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410"/>
  <workbookPr/>
  <mc:AlternateContent xmlns:mc="http://schemas.openxmlformats.org/markup-compatibility/2006">
    <mc:Choice Requires="x15">
      <x15ac:absPath xmlns:x15ac="http://schemas.microsoft.com/office/spreadsheetml/2010/11/ac" url="/Users/asa/Desktop/Agilis SA/Agilis - Projects - Working/242-256-EHIS/Task 8/SE/Unmet health care needs/"/>
    </mc:Choice>
  </mc:AlternateContent>
  <bookViews>
    <workbookView xWindow="0" yWindow="1480" windowWidth="26960" windowHeight="18860" tabRatio="500" activeTab="4"/>
  </bookViews>
  <sheets>
    <sheet name="Figure 1" sheetId="6" r:id="rId1"/>
    <sheet name="Figure 2" sheetId="10" r:id="rId2"/>
    <sheet name="Figure 3" sheetId="1" r:id="rId3"/>
    <sheet name="Table 1" sheetId="3" r:id="rId4"/>
    <sheet name="Figure 4" sheetId="9" r:id="rId5"/>
    <sheet name="Figure 5" sheetId="12" r:id="rId6"/>
    <sheet name="Figure 6" sheetId="13" r:id="rId7"/>
    <sheet name="Figure 7" sheetId="8" r:id="rId8"/>
    <sheet name="Table 2" sheetId="19" r:id="rId9"/>
    <sheet name="Figure 8" sheetId="14" r:id="rId10"/>
    <sheet name="Table 3" sheetId="21" r:id="rId11"/>
    <sheet name="Table 4" sheetId="18" r:id="rId12"/>
    <sheet name="Table 5" sheetId="20" r:id="rId13"/>
  </sheets>
  <definedNames>
    <definedName name="_AMO_UniqueIdentifier" hidden="1">"'bff0f037-4d92-4dc6-9f68-cc81598d7a07'"</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2" i="19" l="1"/>
  <c r="I12" i="19"/>
  <c r="D13" i="19"/>
  <c r="I13" i="19"/>
  <c r="D14" i="19"/>
  <c r="I14" i="19"/>
  <c r="D15" i="19"/>
  <c r="I15" i="19"/>
  <c r="D16" i="19"/>
  <c r="I16" i="19"/>
  <c r="D17" i="19"/>
  <c r="I17" i="19"/>
  <c r="D18" i="19"/>
  <c r="I18" i="19"/>
  <c r="D19" i="19"/>
  <c r="I19" i="19"/>
  <c r="D20" i="19"/>
  <c r="I20" i="19"/>
  <c r="D21" i="19"/>
  <c r="I21" i="19"/>
  <c r="D22" i="19"/>
  <c r="I22" i="19"/>
  <c r="D23" i="19"/>
  <c r="I23" i="19"/>
  <c r="D24" i="19"/>
  <c r="I24" i="19"/>
  <c r="D25" i="19"/>
  <c r="I25" i="19"/>
  <c r="D26" i="19"/>
  <c r="I26" i="19"/>
  <c r="D27" i="19"/>
  <c r="I27" i="19"/>
  <c r="D28" i="19"/>
  <c r="I28" i="19"/>
  <c r="D29" i="19"/>
  <c r="I29" i="19"/>
  <c r="D30" i="19"/>
  <c r="I30" i="19"/>
  <c r="D31" i="19"/>
  <c r="I31" i="19"/>
  <c r="D32" i="19"/>
  <c r="I32" i="19"/>
  <c r="D33" i="19"/>
  <c r="I33" i="19"/>
  <c r="D34" i="19"/>
  <c r="I34" i="19"/>
  <c r="D35" i="19"/>
  <c r="I35" i="19"/>
  <c r="D36" i="19"/>
  <c r="I36" i="19"/>
  <c r="D37" i="19"/>
  <c r="I37" i="19"/>
  <c r="D38" i="19"/>
  <c r="I38" i="19"/>
  <c r="D39" i="19"/>
  <c r="I39" i="19"/>
  <c r="D40" i="19"/>
  <c r="I40" i="19"/>
  <c r="D41" i="19"/>
  <c r="I41" i="19"/>
  <c r="D42" i="19"/>
  <c r="I42" i="19"/>
  <c r="D43" i="19"/>
  <c r="I43" i="19"/>
  <c r="D11" i="19"/>
  <c r="I11" i="19"/>
  <c r="I43" i="3"/>
  <c r="D43" i="3"/>
  <c r="I12" i="3"/>
  <c r="D12" i="3"/>
  <c r="I39" i="3"/>
  <c r="D39" i="3"/>
  <c r="I40" i="3"/>
  <c r="D40" i="3"/>
  <c r="I41" i="3"/>
  <c r="D41" i="3"/>
  <c r="I42" i="3"/>
  <c r="D42" i="3"/>
  <c r="I44" i="3"/>
  <c r="D44" i="3"/>
  <c r="I13" i="3"/>
  <c r="D13" i="3"/>
  <c r="I14" i="3"/>
  <c r="D14" i="3"/>
  <c r="I15" i="3"/>
  <c r="D15" i="3"/>
  <c r="I16" i="3"/>
  <c r="D16" i="3"/>
  <c r="I17" i="3"/>
  <c r="D17" i="3"/>
  <c r="I18" i="3"/>
  <c r="D18" i="3"/>
  <c r="I19" i="3"/>
  <c r="D19" i="3"/>
  <c r="I20" i="3"/>
  <c r="D20" i="3"/>
  <c r="I21" i="3"/>
  <c r="D21" i="3"/>
  <c r="I22" i="3"/>
  <c r="D22" i="3"/>
  <c r="I23" i="3"/>
  <c r="D23" i="3"/>
  <c r="I24" i="3"/>
  <c r="D24" i="3"/>
  <c r="I25" i="3"/>
  <c r="D25" i="3"/>
  <c r="I26" i="3"/>
  <c r="D26" i="3"/>
  <c r="I27" i="3"/>
  <c r="D27" i="3"/>
  <c r="I28" i="3"/>
  <c r="D28" i="3"/>
  <c r="I29" i="3"/>
  <c r="D29" i="3"/>
  <c r="I30" i="3"/>
  <c r="D30" i="3"/>
  <c r="I31" i="3"/>
  <c r="D31" i="3"/>
  <c r="I32" i="3"/>
  <c r="D32" i="3"/>
  <c r="I33" i="3"/>
  <c r="D33" i="3"/>
  <c r="I34" i="3"/>
  <c r="D34" i="3"/>
  <c r="I35" i="3"/>
  <c r="D35" i="3"/>
  <c r="I36" i="3"/>
  <c r="D36" i="3"/>
  <c r="I37" i="3"/>
  <c r="D37" i="3"/>
  <c r="I38" i="3"/>
  <c r="D38" i="3"/>
  <c r="I11" i="3"/>
  <c r="D11" i="3"/>
</calcChain>
</file>

<file path=xl/sharedStrings.xml><?xml version="1.0" encoding="utf-8"?>
<sst xmlns="http://schemas.openxmlformats.org/spreadsheetml/2006/main" count="646" uniqueCount="148">
  <si>
    <t>Total</t>
  </si>
  <si>
    <t>Didn't know any good doctor or specialist</t>
  </si>
  <si>
    <t>Fear of doctor, hospital, examination or treatment</t>
  </si>
  <si>
    <t>No time</t>
  </si>
  <si>
    <t>No unmet needs to declare</t>
  </si>
  <si>
    <t>Other</t>
  </si>
  <si>
    <t>Too expensive</t>
  </si>
  <si>
    <t>Too expensive or too far to travel or waiting list</t>
  </si>
  <si>
    <t>Too far to travel</t>
  </si>
  <si>
    <t>Waiting list</t>
  </si>
  <si>
    <t>Wanted to wait and see if problem got better on its own</t>
  </si>
  <si>
    <t>Bulgaria</t>
  </si>
  <si>
    <t>Czech Republic</t>
  </si>
  <si>
    <t>Denmark</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</si>
  <si>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</si>
  <si>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</si>
  <si>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</si>
  <si>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</si>
  <si>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</si>
  <si>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</si>
  <si>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</si>
  <si>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</si>
  <si>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</si>
  <si>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</si>
  <si>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</si>
  <si>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</si>
  <si>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</si>
  <si>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</si>
  <si>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</si>
  <si>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</si>
  <si>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</si>
  <si>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</si>
  <si>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</si>
  <si>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</si>
  <si>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</si>
  <si>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</si>
  <si>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</si>
  <si>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</si>
  <si>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Norway</t>
  </si>
  <si>
    <t>Switzerland</t>
  </si>
  <si>
    <t>Belgium</t>
  </si>
  <si>
    <t>Serbia</t>
  </si>
  <si>
    <t>Turkey</t>
  </si>
  <si>
    <t>Health</t>
  </si>
  <si>
    <t>Unmet health needs</t>
  </si>
  <si>
    <t>(%)</t>
  </si>
  <si>
    <t>Other reasons</t>
  </si>
  <si>
    <t>EU-28</t>
  </si>
  <si>
    <t>Germany</t>
  </si>
  <si>
    <t>EU-28 (¹)</t>
  </si>
  <si>
    <t>Italy (²)</t>
  </si>
  <si>
    <t>Romania (²)</t>
  </si>
  <si>
    <t>Ireland (³)</t>
  </si>
  <si>
    <t>Luxembourg (³)</t>
  </si>
  <si>
    <t>Iceland (³)</t>
  </si>
  <si>
    <t>All reasons</t>
  </si>
  <si>
    <t>(¹) Estimates.</t>
  </si>
  <si>
    <t>(²) Provisional data.</t>
  </si>
  <si>
    <t>(³) 2015.</t>
  </si>
  <si>
    <t>Reasons other than those related to the health system</t>
  </si>
  <si>
    <t>Reasons related to the health system</t>
  </si>
  <si>
    <t>Distance or transportation</t>
  </si>
  <si>
    <t>Finances</t>
  </si>
  <si>
    <t>Finances, distance or transportation, waiting list</t>
  </si>
  <si>
    <t>Fifth quintile</t>
  </si>
  <si>
    <t>First quintile</t>
  </si>
  <si>
    <t>Third quintile</t>
  </si>
  <si>
    <t>Fourth quintile</t>
  </si>
  <si>
    <t>Second quintile</t>
  </si>
  <si>
    <t xml:space="preserve">All ISCED 2011 levels </t>
  </si>
  <si>
    <t>Lower secondary education or less</t>
  </si>
  <si>
    <t>Tertiary education</t>
  </si>
  <si>
    <t>Upper secondary and post-secondary non-tertiary education</t>
  </si>
  <si>
    <t>Dental care</t>
  </si>
  <si>
    <t>Medical care</t>
  </si>
  <si>
    <t>Mental health care</t>
  </si>
  <si>
    <t>Prescribed medicines</t>
  </si>
  <si>
    <t>Note: Data not available for Belgium and France.</t>
  </si>
  <si>
    <t>Austria (¹)</t>
  </si>
  <si>
    <t>Belgium (¹)</t>
  </si>
  <si>
    <t>Spain (¹)</t>
  </si>
  <si>
    <t>Finland (¹)</t>
  </si>
  <si>
    <t>Bulgaria (¹)</t>
  </si>
  <si>
    <t>Latvia (¹)</t>
  </si>
  <si>
    <t>Iceland (¹)</t>
  </si>
  <si>
    <t>(¹) 2015.</t>
  </si>
  <si>
    <t>Finland (²)</t>
  </si>
  <si>
    <r>
      <t>Source:</t>
    </r>
    <r>
      <rPr>
        <sz val="9"/>
        <color theme="1"/>
        <rFont val="Arial"/>
        <family val="2"/>
      </rPr>
      <t xml:space="preserve"> Eurostat (online data code: hlth_silc_22)</t>
    </r>
  </si>
  <si>
    <r>
      <rPr>
        <i/>
        <sz val="9"/>
        <color theme="1"/>
        <rFont val="Arial"/>
        <family val="2"/>
      </rPr>
      <t>Source</t>
    </r>
    <r>
      <rPr>
        <sz val="9"/>
        <color theme="1"/>
        <rFont val="Arial"/>
        <family val="2"/>
      </rPr>
      <t>: Eurostat (online data code: hlth_ehis_un1e)</t>
    </r>
  </si>
  <si>
    <r>
      <rPr>
        <i/>
        <sz val="9"/>
        <color theme="1"/>
        <rFont val="Arial"/>
        <family val="2"/>
      </rPr>
      <t>Source</t>
    </r>
    <r>
      <rPr>
        <sz val="9"/>
        <color theme="1"/>
        <rFont val="Arial"/>
        <family val="2"/>
      </rPr>
      <t>: Eurostat (online data code: hlth_silc_14)</t>
    </r>
  </si>
  <si>
    <r>
      <rPr>
        <i/>
        <sz val="9"/>
        <color theme="1"/>
        <rFont val="Arial"/>
        <family val="2"/>
      </rPr>
      <t>Source</t>
    </r>
    <r>
      <rPr>
        <sz val="9"/>
        <color theme="1"/>
        <rFont val="Arial"/>
        <family val="2"/>
      </rPr>
      <t>: Eurostat (online data code: hlth_ehis_un2e)</t>
    </r>
  </si>
  <si>
    <t>Ireland (¹)</t>
  </si>
  <si>
    <t>Females</t>
  </si>
  <si>
    <t>Males</t>
  </si>
  <si>
    <t>65 or over</t>
  </si>
  <si>
    <t>Cyprus (²)</t>
  </si>
  <si>
    <t>(²) Unreliable data for mental health care for those with tertiary educational attainment.</t>
  </si>
  <si>
    <t>Lithuania (²)</t>
  </si>
  <si>
    <t>Finland (³)</t>
  </si>
  <si>
    <t xml:space="preserve">(³) Unreliable data for mental health care for those with lower secondary education or less. </t>
  </si>
  <si>
    <t>All other reasons</t>
  </si>
  <si>
    <t>Bookmark:</t>
  </si>
  <si>
    <t>http://appsso.eurostat.ec.europa.eu/nui/show.do?query=BOOKMARK_DS-638109_QID_3C062160_UID_-3F171EB0&amp;layout=TIME,C,X,0;REASON,L,X,1;GEO,L,Y,0;DEG_URB,L,Z,0;SEX,L,Z,1;AGE,L,Z,2;UNIT,L,Z,3;INDICATORS,C,Z,4;&amp;zSelection=DS-638109AGE,Y_GE16;DS-638109INDICATORS,OBS_FLAG;DS-638109UNIT,PC;DS-638109DEG_URB,TOTAL;DS-638109SEX,T;&amp;rankName1=UNIT_1_2_-1_2&amp;rankName2=AGE_1_2_-1_2&amp;rankName3=INDICATORS_1_2_-1_2&amp;rankName4=SEX_1_2_-1_2&amp;rankName5=DEG-URB_1_2_-1_2&amp;rankName6=TIME_1_0_0_0&amp;rankName7=REASON_1_2_1_0&amp;rankName8=GEO_1_2_0_1&amp;sortC=ASC_-1_FIRST&amp;rStp=&amp;cStp=&amp;rDCh=&amp;cDCh=&amp;rDM=true&amp;cDM=true&amp;footnes=false&amp;empty=false&amp;wai=false&amp;time_mode=NONE&amp;time_most_recent=false&amp;lang=EN&amp;cfo=%23%23%23%2C%23%23%23.%23%23%23</t>
  </si>
  <si>
    <t>http://appsso.eurostat.ec.europa.eu/nui/show.do?query=BOOKMARK_DS-638109_QID_21A46E49_UID_-3F171EB0&amp;layout=TIME,C,X,0;AGE,L,X,1;GEO,L,Y,0;DEG_URB,L,Z,0;SEX,L,Z,1;UNIT,L,Z,2;REASON,L,Z,3;INDICATORS,C,Z,4;&amp;zSelection=DS-638109INDICATORS,OBS_FLAG;DS-638109UNIT,PC;DS-638109REASON,TOOEFW;DS-638109DEG_URB,TOTAL;DS-638109SEX,T;&amp;rankName1=UNIT_1_2_-1_2&amp;rankName2=INDICATORS_1_2_-1_2&amp;rankName3=SEX_1_2_-1_2&amp;rankName4=DEG-URB_1_2_-1_2&amp;rankName5=REASON_1_2_1_0&amp;rankName6=TIME_1_0_0_0&amp;rankName7=AGE_1_2_1_0&amp;rankName8=GEO_1_2_0_1&amp;sortC=ASC_-1_FIRST&amp;rStp=&amp;cStp=&amp;rDCh=&amp;cDCh=&amp;rDM=true&amp;cDM=true&amp;footnes=false&amp;empty=false&amp;wai=false&amp;time_mode=NONE&amp;time_most_recent=false&amp;lang=EN&amp;cfo=%23%23%23%2C%23%23%23.%23%23%23</t>
  </si>
  <si>
    <t>http://appsso.eurostat.ec.europa.eu/nui/show.do?query=BOOKMARK_DS-638109_QID_22484B00_UID_-3F171EB0&amp;layout=TIME,C,X,0;REASON,L,X,1;GEO,L,Y,0;DEG_URB,L,Z,0;SEX,L,Z,1;UNIT,L,Z,2;AGE,L,Z,3;INDICATORS,C,Z,4;&amp;zSelection=DS-638109AGE,Y_GE16;DS-638109INDICATORS,OBS_FLAG;DS-638109UNIT,PC;DS-638109DEG_URB,TOTAL;DS-638109SEX,T;&amp;rankName1=UNIT_1_2_-1_2&amp;rankName2=INDICATORS_1_2_-1_2&amp;rankName3=SEX_1_2_-1_2&amp;rankName4=DEG-URB_1_2_-1_2&amp;rankName5=AGE_1_2_1_0&amp;rankName6=TIME_1_0_0_0&amp;rankName7=REASON_1_2_1_0&amp;rankName8=GEO_1_2_0_1&amp;sortC=ASC_-1_FIRST&amp;rStp=&amp;cStp=&amp;rDCh=&amp;cDCh=&amp;rDM=true&amp;cDM=true&amp;footnes=false&amp;empty=false&amp;wai=false&amp;time_mode=NONE&amp;time_most_recent=false&amp;lang=EN&amp;cfo=%23%23%23%2C%23%23%23.%23%23%23</t>
  </si>
  <si>
    <t>http://appsso.eurostat.ec.europa.eu/nui/show.do?query=BOOKMARK_DS-056252_QID_49CCE4C0_UID_-3F171EB0&amp;layout=TIME,C,X,0;REASON,L,X,1;GEO,L,Y,0;AGE,L,Y,1;QUANTILE,L,Z,0;SEX,L,Z,1;UNIT,L,Z,2;INDICATORS,C,Z,3;&amp;zSelection=DS-056252SEX,T;DS-056252INDICATORS,OBS_FLAG;DS-056252UNIT,PC;DS-056252QUANTILE,TOTAL;&amp;rankName1=UNIT_1_2_-1_2&amp;rankName2=INDICATORS_1_2_-1_2&amp;rankName3=SEX_1_2_-1_2&amp;rankName4=QUANTILE_1_2_-1_2&amp;rankName5=TIME_1_0_0_0&amp;rankName6=REASON_1_2_1_0&amp;rankName7=GEO_1_2_0_1&amp;rankName8=AGE_1_2_1_1&amp;sortC=ASC_-1_FIRST&amp;rStp=&amp;cStp=&amp;rDCh=&amp;cDCh=&amp;rDM=true&amp;cDM=true&amp;footnes=false&amp;empty=false&amp;wai=false&amp;time_mode=NONE&amp;time_most_recent=false&amp;lang=EN&amp;cfo=%23%23%23%2C%23%23%23.%23%23%23</t>
  </si>
  <si>
    <t>http://appsso.eurostat.ec.europa.eu/nui/show.do?query=BOOKMARK_DS-056252_QID_-2650D418_UID_-3F171EB0&amp;layout=TIME,C,X,0;REASON,L,X,1;GEO,L,Y,0;AGE,L,Y,1;QUANTILE,L,Z,0;SEX,L,Z,1;UNIT,L,Z,2;INDICATORS,C,Z,3;&amp;zSelection=DS-056252SEX,T;DS-056252INDICATORS,OBS_FLAG;DS-056252UNIT,PC;DS-056252QUANTILE,TOTAL;&amp;rankName1=UNIT_1_2_-1_2&amp;rankName2=INDICATORS_1_2_-1_2&amp;rankName3=SEX_1_2_-1_2&amp;rankName4=QUANTILE_1_2_-1_2&amp;rankName5=TIME_1_0_0_0&amp;rankName6=REASON_1_2_1_0&amp;rankName7=GEO_1_2_0_1&amp;rankName8=AGE_1_2_1_1&amp;sortC=ASC_-1_FIRST&amp;rStp=&amp;cStp=&amp;rDCh=&amp;cDCh=&amp;rDM=true&amp;cDM=true&amp;footnes=false&amp;empty=false&amp;wai=false&amp;time_mode=NONE&amp;time_most_recent=false&amp;lang=EN&amp;cfo=%23%23%23%2C%23%23%23.%23%23%23</t>
  </si>
  <si>
    <t>http://appsso.eurostat.ec.europa.eu/nui/show.do?query=BOOKMARK_DS-056252_QID_26ED8113_UID_-3F171EB0&amp;layout=TIME,C,X,0;AGE,L,X,1;GEO,L,Y,0;QUANTILE,L,Z,0;SEX,L,Z,1;UNIT,L,Z,2;REASON,L,Z,3;INDICATORS,C,Z,4;&amp;zSelection=DS-056252SEX,T;DS-056252REASON,TOOEFW;DS-056252INDICATORS,OBS_FLAG;DS-056252UNIT,PC;DS-056252QUANTILE,TOTAL;&amp;rankName1=UNIT_1_2_-1_2&amp;rankName2=INDICATORS_1_2_-1_2&amp;rankName3=SEX_1_2_-1_2&amp;rankName4=QUANTILE_1_2_-1_2&amp;rankName5=REASON_1_2_1_0&amp;rankName6=TIME_1_0_0_0&amp;rankName7=AGE_1_2_1_0&amp;rankName8=GEO_1_2_0_1&amp;sortC=ASC_-1_FIRST&amp;rStp=&amp;cStp=&amp;rDCh=&amp;cDCh=&amp;rDM=true&amp;cDM=true&amp;footnes=false&amp;empty=false&amp;wai=false&amp;time_mode=NONE&amp;time_most_recent=false&amp;lang=EN&amp;cfo=%23%23%23%2C%23%23%23.%23%23%23</t>
  </si>
  <si>
    <t>http://appsso.eurostat.ec.europa.eu/nui/show.do?query=BOOKMARK_DS-056252_QID_-24100C08_UID_-3F171EB0&amp;layout=TIME,C,X,0;QUANTILE,L,X,1;AGE,L,Y,0;GEO,L,Y,1;SEX,L,Z,0;UNIT,L,Z,1;REASON,L,Z,2;INDICATORS,C,Z,3;&amp;zSelection=DS-056252SEX,T;DS-056252REASON,TOOEFW;DS-056252INDICATORS,OBS_FLAG;DS-056252UNIT,PC;&amp;rankName1=UNIT_1_2_-1_2&amp;rankName2=INDICATORS_1_2_-1_2&amp;rankName3=SEX_1_2_-1_2&amp;rankName4=REASON_1_2_0_0&amp;rankName5=TIME_1_0_0_0&amp;rankName6=QUANTILE_1_2_1_0&amp;rankName7=AGE_1_2_0_1&amp;rankName8=GEO_1_2_1_1&amp;sortC=ASC_-1_FIRST&amp;rStp=&amp;cStp=&amp;rDCh=&amp;cDCh=&amp;rDM=true&amp;cDM=true&amp;footnes=false&amp;empty=false&amp;wai=false&amp;time_mode=NONE&amp;time_most_recent=false&amp;lang=EN&amp;cfo=%23%23%23%2C%23%23%23.%23%23%23</t>
  </si>
  <si>
    <t>http://appsso.eurostat.ec.europa.eu/nui/show.do?query=BOOKMARK_DS-239906_QID_129B9A0C_UID_-3F171EB0&amp;layout=TIME,C,X,0;ISCED11,L,X,1;AGE,L,Y,0;GEO,L,Y,1;SEX,L,Z,0;REASON,L,Z,1;UNIT,L,Z,2;INDICATORS,C,Z,3;&amp;zSelection=DS-239906INDICATORS,OBS_FLAG;DS-239906SEX,T;DS-239906REASON,TOOEFW;DS-239906UNIT,PC;&amp;rankName1=UNIT_1_2_-1_2&amp;rankName2=REASON_1_2_-1_2&amp;rankName3=INDICATORS_1_2_-1_2&amp;rankName4=SEX_1_2_-1_2&amp;rankName5=TIME_1_0_0_0&amp;rankName6=ISCED11_1_2_1_0&amp;rankName7=AGE_1_2_0_1&amp;rankName8=GEO_1_2_1_1&amp;sortC=ASC_-1_FIRST&amp;rStp=&amp;cStp=&amp;rDCh=&amp;cDCh=&amp;rDM=true&amp;cDM=true&amp;footnes=false&amp;empty=false&amp;wai=false&amp;time_mode=NONE&amp;time_most_recent=false&amp;lang=EN&amp;cfo=%23%23%23%2C%23%23%23.%23%23%23</t>
  </si>
  <si>
    <t>http://appsso.eurostat.ec.europa.eu/nui/show.do?query=BOOKMARK_DS-872619_QID_-6E83FD1B_UID_-3F171EB0&amp;layout=REASON,L,X,0;GEO,L,Y,0;UNIT,L,Z,0;TIME,C,Z,1;ISCED11,L,Z,2;SEX,L,Z,3;AGE,L,Z,4;INDICATORS,C,Z,5;&amp;zSelection=DS-872619INDICATORS,OBS_FLAG;DS-872619AGE,TOTAL;DS-872619ISCED11,TOTAL;DS-872619TIME,2014;DS-872619UNIT,PC;DS-872619SEX,T;&amp;rankName1=TIME_1_0_-1_2&amp;rankName2=ISCED11_1_2_-1_2&amp;rankName3=UNIT_1_2_-1_2&amp;rankName4=REASON_1_2_0_0&amp;rankName5=GEO_1_2_0_1&amp;rankName6=AGE_1_2_-1_2&amp;rankName7=INDICATORS_1_2_-1_2&amp;rankName8=SEX_1_2_-1_2&amp;rStp=&amp;cStp=&amp;rDCh=&amp;cDCh=&amp;rDM=true&amp;cDM=true&amp;footnes=false&amp;empty=false&amp;wai=false&amp;time_mode=NONE&amp;time_most_recent=false&amp;lang=EN&amp;cfo=%23%23%23%2C%23%23%23.%23%23%23</t>
  </si>
  <si>
    <t>http://appsso.eurostat.ec.europa.eu/nui/show.do?query=BOOKMARK_DS-872619_QID_64DC9159_UID_-3F171EB0&amp;layout=AGE,L,X,0;GEO,L,Y,0;UNIT,L,Z,0;TIME,C,Z,1;ISCED11,L,Z,2;SEX,L,Z,3;REASON,L,Z,4;INDICATORS,C,Z,5;&amp;zSelection=DS-872619ISCED11,TOTAL;DS-872619TIME,2014;DS-872619UNIT,PC;DS-872619INDICATORS,OBS_FLAG;DS-872619SEX,T;DS-872619REASON,FIN_FAR_TRA_WAIT;&amp;rankName1=TIME_1_0_-1_2&amp;rankName2=ISCED11_1_2_-1_2&amp;rankName3=UNIT_1_2_-1_2&amp;rankName4=INDICATORS_1_2_-1_2&amp;rankName5=SEX_1_2_-1_2&amp;rankName6=REASON_1_2_0_0&amp;rankName7=AGE_1_2_0_0&amp;rankName8=GEO_1_2_0_1&amp;rStp=&amp;cStp=&amp;rDCh=&amp;cDCh=&amp;rDM=true&amp;cDM=true&amp;footnes=false&amp;empty=false&amp;wai=false&amp;time_mode=NONE&amp;time_most_recent=false&amp;lang=EN&amp;cfo=%23%23%23%2C%23%23%23.%23%23%23</t>
  </si>
  <si>
    <t xml:space="preserve">15–44 </t>
  </si>
  <si>
    <t xml:space="preserve">45–64 </t>
  </si>
  <si>
    <t>65 and over</t>
  </si>
  <si>
    <t>Figure 1: Share of persons aged 15 and over reporting unmet needs for health care, by specific reason, 2014 or nearest year</t>
  </si>
  <si>
    <t>Figure 3: Share of persons aged 16 and over reporting unmet needs for medical examination or treatment, 2016</t>
  </si>
  <si>
    <t>Figure 7: Share of persons aged 16 and over reporting unmet needs for dental examination or treatment, 2016</t>
  </si>
  <si>
    <t xml:space="preserve">(¹) Unreliable data for mental health care for those with lower secondary education or less. </t>
  </si>
  <si>
    <t>http://appsso.eurostat.ec.europa.eu/nui/show.do?query=BOOKMARK_DS-872627_QID_-4EA721B2_UID_-3F171EB0&amp;layout=HLTHCARE,L,X,0;ISCED11,L,X,1;GEO,L,Y,0;UNIT,L,Z,0;TIME,C,Z,1;SEX,L,Z,2;AGE,L,Z,3;INDICATORS,C,Z,4;&amp;zSelection=DS-872627TIME,2014;DS-872627SEX,T;DS-872627AGE,TOTAL;DS-872627INDICATORS,OBS_FLAG;DS-872627UNIT,PC;&amp;rankName1=TIME_1_0_-1_2&amp;rankName2=UNIT_1_2_-1_2&amp;rankName3=AGE_1_2_-1_2&amp;rankName4=INDICATORS_1_2_-1_2&amp;rankName5=SEX_1_2_-1_2&amp;rankName6=HLTHCARE_1_2_0_0&amp;rankName7=ISCED11_1_2_1_0&amp;rankName8=GEO_1_2_0_1&amp;rStp=&amp;cStp=&amp;rDCh=&amp;cDCh=&amp;rDM=true&amp;cDM=true&amp;footnes=false&amp;empty=false&amp;wai=false&amp;time_mode=NONE&amp;time_most_recent=false&amp;lang=EN&amp;cfo=%23%23%23%2C%23%23%23.%23%23%23</t>
  </si>
  <si>
    <t>http://appsso.eurostat.ec.europa.eu/nui/show.do?query=BOOKMARK_DS-872627_QID_544DD04D_UID_-3F171EB0&amp;layout=HLTHCARE,L,X,0;SEX,L,X,1;GEO,L,Y,0;UNIT,L,Z,0;TIME,C,Z,1;ISCED11,L,Z,2;AGE,L,Z,3;INDICATORS,C,Z,4;&amp;zSelection=DS-872627TIME,2014;DS-872627ISCED11,TOTAL;DS-872627AGE,TOTAL;DS-872627INDICATORS,OBS_FLAG;DS-872627UNIT,PC;&amp;rankName1=TIME_1_0_-1_2&amp;rankName2=UNIT_1_2_-1_2&amp;rankName3=AGE_1_2_-1_2&amp;rankName4=INDICATORS_1_2_-1_2&amp;rankName5=ISCED11_1_2_1_0&amp;rankName6=HLTHCARE_1_2_0_0&amp;rankName7=SEX_1_2_1_0&amp;rankName8=GEO_1_2_0_1&amp;rStp=&amp;cStp=&amp;rDCh=&amp;cDCh=&amp;rDM=true&amp;cDM=true&amp;footnes=false&amp;empty=false&amp;wai=false&amp;time_mode=NONE&amp;time_most_recent=false&amp;lang=EN&amp;cfo=%23%23%23%2C%23%23%23.%23%23%23</t>
  </si>
  <si>
    <t xml:space="preserve">(¹) Unreliable data for mental health care. </t>
  </si>
  <si>
    <t>http://appsso.eurostat.ec.europa.eu/nui/show.do?query=BOOKMARK_DS-872627_QID_-929C5BD_UID_-3F171EB0&amp;layout=HLTHCARE,L,X,0;AGE,L,X,1;GEO,L,Y,0;UNIT,L,Z,0;TIME,C,Z,1;ISCED11,L,Z,2;SEX,L,Z,3;INDICATORS,C,Z,4;&amp;zSelection=DS-872627TIME,2014;DS-872627SEX,T;DS-872627ISCED11,TOTAL;DS-872627INDICATORS,OBS_FLAG;DS-872627UNIT,PC;&amp;rankName1=TIME_1_0_-1_2&amp;rankName2=UNIT_1_2_-1_2&amp;rankName3=INDICATORS_1_2_-1_2&amp;rankName4=ISCED11_1_2_1_0&amp;rankName5=SEX_1_2_1_0&amp;rankName6=HLTHCARE_1_2_0_0&amp;rankName7=AGE_1_2_1_0&amp;rankName8=GEO_1_2_0_1&amp;rStp=&amp;cStp=&amp;rDCh=&amp;cDCh=&amp;rDM=true&amp;cDM=true&amp;footnes=false&amp;empty=false&amp;wai=false&amp;time_mode=NONE&amp;time_most_recent=false&amp;lang=EN&amp;cfo=%23%23%23%2C%23%23%23.%23%23%23</t>
  </si>
  <si>
    <t>(¹) Unreliable data for mental health care for those aged 45 to 64 and those aged 65 and over.</t>
  </si>
  <si>
    <t>(²) Unreliable data for mental health care for those aged 65 and over.</t>
  </si>
  <si>
    <t>15–44</t>
  </si>
  <si>
    <t>45–64</t>
  </si>
  <si>
    <t>16–44</t>
  </si>
  <si>
    <t>Table 3: Share of persons aged 15 and over reporting unmet needs for specific health care-related services due to financial reasons, by sex, 2014 or nearest year</t>
  </si>
  <si>
    <t>(¹) Unreliable data for distance or transportation reason.</t>
  </si>
  <si>
    <t>(¹) Unreliable data for persons aged 65 and over.</t>
  </si>
  <si>
    <t>Note: Data not available for Belgium and France. Ranked on the overall share of persons reporting unmet needs for health care for the specific reasons.</t>
  </si>
  <si>
    <t>Figure 2: Share of persons aged 15 and over reporting unmet needs for health care due to financial barriers, distance or transportation problems or long waiting lists, by age, 2014 or nearest year</t>
  </si>
  <si>
    <t>Former Yugoslav Republic of Macedonia (³)</t>
  </si>
  <si>
    <t>Former Yugoslav Republic of 
Macedonia (³)</t>
  </si>
  <si>
    <t>Figure 4: Share of persons aged 16 and over reporting unmet needs for medical examination or treatment due to being too expensive, too far to travel or waiting lists, by age, 2016</t>
  </si>
  <si>
    <t>Note: Ranked on the overall share of persons reporting unmet needs for medical examination or treatment due to being too expensive, too far to travel or waiting lists.</t>
  </si>
  <si>
    <t>Note: Ranked on the overall share of persons reporting unmet needs for medical examination or treatment due to being too expensive.</t>
  </si>
  <si>
    <r>
      <rPr>
        <i/>
        <sz val="9"/>
        <color theme="1"/>
        <rFont val="Arial"/>
        <family val="2"/>
      </rPr>
      <t>Source</t>
    </r>
    <r>
      <rPr>
        <sz val="9"/>
        <color theme="1"/>
        <rFont val="Arial"/>
        <family val="2"/>
      </rPr>
      <t>: Eurostat (online data code: hlth_silc_08)</t>
    </r>
  </si>
  <si>
    <r>
      <rPr>
        <i/>
        <sz val="9"/>
        <color theme="1"/>
        <rFont val="Arial"/>
        <family val="2"/>
      </rPr>
      <t>Source</t>
    </r>
    <r>
      <rPr>
        <sz val="9"/>
        <color theme="1"/>
        <rFont val="Arial"/>
        <family val="2"/>
      </rPr>
      <t>: Eurostat (online data code: hlth_silc_22)</t>
    </r>
  </si>
  <si>
    <t>Note: Ranked on the overall share of persons reporting unmet needs for dental examination or treatment due to being too expensive, too far to travel or waiting lists.</t>
  </si>
  <si>
    <t>Figure 8: Share of persons aged 16 and over reporting unmet needs for dental examination or treatment due to being too expensive, too far to travel or waiting lists, by age, 2016</t>
  </si>
  <si>
    <t>Figure 6: Share of persons aged 16 and over reporting unmet needs for medical examination or treatment due to being too expensive, too far to travel or waiting lists, by educational attainment level, 2016</t>
  </si>
  <si>
    <t>Table 4: Share of persons aged 15 and over reporting unmet needs for specific health care-related services due to financial reasons, by level of educational attainment, 2014 or nearest year</t>
  </si>
  <si>
    <t>Table 5: Share of persons aged 15 and over reporting unmet needs for specific health care-related services due to financial reasons, by age, 2014 or nearest year</t>
  </si>
  <si>
    <t>Figure 5: Share of persons aged 16 and over reporting unmet needs for medical examination and treatment due to being too expensive, by income quintile group, 2016</t>
  </si>
  <si>
    <t>Table 1: Share of persons aged 16 and over reporting unmet needs for medical examination or treatment, by main reason, 2016</t>
  </si>
  <si>
    <t>Table 2: Share of persons aged 16 and over reporting unmet needs for dental examination or treatment, by main reason,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</si>
</sst>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i"/>
  </numFmts>
  <fonts count="17" x14ac:knownFonts="1">
    <font>
      <sz val="12"/>
      <color theme="1"/>
      <name val="Calibri"/>
      <family val="2"/>
      <scheme val="minor"/>
    </font>
    <font>
      <sz val="12"/>
      <color theme="1"/>
      <name val="Calibri"/>
      <family val="2"/>
      <scheme val="minor"/>
    </font>
    <font>
      <sz val="9"/>
      <color theme="1"/>
      <name val="Arial"/>
      <family val="2"/>
    </font>
    <font>
      <sz val="10"/>
      <color theme="1"/>
      <name val="Arial"/>
      <family val="2"/>
    </font>
    <font>
      <b/>
      <sz val="10"/>
      <name val="Arial"/>
      <family val="2"/>
    </font>
    <font>
      <b/>
      <sz val="9"/>
      <color theme="1"/>
      <name val="Arial"/>
      <family val="2"/>
    </font>
    <font>
      <b/>
      <sz val="10"/>
      <color theme="1"/>
      <name val="Arial"/>
      <family val="2"/>
    </font>
    <font>
      <b/>
      <sz val="9"/>
      <name val="Arial"/>
      <family val="2"/>
    </font>
    <font>
      <sz val="10"/>
      <name val="Arial"/>
      <family val="2"/>
    </font>
    <font>
      <i/>
      <sz val="9"/>
      <name val="Arial"/>
      <family val="2"/>
    </font>
    <font>
      <i/>
      <sz val="9"/>
      <color theme="1"/>
      <name val="Arial"/>
      <family val="2"/>
    </font>
    <font>
      <sz val="9"/>
      <name val="Arial"/>
      <family val="2"/>
    </font>
    <font>
      <u/>
      <sz val="12"/>
      <color theme="10"/>
      <name val="Calibri"/>
      <family val="2"/>
      <scheme val="minor"/>
    </font>
    <font>
      <u/>
      <sz val="12"/>
      <color theme="11"/>
      <name val="Calibri"/>
      <family val="2"/>
      <scheme val="minor"/>
    </font>
    <font>
      <b/>
      <sz val="9"/>
      <color rgb="FF000000"/>
      <name val="Arial"/>
      <family val="2"/>
    </font>
    <font>
      <sz val="11"/>
      <name val="Arial"/>
      <family val="2"/>
    </font>
    <font>
      <sz val="8"/>
      <color theme="1"/>
      <name val="Arial Narrow"/>
      <family val="2"/>
    </font>
  </fonts>
  <fills count="5">
    <fill>
      <patternFill patternType="none"/>
    </fill>
    <fill>
      <patternFill patternType="gray125"/>
    </fill>
    <fill>
      <patternFill patternType="solid">
        <fgColor rgb="FFFCE3BC"/>
        <bgColor indexed="64"/>
      </patternFill>
    </fill>
    <fill>
      <patternFill patternType="solid">
        <fgColor rgb="FFF8CB89"/>
        <bgColor indexed="64"/>
      </patternFill>
    </fill>
    <fill>
      <patternFill patternType="solid">
        <fgColor rgb="FFFCE3BC"/>
        <bgColor rgb="FF000000"/>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hair">
        <color rgb="FFC0C0C0"/>
      </top>
      <bottom style="hair">
        <color rgb="FFC0C0C0"/>
      </bottom>
      <diagonal/>
    </border>
    <border>
      <left style="thin">
        <color theme="0"/>
      </left>
      <right style="thin">
        <color theme="0"/>
      </right>
      <top style="hair">
        <color rgb="FFC0C0C0"/>
      </top>
      <bottom/>
      <diagonal/>
    </border>
    <border>
      <left style="thin">
        <color theme="0"/>
      </left>
      <right style="thin">
        <color theme="0"/>
      </right>
      <top/>
      <bottom style="hair">
        <color rgb="FFC0C0C0"/>
      </bottom>
      <diagonal/>
    </border>
    <border>
      <left style="thin">
        <color theme="0"/>
      </left>
      <right style="thin">
        <color theme="0"/>
      </right>
      <top style="thin">
        <color theme="1"/>
      </top>
      <bottom style="hair">
        <color rgb="FFC0C0C0"/>
      </bottom>
      <diagonal/>
    </border>
    <border>
      <left style="thin">
        <color theme="0"/>
      </left>
      <right style="thin">
        <color theme="0"/>
      </right>
      <top style="hair">
        <color rgb="FFC0C0C0"/>
      </top>
      <bottom style="thin">
        <color theme="1"/>
      </bottom>
      <diagonal/>
    </border>
    <border>
      <left style="thin">
        <color theme="0"/>
      </left>
      <right style="thin">
        <color theme="0"/>
      </right>
      <top/>
      <bottom style="thin">
        <color theme="1"/>
      </bottom>
      <diagonal/>
    </border>
    <border>
      <left style="thin">
        <color rgb="FFF8CB89"/>
      </left>
      <right style="thin">
        <color rgb="FFF8CB89"/>
      </right>
      <top style="thin">
        <color theme="1"/>
      </top>
      <bottom style="thin">
        <color auto="1"/>
      </bottom>
      <diagonal/>
    </border>
    <border>
      <left/>
      <right style="thin">
        <color theme="0"/>
      </right>
      <top style="thin">
        <color theme="1"/>
      </top>
      <bottom style="thin">
        <color auto="1"/>
      </bottom>
      <diagonal/>
    </border>
    <border>
      <left/>
      <right style="thin">
        <color rgb="FFF8CB89"/>
      </right>
      <top style="thin">
        <color theme="1"/>
      </top>
      <bottom style="thin">
        <color auto="1"/>
      </bottom>
      <diagonal/>
    </border>
    <border>
      <left/>
      <right style="thin">
        <color theme="0"/>
      </right>
      <top/>
      <bottom style="hair">
        <color rgb="FFC0C0C0"/>
      </bottom>
      <diagonal/>
    </border>
    <border>
      <left/>
      <right style="thin">
        <color theme="0"/>
      </right>
      <top style="hair">
        <color rgb="FFC0C0C0"/>
      </top>
      <bottom style="hair">
        <color rgb="FFC0C0C0"/>
      </bottom>
      <diagonal/>
    </border>
    <border>
      <left/>
      <right style="thin">
        <color theme="0"/>
      </right>
      <top style="hair">
        <color rgb="FFC0C0C0"/>
      </top>
      <bottom/>
      <diagonal/>
    </border>
    <border>
      <left/>
      <right style="thin">
        <color theme="0"/>
      </right>
      <top style="thin">
        <color theme="1"/>
      </top>
      <bottom style="hair">
        <color rgb="FFC0C0C0"/>
      </bottom>
      <diagonal/>
    </border>
    <border>
      <left/>
      <right style="thin">
        <color theme="0"/>
      </right>
      <top style="hair">
        <color rgb="FFC0C0C0"/>
      </top>
      <bottom style="thin">
        <color theme="1"/>
      </bottom>
      <diagonal/>
    </border>
    <border>
      <left/>
      <right style="thin">
        <color theme="0"/>
      </right>
      <top/>
      <bottom style="thin">
        <color theme="1"/>
      </bottom>
      <diagonal/>
    </border>
    <border>
      <left style="thin">
        <color theme="0"/>
      </left>
      <right style="hair">
        <color rgb="FFC0C0C0"/>
      </right>
      <top style="thin">
        <color theme="1"/>
      </top>
      <bottom style="thin">
        <color auto="1"/>
      </bottom>
      <diagonal/>
    </border>
    <border>
      <left style="thin">
        <color theme="0"/>
      </left>
      <right style="hair">
        <color rgb="FFC0C0C0"/>
      </right>
      <top/>
      <bottom style="hair">
        <color rgb="FFC0C0C0"/>
      </bottom>
      <diagonal/>
    </border>
    <border>
      <left style="thin">
        <color theme="0"/>
      </left>
      <right style="hair">
        <color rgb="FFC0C0C0"/>
      </right>
      <top style="hair">
        <color rgb="FFC0C0C0"/>
      </top>
      <bottom style="hair">
        <color rgb="FFC0C0C0"/>
      </bottom>
      <diagonal/>
    </border>
    <border>
      <left style="thin">
        <color theme="0"/>
      </left>
      <right style="hair">
        <color rgb="FFC0C0C0"/>
      </right>
      <top style="hair">
        <color rgb="FFC0C0C0"/>
      </top>
      <bottom/>
      <diagonal/>
    </border>
    <border>
      <left style="thin">
        <color theme="0"/>
      </left>
      <right style="hair">
        <color rgb="FFC0C0C0"/>
      </right>
      <top style="thin">
        <color theme="1"/>
      </top>
      <bottom style="hair">
        <color rgb="FFC0C0C0"/>
      </bottom>
      <diagonal/>
    </border>
    <border>
      <left style="thin">
        <color theme="0"/>
      </left>
      <right style="hair">
        <color rgb="FFC0C0C0"/>
      </right>
      <top style="hair">
        <color rgb="FFC0C0C0"/>
      </top>
      <bottom style="thin">
        <color theme="1"/>
      </bottom>
      <diagonal/>
    </border>
    <border>
      <left style="thin">
        <color theme="0"/>
      </left>
      <right style="hair">
        <color rgb="FFC0C0C0"/>
      </right>
      <top/>
      <bottom style="thin">
        <color theme="1"/>
      </bottom>
      <diagonal/>
    </border>
    <border>
      <left style="thin">
        <color rgb="FFF8CB89"/>
      </left>
      <right style="hair">
        <color rgb="FFC0C0C0"/>
      </right>
      <top style="thin">
        <color theme="1"/>
      </top>
      <bottom style="thin">
        <color auto="1"/>
      </bottom>
      <diagonal/>
    </border>
    <border>
      <left/>
      <right style="thin">
        <color rgb="FFFCE3BC"/>
      </right>
      <top/>
      <bottom style="thin">
        <color theme="1"/>
      </bottom>
      <diagonal/>
    </border>
    <border>
      <left/>
      <right style="thin">
        <color theme="0"/>
      </right>
      <top style="thin">
        <color theme="0"/>
      </top>
      <bottom style="thin">
        <color theme="0"/>
      </bottom>
      <diagonal/>
    </border>
    <border>
      <left/>
      <right/>
      <top style="thin">
        <color theme="1"/>
      </top>
      <bottom style="thin">
        <color auto="1"/>
      </bottom>
      <diagonal/>
    </border>
    <border>
      <left/>
      <right/>
      <top/>
      <bottom style="hair">
        <color rgb="FFC0C0C0"/>
      </bottom>
      <diagonal/>
    </border>
    <border>
      <left/>
      <right/>
      <top style="hair">
        <color rgb="FFC0C0C0"/>
      </top>
      <bottom style="thin">
        <color theme="1"/>
      </bottom>
      <diagonal/>
    </border>
    <border>
      <left style="hair">
        <color rgb="FFC0C0C0"/>
      </left>
      <right style="hair">
        <color rgb="FFC0C0C0"/>
      </right>
      <top style="thin">
        <color theme="1"/>
      </top>
      <bottom style="thin">
        <color auto="1"/>
      </bottom>
      <diagonal/>
    </border>
    <border>
      <left style="hair">
        <color rgb="FFC0C0C0"/>
      </left>
      <right style="hair">
        <color rgb="FFC0C0C0"/>
      </right>
      <top/>
      <bottom style="hair">
        <color rgb="FFC0C0C0"/>
      </bottom>
      <diagonal/>
    </border>
    <border>
      <left style="hair">
        <color rgb="FFC0C0C0"/>
      </left>
      <right style="hair">
        <color rgb="FFC0C0C0"/>
      </right>
      <top style="hair">
        <color rgb="FFC0C0C0"/>
      </top>
      <bottom style="hair">
        <color rgb="FFC0C0C0"/>
      </bottom>
      <diagonal/>
    </border>
    <border>
      <left style="hair">
        <color rgb="FFC0C0C0"/>
      </left>
      <right style="hair">
        <color rgb="FFC0C0C0"/>
      </right>
      <top style="hair">
        <color rgb="FFC0C0C0"/>
      </top>
      <bottom/>
      <diagonal/>
    </border>
    <border>
      <left style="hair">
        <color rgb="FFC0C0C0"/>
      </left>
      <right style="hair">
        <color rgb="FFC0C0C0"/>
      </right>
      <top style="thin">
        <color theme="1"/>
      </top>
      <bottom style="hair">
        <color rgb="FFC0C0C0"/>
      </bottom>
      <diagonal/>
    </border>
    <border>
      <left style="hair">
        <color rgb="FFC0C0C0"/>
      </left>
      <right style="hair">
        <color rgb="FFC0C0C0"/>
      </right>
      <top style="hair">
        <color rgb="FFC0C0C0"/>
      </top>
      <bottom style="thin">
        <color theme="1"/>
      </bottom>
      <diagonal/>
    </border>
    <border>
      <left style="hair">
        <color rgb="FFC0C0C0"/>
      </left>
      <right style="hair">
        <color rgb="FFC0C0C0"/>
      </right>
      <top/>
      <bottom style="thin">
        <color theme="1"/>
      </bottom>
      <diagonal/>
    </border>
    <border>
      <left style="thin">
        <color rgb="FFFCE3BC"/>
      </left>
      <right style="thin">
        <color rgb="FFFCE3BC"/>
      </right>
      <top style="thin">
        <color auto="1"/>
      </top>
      <bottom style="hair">
        <color rgb="FFC0C0C0"/>
      </bottom>
      <diagonal/>
    </border>
    <border>
      <left style="thin">
        <color rgb="FFFCE3BC"/>
      </left>
      <right style="thin">
        <color rgb="FFFCE3BC"/>
      </right>
      <top/>
      <bottom style="thin">
        <color theme="1"/>
      </bottom>
      <diagonal/>
    </border>
    <border>
      <left style="thin">
        <color rgb="FFFCE3BC"/>
      </left>
      <right style="hair">
        <color rgb="FFC0C0C0"/>
      </right>
      <top/>
      <bottom style="thin">
        <color theme="1"/>
      </bottom>
      <diagonal/>
    </border>
    <border>
      <left style="hair">
        <color rgb="FFC0C0C0"/>
      </left>
      <right style="thin">
        <color rgb="FFFCE3BC"/>
      </right>
      <top style="thin">
        <color auto="1"/>
      </top>
      <bottom style="hair">
        <color rgb="FFC0C0C0"/>
      </bottom>
      <diagonal/>
    </border>
    <border>
      <left style="thin">
        <color rgb="FFFCE3BC"/>
      </left>
      <right style="hair">
        <color rgb="FFC0C0C0"/>
      </right>
      <top style="thin">
        <color auto="1"/>
      </top>
      <bottom style="hair">
        <color rgb="FFC0C0C0"/>
      </bottom>
      <diagonal/>
    </border>
    <border>
      <left/>
      <right style="thin">
        <color rgb="FFFCE3BC"/>
      </right>
      <top style="thin">
        <color auto="1"/>
      </top>
      <bottom style="hair">
        <color rgb="FFC0C0C0"/>
      </bottom>
      <diagonal/>
    </border>
    <border>
      <left style="thin">
        <color rgb="FFFCE3BC"/>
      </left>
      <right style="hair">
        <color rgb="FFC0C0C0"/>
      </right>
      <top style="thin">
        <color auto="1"/>
      </top>
      <bottom style="thin">
        <color rgb="FFFCE3BC"/>
      </bottom>
      <diagonal/>
    </border>
    <border>
      <left style="hair">
        <color rgb="FFC0C0C0"/>
      </left>
      <right style="hair">
        <color rgb="FFC0C0C0"/>
      </right>
      <top style="thin">
        <color auto="1"/>
      </top>
      <bottom/>
      <diagonal/>
    </border>
    <border>
      <left/>
      <right style="hair">
        <color rgb="FFC0C0C0"/>
      </right>
      <top style="hair">
        <color rgb="FFC0C0C0"/>
      </top>
      <bottom style="thin">
        <color auto="1"/>
      </bottom>
      <diagonal/>
    </border>
    <border>
      <left style="thin">
        <color theme="0"/>
      </left>
      <right/>
      <top style="hair">
        <color rgb="FFC0C0C0"/>
      </top>
      <bottom style="hair">
        <color rgb="FFC0C0C0"/>
      </bottom>
      <diagonal/>
    </border>
    <border>
      <left style="thin">
        <color theme="0"/>
      </left>
      <right/>
      <top/>
      <bottom style="hair">
        <color rgb="FFC0C0C0"/>
      </bottom>
      <diagonal/>
    </border>
    <border>
      <left style="thin">
        <color theme="0"/>
      </left>
      <right/>
      <top style="thin">
        <color auto="1"/>
      </top>
      <bottom style="hair">
        <color rgb="FFC0C0C0"/>
      </bottom>
      <diagonal/>
    </border>
    <border>
      <left/>
      <right style="thin">
        <color theme="0"/>
      </right>
      <top style="thin">
        <color auto="1"/>
      </top>
      <bottom style="hair">
        <color rgb="FFC0C0C0"/>
      </bottom>
      <diagonal/>
    </border>
    <border>
      <left style="thin">
        <color theme="0"/>
      </left>
      <right/>
      <top style="hair">
        <color rgb="FFC0C0C0"/>
      </top>
      <bottom style="thin">
        <color auto="1"/>
      </bottom>
      <diagonal/>
    </border>
    <border>
      <left/>
      <right style="thin">
        <color theme="0"/>
      </right>
      <top style="hair">
        <color rgb="FFC0C0C0"/>
      </top>
      <bottom style="thin">
        <color auto="1"/>
      </bottom>
      <diagonal/>
    </border>
    <border>
      <left/>
      <right style="thin">
        <color theme="0"/>
      </right>
      <top style="thin">
        <color auto="1"/>
      </top>
      <bottom style="thin">
        <color theme="1"/>
      </bottom>
      <diagonal/>
    </border>
    <border>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auto="1"/>
      </top>
      <bottom style="hair">
        <color rgb="FFC0C0C0"/>
      </bottom>
      <diagonal/>
    </border>
    <border>
      <left style="thin">
        <color theme="0"/>
      </left>
      <right style="thin">
        <color theme="0"/>
      </right>
      <top style="hair">
        <color rgb="FFC0C0C0"/>
      </top>
      <bottom style="thin">
        <color auto="1"/>
      </bottom>
      <diagonal/>
    </border>
    <border>
      <left style="thin">
        <color theme="0"/>
      </left>
      <right/>
      <top style="thin">
        <color theme="0"/>
      </top>
      <bottom style="thin">
        <color theme="0"/>
      </bottom>
      <diagonal/>
    </border>
    <border>
      <left/>
      <right style="hair">
        <color rgb="FFC0C0C0"/>
      </right>
      <top style="thin">
        <color theme="1"/>
      </top>
      <bottom style="hair">
        <color rgb="FFC0C0C0"/>
      </bottom>
      <diagonal/>
    </border>
    <border>
      <left style="hair">
        <color rgb="FFC0C0C0"/>
      </left>
      <right style="thin">
        <color theme="0"/>
      </right>
      <top style="hair">
        <color rgb="FFC0C0C0"/>
      </top>
      <bottom style="hair">
        <color rgb="FFC0C0C0"/>
      </bottom>
      <diagonal/>
    </border>
    <border>
      <left style="hair">
        <color rgb="FFC0C0C0"/>
      </left>
      <right style="thin">
        <color rgb="FFFCE3BC"/>
      </right>
      <top/>
      <bottom style="thin">
        <color theme="1"/>
      </bottom>
      <diagonal/>
    </border>
    <border>
      <left/>
      <right/>
      <top style="thin">
        <color theme="1"/>
      </top>
      <bottom style="hair">
        <color rgb="FFC0C0C0"/>
      </bottom>
      <diagonal/>
    </border>
    <border>
      <left style="hair">
        <color rgb="FFC0C0C0"/>
      </left>
      <right/>
      <top style="thin">
        <color auto="1"/>
      </top>
      <bottom style="hair">
        <color rgb="FFC0C0C0"/>
      </bottom>
      <diagonal/>
    </border>
    <border>
      <left/>
      <right/>
      <top style="thin">
        <color auto="1"/>
      </top>
      <bottom style="hair">
        <color rgb="FFC0C0C0"/>
      </bottom>
      <diagonal/>
    </border>
    <border>
      <left/>
      <right style="hair">
        <color rgb="FFC0C0C0"/>
      </right>
      <top style="thin">
        <color auto="1"/>
      </top>
      <bottom style="hair">
        <color rgb="FFC0C0C0"/>
      </bottom>
      <diagonal/>
    </border>
    <border>
      <left style="hair">
        <color rgb="FFC0C0C0"/>
      </left>
      <right/>
      <top style="thin">
        <color theme="1"/>
      </top>
      <bottom style="hair">
        <color rgb="FFC0C0C0"/>
      </bottom>
      <diagonal/>
    </border>
    <border>
      <left/>
      <right style="thin">
        <color rgb="FFFCE3BC"/>
      </right>
      <top style="thin">
        <color theme="1"/>
      </top>
      <bottom style="hair">
        <color rgb="FFC0C0C0"/>
      </bottom>
      <diagonal/>
    </border>
    <border>
      <left style="thin">
        <color rgb="FFFCE3BC"/>
      </left>
      <right style="hair">
        <color rgb="FFC0C0C0"/>
      </right>
      <top style="thin">
        <color theme="1"/>
      </top>
      <bottom style="thin">
        <color rgb="FFFCE3BC"/>
      </bottom>
      <diagonal/>
    </border>
    <border>
      <left style="hair">
        <color rgb="FFC0C0C0"/>
      </left>
      <right style="thin">
        <color theme="0"/>
      </right>
      <top/>
      <bottom style="hair">
        <color rgb="FFC0C0C0"/>
      </bottom>
      <diagonal/>
    </border>
    <border>
      <left style="hair">
        <color rgb="FFC0C0C0"/>
      </left>
      <right style="thin">
        <color rgb="FFF8CB89"/>
      </right>
      <top style="thin">
        <color theme="1"/>
      </top>
      <bottom style="thin">
        <color auto="1"/>
      </bottom>
      <diagonal/>
    </border>
    <border>
      <left style="thin">
        <color theme="0"/>
      </left>
      <right style="thin">
        <color theme="0"/>
      </right>
      <top style="thin">
        <color auto="1"/>
      </top>
      <bottom style="thin">
        <color auto="1"/>
      </bottom>
      <diagonal/>
    </border>
    <border>
      <left style="hair">
        <color rgb="FFC0C0C0"/>
      </left>
      <right style="thin">
        <color theme="0"/>
      </right>
      <top style="hair">
        <color rgb="FFC0C0C0"/>
      </top>
      <bottom/>
      <diagonal/>
    </border>
    <border>
      <left style="thin">
        <color theme="0"/>
      </left>
      <right style="hair">
        <color rgb="FFC0C0C0"/>
      </right>
      <top style="thin">
        <color auto="1"/>
      </top>
      <bottom style="hair">
        <color rgb="FFC0C0C0"/>
      </bottom>
      <diagonal/>
    </border>
    <border>
      <left style="hair">
        <color rgb="FFC0C0C0"/>
      </left>
      <right style="thin">
        <color theme="0"/>
      </right>
      <top style="thin">
        <color auto="1"/>
      </top>
      <bottom style="hair">
        <color rgb="FFC0C0C0"/>
      </bottom>
      <diagonal/>
    </border>
    <border>
      <left style="thin">
        <color theme="0"/>
      </left>
      <right style="hair">
        <color rgb="FFC0C0C0"/>
      </right>
      <top style="hair">
        <color rgb="FFC0C0C0"/>
      </top>
      <bottom style="thin">
        <color auto="1"/>
      </bottom>
      <diagonal/>
    </border>
    <border>
      <left style="hair">
        <color rgb="FFC0C0C0"/>
      </left>
      <right style="thin">
        <color theme="0"/>
      </right>
      <top style="hair">
        <color rgb="FFC0C0C0"/>
      </top>
      <bottom style="thin">
        <color auto="1"/>
      </bottom>
      <diagonal/>
    </border>
    <border>
      <left style="thin">
        <color theme="0"/>
      </left>
      <right style="hair">
        <color rgb="FFC0C0C0"/>
      </right>
      <top style="thin">
        <color auto="1"/>
      </top>
      <bottom style="thin">
        <color auto="1"/>
      </bottom>
      <diagonal/>
    </border>
    <border>
      <left/>
      <right style="thin">
        <color theme="0"/>
      </right>
      <top style="thin">
        <color auto="1"/>
      </top>
      <bottom style="thin">
        <color auto="1"/>
      </bottom>
      <diagonal/>
    </border>
    <border>
      <left style="hair">
        <color rgb="FFC0C0C0"/>
      </left>
      <right style="thin">
        <color theme="0"/>
      </right>
      <top style="thin">
        <color auto="1"/>
      </top>
      <bottom style="thin">
        <color auto="1"/>
      </bottom>
      <diagonal/>
    </border>
    <border>
      <left style="thin">
        <color theme="0"/>
      </left>
      <right style="thin">
        <color theme="0"/>
      </right>
      <top/>
      <bottom/>
      <diagonal/>
    </border>
    <border>
      <left/>
      <right/>
      <top style="thin">
        <color auto="1"/>
      </top>
      <bottom style="thin">
        <color auto="1"/>
      </bottom>
      <diagonal/>
    </border>
    <border>
      <left style="thin">
        <color theme="0"/>
      </left>
      <right style="thin">
        <color theme="0"/>
      </right>
      <top/>
      <bottom style="thin">
        <color auto="1"/>
      </bottom>
      <diagonal/>
    </border>
    <border>
      <left style="hair">
        <color rgb="FFC0C0C0"/>
      </left>
      <right style="hair">
        <color rgb="FFC0C0C0"/>
      </right>
      <top style="thin">
        <color auto="1"/>
      </top>
      <bottom style="thin">
        <color auto="1"/>
      </bottom>
      <diagonal/>
    </border>
    <border>
      <left/>
      <right style="thin">
        <color theme="0"/>
      </right>
      <top/>
      <bottom style="thin">
        <color auto="1"/>
      </bottom>
      <diagonal/>
    </border>
    <border>
      <left/>
      <right style="hair">
        <color rgb="FFC0C0C0"/>
      </right>
      <top style="thin">
        <color auto="1"/>
      </top>
      <bottom style="thin">
        <color auto="1"/>
      </bottom>
      <diagonal/>
    </border>
    <border>
      <left style="thin">
        <color theme="0"/>
      </left>
      <right style="hair">
        <color rgb="FFC0C0C0"/>
      </right>
      <top style="thin">
        <color theme="0"/>
      </top>
      <bottom/>
      <diagonal/>
    </border>
    <border>
      <left style="thin">
        <color theme="0"/>
      </left>
      <right style="hair">
        <color rgb="FFC0C0C0"/>
      </right>
      <top/>
      <bottom style="thin">
        <color auto="1"/>
      </bottom>
      <diagonal/>
    </border>
    <border>
      <left style="thin">
        <color theme="0"/>
      </left>
      <right style="hair">
        <color rgb="FFC0C0C0"/>
      </right>
      <top/>
      <bottom/>
      <diagonal/>
    </border>
    <border>
      <left/>
      <right style="thin">
        <color theme="0"/>
      </right>
      <top style="thin">
        <color theme="0"/>
      </top>
      <bottom/>
      <diagonal/>
    </border>
    <border>
      <left/>
      <right style="thin">
        <color theme="0"/>
      </right>
      <top/>
      <bottom/>
      <diagonal/>
    </border>
    <border>
      <left style="hair">
        <color rgb="FFC0C0C0"/>
      </left>
      <right style="hair">
        <color rgb="FFC0C0C0"/>
      </right>
      <top style="thin">
        <color theme="0"/>
      </top>
      <bottom/>
      <diagonal/>
    </border>
    <border>
      <left style="hair">
        <color rgb="FFC0C0C0"/>
      </left>
      <right style="hair">
        <color rgb="FFC0C0C0"/>
      </right>
      <top/>
      <bottom style="thin">
        <color auto="1"/>
      </bottom>
      <diagonal/>
    </border>
    <border>
      <left style="hair">
        <color rgb="FFC0C0C0"/>
      </left>
      <right style="hair">
        <color rgb="FFC0C0C0"/>
      </right>
      <top/>
      <bottom/>
      <diagonal/>
    </border>
    <border>
      <left style="thin">
        <color theme="0"/>
      </left>
      <right style="hair">
        <color rgb="FFC0C0C0"/>
      </right>
      <top style="thin">
        <color auto="1"/>
      </top>
      <bottom/>
      <diagonal/>
    </border>
    <border>
      <left style="thin">
        <color rgb="FFF8CB89"/>
      </left>
      <right style="thin">
        <color rgb="FFF8CB89"/>
      </right>
      <top style="thin">
        <color auto="1"/>
      </top>
      <bottom style="thin">
        <color auto="1"/>
      </bottom>
      <diagonal/>
    </border>
    <border>
      <left/>
      <right style="hair">
        <color rgb="FFC0C0C0"/>
      </right>
      <top style="thin">
        <color auto="1"/>
      </top>
      <bottom/>
      <diagonal/>
    </border>
    <border>
      <left/>
      <right style="hair">
        <color rgb="FFC0C0C0"/>
      </right>
      <top/>
      <bottom style="thin">
        <color auto="1"/>
      </bottom>
      <diagonal/>
    </border>
    <border>
      <left style="thin">
        <color rgb="FFFCE3BC"/>
      </left>
      <right style="thin">
        <color rgb="FFFCE3BC"/>
      </right>
      <top/>
      <bottom style="thin">
        <color auto="1"/>
      </bottom>
      <diagonal/>
    </border>
    <border>
      <left/>
      <right/>
      <top/>
      <bottom style="thin">
        <color auto="1"/>
      </bottom>
      <diagonal/>
    </border>
    <border>
      <left/>
      <right/>
      <top style="thin">
        <color auto="1"/>
      </top>
      <bottom/>
      <diagonal/>
    </border>
    <border>
      <left/>
      <right/>
      <top style="hair">
        <color rgb="FFC0C0C0"/>
      </top>
      <bottom style="hair">
        <color rgb="FFC0C0C0"/>
      </bottom>
      <diagonal/>
    </border>
    <border>
      <left style="thin">
        <color rgb="FFF8CB89"/>
      </left>
      <right style="hair">
        <color rgb="FFC0C0C0"/>
      </right>
      <top/>
      <bottom style="thin">
        <color theme="1"/>
      </bottom>
      <diagonal/>
    </border>
    <border>
      <left/>
      <right/>
      <top/>
      <bottom style="thin">
        <color theme="1"/>
      </bottom>
      <diagonal/>
    </border>
    <border>
      <left style="thin">
        <color rgb="FFFCE3BC"/>
      </left>
      <right style="thin">
        <color rgb="FFFCE3BC"/>
      </right>
      <top style="hair">
        <color rgb="FFC0C0C0"/>
      </top>
      <bottom style="thin">
        <color theme="1"/>
      </bottom>
      <diagonal/>
    </border>
    <border>
      <left/>
      <right style="hair">
        <color rgb="FFC0C0C0"/>
      </right>
      <top/>
      <bottom style="thin">
        <color theme="1"/>
      </bottom>
      <diagonal/>
    </border>
    <border>
      <left style="hair">
        <color rgb="FFC0C0C0"/>
      </left>
      <right/>
      <top/>
      <bottom style="thin">
        <color theme="1"/>
      </bottom>
      <diagonal/>
    </border>
    <border>
      <left style="thin">
        <color theme="0"/>
      </left>
      <right style="hair">
        <color rgb="FFC0C0C0"/>
      </right>
      <top style="thin">
        <color theme="1"/>
      </top>
      <bottom style="thin">
        <color theme="1"/>
      </bottom>
      <diagonal/>
    </border>
    <border>
      <left style="thin">
        <color rgb="FFF8CB89"/>
      </left>
      <right style="thin">
        <color rgb="FFF8CB89"/>
      </right>
      <top style="thin">
        <color theme="1"/>
      </top>
      <bottom style="thin">
        <color theme="1"/>
      </bottom>
      <diagonal/>
    </border>
    <border>
      <left/>
      <right style="hair">
        <color rgb="FFC0C0C0"/>
      </right>
      <top style="thin">
        <color theme="1"/>
      </top>
      <bottom style="thin">
        <color theme="1"/>
      </bottom>
      <diagonal/>
    </border>
    <border>
      <left style="hair">
        <color rgb="FFC0C0C0"/>
      </left>
      <right/>
      <top style="thin">
        <color theme="1"/>
      </top>
      <bottom style="thin">
        <color theme="1"/>
      </bottom>
      <diagonal/>
    </border>
    <border>
      <left/>
      <right style="hair">
        <color theme="0"/>
      </right>
      <top/>
      <bottom style="hair">
        <color rgb="FFC0C0C0"/>
      </bottom>
      <diagonal/>
    </border>
    <border>
      <left style="hair">
        <color theme="0"/>
      </left>
      <right style="hair">
        <color theme="0"/>
      </right>
      <top/>
      <bottom style="hair">
        <color rgb="FFC0C0C0"/>
      </bottom>
      <diagonal/>
    </border>
    <border>
      <left style="hair">
        <color theme="0"/>
      </left>
      <right style="hair">
        <color rgb="FFC0C0C0"/>
      </right>
      <top/>
      <bottom style="hair">
        <color rgb="FFC0C0C0"/>
      </bottom>
      <diagonal/>
    </border>
    <border>
      <left style="hair">
        <color rgb="FFC0C0C0"/>
      </left>
      <right style="hair">
        <color theme="0"/>
      </right>
      <top/>
      <bottom style="hair">
        <color rgb="FFC0C0C0"/>
      </bottom>
      <diagonal/>
    </border>
    <border>
      <left/>
      <right style="hair">
        <color theme="0"/>
      </right>
      <top style="hair">
        <color rgb="FFC0C0C0"/>
      </top>
      <bottom style="hair">
        <color rgb="FFC0C0C0"/>
      </bottom>
      <diagonal/>
    </border>
    <border>
      <left style="hair">
        <color theme="0"/>
      </left>
      <right style="hair">
        <color theme="0"/>
      </right>
      <top style="hair">
        <color rgb="FFC0C0C0"/>
      </top>
      <bottom style="hair">
        <color rgb="FFC0C0C0"/>
      </bottom>
      <diagonal/>
    </border>
    <border>
      <left style="hair">
        <color theme="0"/>
      </left>
      <right style="hair">
        <color rgb="FFC0C0C0"/>
      </right>
      <top style="hair">
        <color rgb="FFC0C0C0"/>
      </top>
      <bottom style="hair">
        <color rgb="FFC0C0C0"/>
      </bottom>
      <diagonal/>
    </border>
    <border>
      <left style="hair">
        <color rgb="FFC0C0C0"/>
      </left>
      <right style="hair">
        <color theme="0"/>
      </right>
      <top style="hair">
        <color rgb="FFC0C0C0"/>
      </top>
      <bottom style="hair">
        <color rgb="FFC0C0C0"/>
      </bottom>
      <diagonal/>
    </border>
    <border>
      <left/>
      <right style="hair">
        <color theme="0"/>
      </right>
      <top style="hair">
        <color rgb="FFC0C0C0"/>
      </top>
      <bottom style="thin">
        <color auto="1"/>
      </bottom>
      <diagonal/>
    </border>
    <border>
      <left style="hair">
        <color theme="0"/>
      </left>
      <right style="hair">
        <color theme="0"/>
      </right>
      <top style="hair">
        <color rgb="FFC0C0C0"/>
      </top>
      <bottom style="thin">
        <color auto="1"/>
      </bottom>
      <diagonal/>
    </border>
    <border>
      <left style="hair">
        <color theme="0"/>
      </left>
      <right style="hair">
        <color rgb="FFC0C0C0"/>
      </right>
      <top style="hair">
        <color rgb="FFC0C0C0"/>
      </top>
      <bottom style="thin">
        <color auto="1"/>
      </bottom>
      <diagonal/>
    </border>
    <border>
      <left style="hair">
        <color rgb="FFC0C0C0"/>
      </left>
      <right style="hair">
        <color theme="0"/>
      </right>
      <top style="hair">
        <color rgb="FFC0C0C0"/>
      </top>
      <bottom style="thin">
        <color auto="1"/>
      </bottom>
      <diagonal/>
    </border>
    <border>
      <left/>
      <right style="hair">
        <color theme="0"/>
      </right>
      <top style="thin">
        <color auto="1"/>
      </top>
      <bottom style="hair">
        <color rgb="FFC0C0C0"/>
      </bottom>
      <diagonal/>
    </border>
    <border>
      <left style="hair">
        <color theme="0"/>
      </left>
      <right style="hair">
        <color theme="0"/>
      </right>
      <top style="thin">
        <color auto="1"/>
      </top>
      <bottom style="hair">
        <color rgb="FFC0C0C0"/>
      </bottom>
      <diagonal/>
    </border>
    <border>
      <left style="hair">
        <color theme="0"/>
      </left>
      <right style="hair">
        <color rgb="FFC0C0C0"/>
      </right>
      <top style="thin">
        <color auto="1"/>
      </top>
      <bottom style="hair">
        <color rgb="FFC0C0C0"/>
      </bottom>
      <diagonal/>
    </border>
    <border>
      <left style="hair">
        <color rgb="FFC0C0C0"/>
      </left>
      <right style="hair">
        <color theme="0"/>
      </right>
      <top style="thin">
        <color auto="1"/>
      </top>
      <bottom style="hair">
        <color rgb="FFC0C0C0"/>
      </bottom>
      <diagonal/>
    </border>
    <border>
      <left style="thin">
        <color theme="0"/>
      </left>
      <right style="hair">
        <color rgb="FFC0C0C0"/>
      </right>
      <top style="thin">
        <color auto="1"/>
      </top>
      <bottom style="thin">
        <color theme="1"/>
      </bottom>
      <diagonal/>
    </border>
    <border>
      <left/>
      <right style="hair">
        <color theme="0"/>
      </right>
      <top style="thin">
        <color auto="1"/>
      </top>
      <bottom style="thin">
        <color theme="1"/>
      </bottom>
      <diagonal/>
    </border>
    <border>
      <left style="hair">
        <color theme="0"/>
      </left>
      <right style="hair">
        <color theme="0"/>
      </right>
      <top style="thin">
        <color auto="1"/>
      </top>
      <bottom style="thin">
        <color theme="1"/>
      </bottom>
      <diagonal/>
    </border>
    <border>
      <left style="hair">
        <color theme="0"/>
      </left>
      <right style="hair">
        <color rgb="FFC0C0C0"/>
      </right>
      <top style="thin">
        <color auto="1"/>
      </top>
      <bottom style="thin">
        <color theme="1"/>
      </bottom>
      <diagonal/>
    </border>
    <border>
      <left style="hair">
        <color rgb="FFC0C0C0"/>
      </left>
      <right style="hair">
        <color theme="0"/>
      </right>
      <top style="thin">
        <color auto="1"/>
      </top>
      <bottom style="thin">
        <color theme="1"/>
      </bottom>
      <diagonal/>
    </border>
    <border>
      <left style="thin">
        <color rgb="FFFCE3BC"/>
      </left>
      <right/>
      <top style="thin">
        <color auto="1"/>
      </top>
      <bottom style="thin">
        <color rgb="FFFCE3BC"/>
      </bottom>
      <diagonal/>
    </border>
    <border>
      <left style="thin">
        <color rgb="FFFCE3BC"/>
      </left>
      <right/>
      <top style="thin">
        <color rgb="FFFCE3BC"/>
      </top>
      <bottom style="thin">
        <color auto="1"/>
      </bottom>
      <diagonal/>
    </border>
    <border>
      <left style="hair">
        <color rgb="FFC0C0C0"/>
      </left>
      <right style="thin">
        <color rgb="FFFCE3BC"/>
      </right>
      <top/>
      <bottom style="thin">
        <color auto="1"/>
      </bottom>
      <diagonal/>
    </border>
    <border>
      <left style="thin">
        <color rgb="FFFCE3BC"/>
      </left>
      <right style="hair">
        <color rgb="FFC0C0C0"/>
      </right>
      <top/>
      <bottom style="thin">
        <color auto="1"/>
      </bottom>
      <diagonal/>
    </border>
    <border>
      <left/>
      <right style="thin">
        <color rgb="FFFCE3BC"/>
      </right>
      <top/>
      <bottom style="thin">
        <color auto="1"/>
      </bottom>
      <diagonal/>
    </border>
    <border>
      <left style="thin">
        <color rgb="FFF8CB89"/>
      </left>
      <right/>
      <top style="thin">
        <color auto="1"/>
      </top>
      <bottom style="thin">
        <color auto="1"/>
      </bottom>
      <diagonal/>
    </border>
    <border>
      <left style="hair">
        <color rgb="FFC0C0C0"/>
      </left>
      <right style="thin">
        <color rgb="FFF8CB89"/>
      </right>
      <top style="thin">
        <color auto="1"/>
      </top>
      <bottom style="thin">
        <color auto="1"/>
      </bottom>
      <diagonal/>
    </border>
    <border>
      <left style="thin">
        <color rgb="FFF8CB89"/>
      </left>
      <right style="hair">
        <color rgb="FFC0C0C0"/>
      </right>
      <top style="thin">
        <color auto="1"/>
      </top>
      <bottom style="thin">
        <color auto="1"/>
      </bottom>
      <diagonal/>
    </border>
    <border>
      <left/>
      <right style="thin">
        <color rgb="FFF8CB89"/>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theme="1"/>
      </top>
      <bottom style="thin">
        <color theme="0"/>
      </bottom>
      <diagonal/>
    </border>
  </borders>
  <cellStyleXfs count="8">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xf numFmtId="0" fontId="15" fillId="0" borderId="0"/>
    <xf numFmtId="165" fontId="16" fillId="0" borderId="0" applyFill="0" applyBorder="0" applyProtection="0">
      <alignment horizontal="right"/>
    </xf>
  </cellStyleXfs>
  <cellXfs count="429">
    <xf numFmtId="0" fontId="0" fillId="0" borderId="0" xfId="0"/>
    <xf numFmtId="0" fontId="2" fillId="0" borderId="1" xfId="0" applyFont="1" applyBorder="1" applyAlignment="1">
      <alignment vertical="center"/>
    </xf>
    <xf numFmtId="0" fontId="3" fillId="0" borderId="1" xfId="0" applyFont="1" applyBorder="1" applyAlignment="1">
      <alignment vertical="center"/>
    </xf>
    <xf numFmtId="0" fontId="4" fillId="0" borderId="1" xfId="0" applyFont="1" applyFill="1" applyBorder="1" applyAlignment="1">
      <alignment vertical="center"/>
    </xf>
    <xf numFmtId="0" fontId="4" fillId="0" borderId="1" xfId="0" applyFont="1" applyBorder="1" applyAlignment="1">
      <alignment horizontal="left"/>
    </xf>
    <xf numFmtId="0" fontId="3" fillId="0" borderId="1" xfId="0" applyFont="1" applyBorder="1" applyAlignment="1">
      <alignment horizontal="left"/>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Border="1" applyAlignment="1">
      <alignment horizontal="left" wrapText="1"/>
    </xf>
    <xf numFmtId="0" fontId="3" fillId="0" borderId="1" xfId="0" applyNumberFormat="1" applyFont="1" applyBorder="1" applyAlignment="1">
      <alignment wrapText="1"/>
    </xf>
    <xf numFmtId="0" fontId="6" fillId="0" borderId="1" xfId="0" applyFont="1" applyBorder="1" applyAlignment="1">
      <alignment horizontal="left"/>
    </xf>
    <xf numFmtId="164" fontId="3" fillId="0" borderId="1" xfId="0" applyNumberFormat="1" applyFont="1" applyBorder="1" applyAlignment="1">
      <alignment wrapText="1"/>
    </xf>
    <xf numFmtId="0" fontId="3" fillId="0" borderId="1" xfId="0" applyFont="1" applyBorder="1" applyAlignment="1">
      <alignment horizontal="center" wrapText="1"/>
    </xf>
    <xf numFmtId="0" fontId="3" fillId="0" borderId="3" xfId="0" applyFont="1" applyBorder="1" applyAlignment="1">
      <alignment wrapText="1"/>
    </xf>
    <xf numFmtId="0" fontId="3" fillId="0" borderId="28" xfId="0" applyFont="1" applyBorder="1" applyAlignment="1">
      <alignment wrapText="1"/>
    </xf>
    <xf numFmtId="0" fontId="2" fillId="2" borderId="25" xfId="0" applyFont="1" applyFill="1" applyBorder="1" applyAlignment="1">
      <alignment wrapText="1"/>
    </xf>
    <xf numFmtId="0" fontId="5" fillId="3" borderId="19" xfId="0" applyFont="1" applyFill="1" applyBorder="1" applyAlignment="1">
      <alignment horizontal="left" wrapText="1"/>
    </xf>
    <xf numFmtId="0" fontId="5" fillId="0" borderId="20" xfId="0" applyFont="1" applyBorder="1" applyAlignment="1">
      <alignment horizontal="left" wrapText="1"/>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164" fontId="2" fillId="3" borderId="32" xfId="0" applyNumberFormat="1" applyFont="1" applyFill="1" applyBorder="1" applyAlignment="1">
      <alignment horizontal="center" vertical="center" wrapText="1"/>
    </xf>
    <xf numFmtId="164" fontId="2" fillId="0" borderId="33" xfId="0" applyNumberFormat="1" applyFont="1" applyFill="1" applyBorder="1" applyAlignment="1">
      <alignment horizontal="center" vertical="center" wrapText="1"/>
    </xf>
    <xf numFmtId="164" fontId="2" fillId="0" borderId="34" xfId="0" applyNumberFormat="1" applyFont="1" applyFill="1" applyBorder="1" applyAlignment="1">
      <alignment horizontal="center" vertical="center" wrapText="1"/>
    </xf>
    <xf numFmtId="164" fontId="2" fillId="0" borderId="35" xfId="0" applyNumberFormat="1" applyFont="1" applyFill="1" applyBorder="1" applyAlignment="1">
      <alignment horizontal="center" vertical="center" wrapText="1"/>
    </xf>
    <xf numFmtId="164" fontId="2" fillId="0" borderId="36" xfId="0" applyNumberFormat="1" applyFont="1" applyFill="1" applyBorder="1" applyAlignment="1">
      <alignment horizontal="center" vertical="center" wrapText="1"/>
    </xf>
    <xf numFmtId="164" fontId="2" fillId="0" borderId="37" xfId="0" applyNumberFormat="1" applyFont="1" applyFill="1" applyBorder="1" applyAlignment="1">
      <alignment horizontal="center" vertical="center" wrapText="1"/>
    </xf>
    <xf numFmtId="164" fontId="2" fillId="0" borderId="38" xfId="0" applyNumberFormat="1" applyFont="1" applyFill="1" applyBorder="1" applyAlignment="1">
      <alignment horizontal="center" vertical="center" wrapText="1"/>
    </xf>
    <xf numFmtId="0" fontId="5" fillId="2" borderId="45" xfId="0" applyFont="1" applyFill="1" applyBorder="1" applyAlignment="1">
      <alignment horizontal="center" wrapText="1"/>
    </xf>
    <xf numFmtId="0" fontId="3" fillId="0" borderId="1" xfId="0" applyFont="1" applyFill="1" applyBorder="1"/>
    <xf numFmtId="0" fontId="6" fillId="0" borderId="1" xfId="0" applyFont="1" applyBorder="1" applyAlignment="1">
      <alignment horizontal="center"/>
    </xf>
    <xf numFmtId="0" fontId="3" fillId="0" borderId="1" xfId="0" applyFont="1" applyBorder="1" applyAlignment="1"/>
    <xf numFmtId="0" fontId="3" fillId="0" borderId="1" xfId="0" applyFont="1" applyFill="1" applyBorder="1" applyAlignment="1"/>
    <xf numFmtId="0" fontId="3" fillId="0" borderId="1" xfId="0" applyFont="1" applyFill="1" applyBorder="1" applyAlignment="1">
      <alignment wrapText="1"/>
    </xf>
    <xf numFmtId="0" fontId="3" fillId="0" borderId="1" xfId="0" applyFont="1" applyBorder="1" applyAlignment="1">
      <alignment horizontal="center"/>
    </xf>
    <xf numFmtId="0" fontId="4" fillId="0" borderId="1" xfId="0" applyFont="1" applyFill="1" applyBorder="1"/>
    <xf numFmtId="0" fontId="8" fillId="0" borderId="1" xfId="0" applyFont="1" applyFill="1" applyBorder="1"/>
    <xf numFmtId="0" fontId="3" fillId="0" borderId="1" xfId="0" applyNumberFormat="1" applyFont="1" applyBorder="1" applyAlignment="1">
      <alignment horizontal="center"/>
    </xf>
    <xf numFmtId="0" fontId="3" fillId="0" borderId="1" xfId="0" applyFont="1" applyFill="1" applyBorder="1" applyAlignment="1">
      <alignment horizontal="center" wrapText="1"/>
    </xf>
    <xf numFmtId="0" fontId="3" fillId="0" borderId="1" xfId="0" applyNumberFormat="1" applyFont="1" applyFill="1" applyBorder="1" applyAlignment="1">
      <alignment horizontal="center"/>
    </xf>
    <xf numFmtId="0" fontId="3" fillId="0" borderId="1" xfId="0" applyFont="1" applyFill="1" applyBorder="1" applyAlignment="1">
      <alignment horizontal="center"/>
    </xf>
    <xf numFmtId="0" fontId="8" fillId="0" borderId="1" xfId="0" applyFont="1" applyFill="1" applyBorder="1" applyAlignment="1">
      <alignment horizontal="center" wrapText="1"/>
    </xf>
    <xf numFmtId="0" fontId="9" fillId="0" borderId="0" xfId="0" applyFont="1" applyAlignment="1">
      <alignment vertical="center"/>
    </xf>
    <xf numFmtId="0" fontId="2" fillId="0" borderId="1" xfId="0" applyFont="1" applyBorder="1"/>
    <xf numFmtId="0" fontId="8" fillId="0" borderId="1" xfId="0" applyFont="1" applyBorder="1" applyAlignment="1">
      <alignment horizontal="left"/>
    </xf>
    <xf numFmtId="0" fontId="7" fillId="0" borderId="1" xfId="0" applyFont="1" applyFill="1" applyBorder="1" applyAlignment="1">
      <alignment vertical="center"/>
    </xf>
    <xf numFmtId="0" fontId="7" fillId="0" borderId="1" xfId="0" applyFont="1" applyBorder="1" applyAlignment="1">
      <alignment horizontal="left"/>
    </xf>
    <xf numFmtId="0" fontId="2" fillId="0" borderId="1" xfId="0" applyFont="1" applyBorder="1" applyAlignment="1">
      <alignment horizontal="left"/>
    </xf>
    <xf numFmtId="0" fontId="8"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11" fillId="0" borderId="1" xfId="0" applyFont="1" applyFill="1" applyBorder="1"/>
    <xf numFmtId="0" fontId="11" fillId="0" borderId="1" xfId="0" applyFont="1" applyBorder="1"/>
    <xf numFmtId="0" fontId="11" fillId="0" borderId="1" xfId="0" applyNumberFormat="1" applyFont="1" applyFill="1" applyBorder="1"/>
    <xf numFmtId="0" fontId="11" fillId="0" borderId="59" xfId="0" applyFont="1" applyBorder="1"/>
    <xf numFmtId="0" fontId="11" fillId="0" borderId="28" xfId="0" applyFont="1" applyFill="1" applyBorder="1"/>
    <xf numFmtId="0" fontId="11" fillId="0" borderId="28" xfId="0" applyFont="1" applyFill="1" applyBorder="1" applyAlignment="1">
      <alignment wrapText="1"/>
    </xf>
    <xf numFmtId="0" fontId="7" fillId="0" borderId="3" xfId="0" applyFont="1" applyFill="1" applyBorder="1"/>
    <xf numFmtId="0" fontId="11" fillId="0" borderId="3" xfId="0" applyFont="1" applyFill="1" applyBorder="1"/>
    <xf numFmtId="0" fontId="11" fillId="0" borderId="2" xfId="0" applyFont="1" applyBorder="1"/>
    <xf numFmtId="0" fontId="7" fillId="2" borderId="69" xfId="0" applyFont="1" applyFill="1" applyBorder="1"/>
    <xf numFmtId="0" fontId="11" fillId="2" borderId="41" xfId="0" applyFont="1" applyFill="1" applyBorder="1"/>
    <xf numFmtId="0" fontId="7" fillId="2" borderId="27" xfId="0" applyFont="1" applyFill="1" applyBorder="1" applyAlignment="1">
      <alignment horizontal="center" wrapText="1"/>
    </xf>
    <xf numFmtId="0" fontId="7" fillId="2" borderId="40" xfId="0" applyFont="1" applyFill="1" applyBorder="1" applyAlignment="1">
      <alignment horizontal="center" wrapText="1"/>
    </xf>
    <xf numFmtId="0" fontId="7" fillId="2" borderId="41" xfId="0" applyFont="1" applyFill="1" applyBorder="1" applyAlignment="1">
      <alignment horizontal="center" wrapText="1"/>
    </xf>
    <xf numFmtId="0" fontId="7" fillId="2" borderId="62" xfId="0" applyFont="1" applyFill="1" applyBorder="1" applyAlignment="1">
      <alignment horizontal="center" wrapText="1"/>
    </xf>
    <xf numFmtId="0" fontId="7" fillId="3" borderId="19" xfId="0" applyFont="1" applyFill="1" applyBorder="1"/>
    <xf numFmtId="0" fontId="7" fillId="0" borderId="20" xfId="0" applyFont="1" applyBorder="1"/>
    <xf numFmtId="0" fontId="7" fillId="0" borderId="21" xfId="0" applyFont="1" applyBorder="1"/>
    <xf numFmtId="0" fontId="7" fillId="0" borderId="22" xfId="0" applyFont="1" applyBorder="1"/>
    <xf numFmtId="0" fontId="7" fillId="0" borderId="74" xfId="0" applyFont="1" applyBorder="1"/>
    <xf numFmtId="0" fontId="7" fillId="0" borderId="76" xfId="0" applyFont="1" applyBorder="1"/>
    <xf numFmtId="0" fontId="7" fillId="0" borderId="78" xfId="0" applyFont="1" applyBorder="1"/>
    <xf numFmtId="164" fontId="11" fillId="3" borderId="10" xfId="0" applyNumberFormat="1" applyFont="1" applyFill="1" applyBorder="1" applyAlignment="1">
      <alignment horizontal="center"/>
    </xf>
    <xf numFmtId="164" fontId="11" fillId="3" borderId="26" xfId="0" applyNumberFormat="1" applyFont="1" applyFill="1" applyBorder="1" applyAlignment="1">
      <alignment horizontal="center"/>
    </xf>
    <xf numFmtId="164" fontId="11" fillId="3" borderId="71" xfId="0" applyNumberFormat="1" applyFont="1" applyFill="1" applyBorder="1" applyAlignment="1">
      <alignment horizontal="center"/>
    </xf>
    <xf numFmtId="164" fontId="11" fillId="0" borderId="6" xfId="0" applyNumberFormat="1" applyFont="1" applyBorder="1" applyAlignment="1">
      <alignment horizontal="center"/>
    </xf>
    <xf numFmtId="164" fontId="11" fillId="0" borderId="20" xfId="0" applyNumberFormat="1" applyFont="1" applyBorder="1" applyAlignment="1">
      <alignment horizontal="center"/>
    </xf>
    <xf numFmtId="164" fontId="11" fillId="0" borderId="70" xfId="0" applyNumberFormat="1" applyFont="1" applyBorder="1" applyAlignment="1">
      <alignment horizontal="center"/>
    </xf>
    <xf numFmtId="164" fontId="11" fillId="0" borderId="4" xfId="0" applyNumberFormat="1" applyFont="1" applyBorder="1" applyAlignment="1">
      <alignment horizontal="center"/>
    </xf>
    <xf numFmtId="164" fontId="11" fillId="0" borderId="21" xfId="0" applyNumberFormat="1" applyFont="1" applyBorder="1" applyAlignment="1">
      <alignment horizontal="center"/>
    </xf>
    <xf numFmtId="164" fontId="11" fillId="0" borderId="61" xfId="0" applyNumberFormat="1" applyFont="1" applyBorder="1" applyAlignment="1">
      <alignment horizontal="center"/>
    </xf>
    <xf numFmtId="164" fontId="11" fillId="0" borderId="5" xfId="0" applyNumberFormat="1" applyFont="1" applyBorder="1" applyAlignment="1">
      <alignment horizontal="center"/>
    </xf>
    <xf numFmtId="164" fontId="11" fillId="0" borderId="22" xfId="0" applyNumberFormat="1" applyFont="1" applyBorder="1" applyAlignment="1">
      <alignment horizontal="center"/>
    </xf>
    <xf numFmtId="164" fontId="11" fillId="0" borderId="73" xfId="0" applyNumberFormat="1" applyFont="1" applyBorder="1" applyAlignment="1">
      <alignment horizontal="center"/>
    </xf>
    <xf numFmtId="164" fontId="11" fillId="0" borderId="57" xfId="0" applyNumberFormat="1" applyFont="1" applyBorder="1" applyAlignment="1">
      <alignment horizontal="center"/>
    </xf>
    <xf numFmtId="164" fontId="11" fillId="0" borderId="74" xfId="0" applyNumberFormat="1" applyFont="1" applyBorder="1" applyAlignment="1">
      <alignment horizontal="center"/>
    </xf>
    <xf numFmtId="164" fontId="11" fillId="0" borderId="75" xfId="0" applyNumberFormat="1" applyFont="1" applyBorder="1" applyAlignment="1">
      <alignment horizontal="center"/>
    </xf>
    <xf numFmtId="164" fontId="11" fillId="0" borderId="58" xfId="0" applyNumberFormat="1" applyFont="1" applyBorder="1" applyAlignment="1">
      <alignment horizontal="center"/>
    </xf>
    <xf numFmtId="164" fontId="11" fillId="0" borderId="76" xfId="0" applyNumberFormat="1" applyFont="1" applyBorder="1" applyAlignment="1">
      <alignment horizontal="center"/>
    </xf>
    <xf numFmtId="164" fontId="11" fillId="0" borderId="77" xfId="0" applyNumberFormat="1" applyFont="1" applyBorder="1" applyAlignment="1">
      <alignment horizontal="center"/>
    </xf>
    <xf numFmtId="164" fontId="11" fillId="0" borderId="72" xfId="0" applyNumberFormat="1" applyFont="1" applyBorder="1" applyAlignment="1">
      <alignment horizontal="center"/>
    </xf>
    <xf numFmtId="164" fontId="11" fillId="0" borderId="78" xfId="0" applyNumberFormat="1" applyFont="1" applyBorder="1" applyAlignment="1">
      <alignment horizontal="center"/>
    </xf>
    <xf numFmtId="164" fontId="11" fillId="0" borderId="80" xfId="0" applyNumberFormat="1" applyFont="1" applyBorder="1" applyAlignment="1">
      <alignment horizontal="center"/>
    </xf>
    <xf numFmtId="0" fontId="3" fillId="0" borderId="3" xfId="0" applyFont="1" applyBorder="1"/>
    <xf numFmtId="0" fontId="3" fillId="0" borderId="2" xfId="0" applyFont="1" applyBorder="1" applyAlignment="1">
      <alignment horizontal="left"/>
    </xf>
    <xf numFmtId="0" fontId="3" fillId="0" borderId="2" xfId="0" applyNumberFormat="1" applyFont="1" applyBorder="1"/>
    <xf numFmtId="0" fontId="5" fillId="3" borderId="78" xfId="0" applyFont="1" applyFill="1" applyBorder="1" applyAlignment="1">
      <alignment horizontal="left"/>
    </xf>
    <xf numFmtId="0" fontId="2" fillId="3" borderId="84" xfId="0" applyNumberFormat="1" applyFont="1" applyFill="1" applyBorder="1" applyAlignment="1">
      <alignment horizontal="center"/>
    </xf>
    <xf numFmtId="0" fontId="2" fillId="0" borderId="92" xfId="0" applyNumberFormat="1" applyFont="1" applyFill="1" applyBorder="1" applyAlignment="1">
      <alignment horizontal="center"/>
    </xf>
    <xf numFmtId="0" fontId="2" fillId="0" borderId="34" xfId="0" applyNumberFormat="1" applyFont="1" applyFill="1" applyBorder="1" applyAlignment="1">
      <alignment horizontal="center"/>
    </xf>
    <xf numFmtId="0" fontId="5" fillId="0" borderId="21" xfId="0" applyFont="1" applyBorder="1" applyAlignment="1">
      <alignment horizontal="left"/>
    </xf>
    <xf numFmtId="0" fontId="2" fillId="0" borderId="93" xfId="0" applyNumberFormat="1" applyFont="1" applyFill="1" applyBorder="1" applyAlignment="1">
      <alignment horizontal="center"/>
    </xf>
    <xf numFmtId="0" fontId="2" fillId="0" borderId="94" xfId="0" applyNumberFormat="1" applyFont="1" applyFill="1" applyBorder="1" applyAlignment="1">
      <alignment horizontal="center"/>
    </xf>
    <xf numFmtId="0" fontId="2" fillId="0" borderId="84" xfId="0" applyNumberFormat="1" applyFont="1" applyFill="1" applyBorder="1" applyAlignment="1">
      <alignment horizontal="center"/>
    </xf>
    <xf numFmtId="164" fontId="2" fillId="0" borderId="34" xfId="0" applyNumberFormat="1" applyFont="1" applyFill="1" applyBorder="1" applyAlignment="1">
      <alignment horizontal="center"/>
    </xf>
    <xf numFmtId="0" fontId="6" fillId="0" borderId="1" xfId="0" applyFont="1" applyBorder="1"/>
    <xf numFmtId="0" fontId="6" fillId="0" borderId="1" xfId="0" applyFont="1" applyBorder="1" applyAlignment="1">
      <alignment wrapText="1"/>
    </xf>
    <xf numFmtId="0" fontId="6" fillId="0" borderId="1" xfId="0" applyFont="1" applyBorder="1" applyAlignment="1"/>
    <xf numFmtId="0" fontId="4" fillId="0" borderId="1" xfId="0" applyFont="1" applyBorder="1"/>
    <xf numFmtId="0" fontId="8" fillId="0" borderId="1" xfId="0" applyFont="1" applyBorder="1"/>
    <xf numFmtId="0" fontId="5" fillId="0" borderId="3" xfId="0" applyFont="1" applyFill="1" applyBorder="1"/>
    <xf numFmtId="0" fontId="2" fillId="0" borderId="3" xfId="0" applyFont="1" applyFill="1" applyBorder="1"/>
    <xf numFmtId="0" fontId="2" fillId="0" borderId="59" xfId="0" applyFont="1" applyBorder="1"/>
    <xf numFmtId="0" fontId="5" fillId="2" borderId="69" xfId="0" applyFont="1" applyFill="1" applyBorder="1" applyAlignment="1">
      <alignment horizontal="center"/>
    </xf>
    <xf numFmtId="0" fontId="2" fillId="0" borderId="28" xfId="0" applyFont="1" applyBorder="1"/>
    <xf numFmtId="0" fontId="2" fillId="2" borderId="103" xfId="0" applyFont="1" applyFill="1" applyBorder="1"/>
    <xf numFmtId="0" fontId="5" fillId="2" borderId="104" xfId="0" applyFont="1" applyFill="1" applyBorder="1" applyAlignment="1">
      <alignment horizontal="center"/>
    </xf>
    <xf numFmtId="0" fontId="5" fillId="2" borderId="105" xfId="0" applyFont="1" applyFill="1" applyBorder="1" applyAlignment="1">
      <alignment horizontal="center"/>
    </xf>
    <xf numFmtId="0" fontId="5" fillId="2" borderId="106" xfId="0" applyFont="1" applyFill="1" applyBorder="1" applyAlignment="1">
      <alignment horizontal="center"/>
    </xf>
    <xf numFmtId="0" fontId="5" fillId="2" borderId="107" xfId="0" applyFont="1" applyFill="1" applyBorder="1" applyAlignment="1">
      <alignment horizontal="center"/>
    </xf>
    <xf numFmtId="0" fontId="5" fillId="3" borderId="108" xfId="0" applyFont="1" applyFill="1" applyBorder="1" applyAlignment="1">
      <alignment horizontal="left"/>
    </xf>
    <xf numFmtId="164" fontId="2" fillId="3" borderId="55" xfId="0" applyNumberFormat="1" applyFont="1" applyFill="1" applyBorder="1" applyAlignment="1">
      <alignment horizontal="right" indent="2"/>
    </xf>
    <xf numFmtId="164" fontId="2" fillId="3" borderId="109" xfId="0" applyNumberFormat="1" applyFont="1" applyFill="1" applyBorder="1" applyAlignment="1">
      <alignment horizontal="right" indent="2"/>
    </xf>
    <xf numFmtId="164" fontId="2" fillId="3" borderId="110" xfId="0" applyNumberFormat="1" applyFont="1" applyFill="1" applyBorder="1" applyAlignment="1">
      <alignment horizontal="right" indent="2"/>
    </xf>
    <xf numFmtId="0" fontId="5" fillId="0" borderId="20" xfId="0" applyFont="1" applyBorder="1" applyAlignment="1">
      <alignment horizontal="left"/>
    </xf>
    <xf numFmtId="164" fontId="2" fillId="0" borderId="112" xfId="0" applyNumberFormat="1" applyFont="1" applyBorder="1" applyAlignment="1">
      <alignment horizontal="right" indent="2"/>
    </xf>
    <xf numFmtId="164" fontId="2" fillId="0" borderId="113" xfId="0" applyNumberFormat="1" applyFont="1" applyBorder="1" applyAlignment="1">
      <alignment horizontal="right" indent="2"/>
    </xf>
    <xf numFmtId="164" fontId="2" fillId="0" borderId="114" xfId="0" applyNumberFormat="1" applyFont="1" applyBorder="1" applyAlignment="1">
      <alignment horizontal="right" indent="2"/>
    </xf>
    <xf numFmtId="164" fontId="2" fillId="0" borderId="116" xfId="0" applyNumberFormat="1" applyFont="1" applyBorder="1" applyAlignment="1">
      <alignment horizontal="right" indent="2"/>
    </xf>
    <xf numFmtId="164" fontId="2" fillId="0" borderId="117" xfId="0" applyNumberFormat="1" applyFont="1" applyBorder="1" applyAlignment="1">
      <alignment horizontal="right" indent="2"/>
    </xf>
    <xf numFmtId="164" fontId="2" fillId="0" borderId="118" xfId="0" applyNumberFormat="1" applyFont="1" applyBorder="1" applyAlignment="1">
      <alignment horizontal="right" indent="2"/>
    </xf>
    <xf numFmtId="0" fontId="5" fillId="0" borderId="76" xfId="0" applyFont="1" applyBorder="1" applyAlignment="1">
      <alignment horizontal="left"/>
    </xf>
    <xf numFmtId="164" fontId="2" fillId="0" borderId="120" xfId="0" applyNumberFormat="1" applyFont="1" applyBorder="1" applyAlignment="1">
      <alignment horizontal="right" indent="2"/>
    </xf>
    <xf numFmtId="164" fontId="2" fillId="0" borderId="121" xfId="0" applyNumberFormat="1" applyFont="1" applyBorder="1" applyAlignment="1">
      <alignment horizontal="right" indent="2"/>
    </xf>
    <xf numFmtId="164" fontId="2" fillId="0" borderId="122" xfId="0" applyNumberFormat="1" applyFont="1" applyBorder="1" applyAlignment="1">
      <alignment horizontal="right" indent="2"/>
    </xf>
    <xf numFmtId="0" fontId="5" fillId="0" borderId="74" xfId="0" applyFont="1" applyBorder="1" applyAlignment="1">
      <alignment horizontal="left"/>
    </xf>
    <xf numFmtId="164" fontId="2" fillId="0" borderId="124" xfId="0" applyNumberFormat="1" applyFont="1" applyBorder="1" applyAlignment="1">
      <alignment horizontal="right" indent="2"/>
    </xf>
    <xf numFmtId="164" fontId="2" fillId="0" borderId="125" xfId="0" applyNumberFormat="1" applyFont="1" applyBorder="1" applyAlignment="1">
      <alignment horizontal="right" indent="2"/>
    </xf>
    <xf numFmtId="164" fontId="2" fillId="0" borderId="126" xfId="0" applyNumberFormat="1" applyFont="1" applyBorder="1" applyAlignment="1">
      <alignment horizontal="right" indent="2"/>
    </xf>
    <xf numFmtId="0" fontId="5" fillId="0" borderId="128" xfId="0" applyFont="1" applyBorder="1" applyAlignment="1">
      <alignment horizontal="left"/>
    </xf>
    <xf numFmtId="164" fontId="2" fillId="0" borderId="129" xfId="0" applyNumberFormat="1" applyFont="1" applyBorder="1" applyAlignment="1">
      <alignment horizontal="right" indent="2"/>
    </xf>
    <xf numFmtId="164" fontId="2" fillId="0" borderId="130" xfId="0" applyNumberFormat="1" applyFont="1" applyBorder="1" applyAlignment="1">
      <alignment horizontal="right" indent="2"/>
    </xf>
    <xf numFmtId="164" fontId="2" fillId="0" borderId="131" xfId="0" applyNumberFormat="1" applyFont="1" applyBorder="1" applyAlignment="1">
      <alignment horizontal="right" indent="2"/>
    </xf>
    <xf numFmtId="0" fontId="2" fillId="0" borderId="2" xfId="0" applyFont="1" applyBorder="1"/>
    <xf numFmtId="0" fontId="3" fillId="0" borderId="1" xfId="5" applyFont="1" applyBorder="1" applyAlignment="1">
      <alignment vertical="center" wrapText="1"/>
    </xf>
    <xf numFmtId="0" fontId="3" fillId="0" borderId="1" xfId="5" applyFont="1" applyFill="1" applyBorder="1" applyAlignment="1">
      <alignment vertical="center" wrapText="1"/>
    </xf>
    <xf numFmtId="0" fontId="4" fillId="0" borderId="1" xfId="5" applyFont="1" applyFill="1" applyBorder="1" applyAlignment="1">
      <alignment vertical="center" wrapText="1"/>
    </xf>
    <xf numFmtId="0" fontId="6" fillId="0" borderId="1" xfId="5" applyFont="1" applyBorder="1" applyAlignment="1">
      <alignment horizontal="left"/>
    </xf>
    <xf numFmtId="0" fontId="3" fillId="0" borderId="1" xfId="5" applyFont="1" applyBorder="1" applyAlignment="1">
      <alignment horizontal="left" wrapText="1"/>
    </xf>
    <xf numFmtId="0" fontId="5" fillId="0" borderId="3" xfId="5" applyFont="1" applyFill="1" applyBorder="1"/>
    <xf numFmtId="0" fontId="2" fillId="0" borderId="3" xfId="5" applyFont="1" applyFill="1" applyBorder="1"/>
    <xf numFmtId="0" fontId="2" fillId="0" borderId="1" xfId="5" applyFont="1" applyFill="1" applyBorder="1"/>
    <xf numFmtId="0" fontId="5" fillId="2" borderId="133" xfId="5" applyFont="1" applyFill="1" applyBorder="1"/>
    <xf numFmtId="0" fontId="5" fillId="2" borderId="64" xfId="5" applyFont="1" applyFill="1" applyBorder="1" applyAlignment="1">
      <alignment horizontal="center"/>
    </xf>
    <xf numFmtId="0" fontId="5" fillId="2" borderId="65" xfId="5" applyFont="1" applyFill="1" applyBorder="1" applyAlignment="1">
      <alignment horizontal="center"/>
    </xf>
    <xf numFmtId="0" fontId="5" fillId="2" borderId="66" xfId="5" applyFont="1" applyFill="1" applyBorder="1" applyAlignment="1">
      <alignment horizontal="center"/>
    </xf>
    <xf numFmtId="0" fontId="2" fillId="0" borderId="28" xfId="5" applyFont="1" applyFill="1" applyBorder="1"/>
    <xf numFmtId="0" fontId="2" fillId="2" borderId="134" xfId="5" applyFont="1" applyFill="1" applyBorder="1"/>
    <xf numFmtId="0" fontId="5" fillId="2" borderId="135" xfId="5" applyFont="1" applyFill="1" applyBorder="1" applyAlignment="1">
      <alignment horizontal="center"/>
    </xf>
    <xf numFmtId="0" fontId="5" fillId="2" borderId="99" xfId="5" applyFont="1" applyFill="1" applyBorder="1" applyAlignment="1">
      <alignment horizontal="center"/>
    </xf>
    <xf numFmtId="0" fontId="5" fillId="2" borderId="136" xfId="5" applyFont="1" applyFill="1" applyBorder="1" applyAlignment="1">
      <alignment horizontal="center"/>
    </xf>
    <xf numFmtId="0" fontId="5" fillId="3" borderId="138" xfId="5" applyFont="1" applyFill="1" applyBorder="1" applyAlignment="1">
      <alignment horizontal="left"/>
    </xf>
    <xf numFmtId="164" fontId="2" fillId="3" borderId="139" xfId="5" applyNumberFormat="1" applyFont="1" applyFill="1" applyBorder="1" applyAlignment="1">
      <alignment horizontal="right" indent="2"/>
    </xf>
    <xf numFmtId="164" fontId="2" fillId="3" borderId="96" xfId="5" applyNumberFormat="1" applyFont="1" applyFill="1" applyBorder="1" applyAlignment="1">
      <alignment horizontal="right" indent="2"/>
    </xf>
    <xf numFmtId="164" fontId="2" fillId="3" borderId="140" xfId="5" applyNumberFormat="1" applyFont="1" applyFill="1" applyBorder="1" applyAlignment="1">
      <alignment horizontal="right" indent="2"/>
    </xf>
    <xf numFmtId="164" fontId="2" fillId="0" borderId="28" xfId="5" applyNumberFormat="1" applyFont="1" applyFill="1" applyBorder="1"/>
    <xf numFmtId="0" fontId="5" fillId="0" borderId="49" xfId="5" applyFont="1" applyFill="1" applyBorder="1" applyAlignment="1">
      <alignment horizontal="left"/>
    </xf>
    <xf numFmtId="164" fontId="2" fillId="0" borderId="70" xfId="5" applyNumberFormat="1" applyFont="1" applyFill="1" applyBorder="1" applyAlignment="1">
      <alignment horizontal="right" indent="2"/>
    </xf>
    <xf numFmtId="164" fontId="2" fillId="0" borderId="6" xfId="5" applyNumberFormat="1" applyFont="1" applyFill="1" applyBorder="1" applyAlignment="1">
      <alignment horizontal="right" indent="2"/>
    </xf>
    <xf numFmtId="164" fontId="2" fillId="0" borderId="20" xfId="5" applyNumberFormat="1" applyFont="1" applyFill="1" applyBorder="1" applyAlignment="1">
      <alignment horizontal="right" indent="2"/>
    </xf>
    <xf numFmtId="0" fontId="5" fillId="0" borderId="48" xfId="5" applyFont="1" applyFill="1" applyBorder="1" applyAlignment="1">
      <alignment horizontal="left"/>
    </xf>
    <xf numFmtId="164" fontId="2" fillId="0" borderId="61" xfId="5" applyNumberFormat="1" applyFont="1" applyFill="1" applyBorder="1" applyAlignment="1">
      <alignment horizontal="right" indent="2"/>
    </xf>
    <xf numFmtId="164" fontId="2" fillId="0" borderId="4" xfId="5" applyNumberFormat="1" applyFont="1" applyFill="1" applyBorder="1" applyAlignment="1">
      <alignment horizontal="right" indent="2"/>
    </xf>
    <xf numFmtId="164" fontId="2" fillId="0" borderId="21" xfId="5" applyNumberFormat="1" applyFont="1" applyFill="1" applyBorder="1" applyAlignment="1">
      <alignment horizontal="right" indent="2"/>
    </xf>
    <xf numFmtId="0" fontId="5" fillId="0" borderId="52" xfId="5" applyFont="1" applyFill="1" applyBorder="1" applyAlignment="1">
      <alignment horizontal="left"/>
    </xf>
    <xf numFmtId="164" fontId="2" fillId="0" borderId="77" xfId="5" applyNumberFormat="1" applyFont="1" applyFill="1" applyBorder="1" applyAlignment="1">
      <alignment horizontal="right" indent="2"/>
    </xf>
    <xf numFmtId="164" fontId="2" fillId="0" borderId="58" xfId="5" applyNumberFormat="1" applyFont="1" applyFill="1" applyBorder="1" applyAlignment="1">
      <alignment horizontal="right" indent="2"/>
    </xf>
    <xf numFmtId="164" fontId="2" fillId="0" borderId="76" xfId="5" applyNumberFormat="1" applyFont="1" applyFill="1" applyBorder="1" applyAlignment="1">
      <alignment horizontal="right" indent="2"/>
    </xf>
    <xf numFmtId="0" fontId="5" fillId="0" borderId="50" xfId="5" applyFont="1" applyFill="1" applyBorder="1" applyAlignment="1">
      <alignment horizontal="left"/>
    </xf>
    <xf numFmtId="164" fontId="2" fillId="0" borderId="75" xfId="5" applyNumberFormat="1" applyFont="1" applyFill="1" applyBorder="1" applyAlignment="1">
      <alignment horizontal="right" indent="2"/>
    </xf>
    <xf numFmtId="164" fontId="2" fillId="0" borderId="57" xfId="5" applyNumberFormat="1" applyFont="1" applyFill="1" applyBorder="1" applyAlignment="1">
      <alignment horizontal="right" indent="2"/>
    </xf>
    <xf numFmtId="164" fontId="2" fillId="0" borderId="74" xfId="5" applyNumberFormat="1" applyFont="1" applyFill="1" applyBorder="1" applyAlignment="1">
      <alignment horizontal="right" indent="2"/>
    </xf>
    <xf numFmtId="0" fontId="5" fillId="0" borderId="142" xfId="5" applyFont="1" applyFill="1" applyBorder="1" applyAlignment="1">
      <alignment horizontal="left"/>
    </xf>
    <xf numFmtId="164" fontId="2" fillId="0" borderId="80" xfId="5" applyNumberFormat="1" applyFont="1" applyFill="1" applyBorder="1" applyAlignment="1">
      <alignment horizontal="right" indent="2"/>
    </xf>
    <xf numFmtId="164" fontId="2" fillId="0" borderId="72" xfId="5" applyNumberFormat="1" applyFont="1" applyFill="1" applyBorder="1" applyAlignment="1">
      <alignment horizontal="right" indent="2"/>
    </xf>
    <xf numFmtId="164" fontId="2" fillId="0" borderId="78" xfId="5" applyNumberFormat="1" applyFont="1" applyFill="1" applyBorder="1" applyAlignment="1">
      <alignment horizontal="right" indent="2"/>
    </xf>
    <xf numFmtId="0" fontId="5" fillId="0" borderId="1" xfId="5" applyFont="1" applyFill="1" applyBorder="1"/>
    <xf numFmtId="0" fontId="5" fillId="0" borderId="1" xfId="0" applyFont="1" applyBorder="1"/>
    <xf numFmtId="164" fontId="2" fillId="0" borderId="143" xfId="0" applyNumberFormat="1" applyFont="1" applyBorder="1" applyAlignment="1">
      <alignment horizontal="right" indent="2"/>
    </xf>
    <xf numFmtId="0" fontId="5" fillId="0" borderId="143" xfId="0" applyFont="1" applyBorder="1" applyAlignment="1">
      <alignment horizontal="left"/>
    </xf>
    <xf numFmtId="0" fontId="2" fillId="0" borderId="1" xfId="0" applyFont="1" applyFill="1" applyBorder="1" applyAlignment="1">
      <alignment vertical="center"/>
    </xf>
    <xf numFmtId="0" fontId="8" fillId="0" borderId="1" xfId="0" applyNumberFormat="1" applyFont="1" applyFill="1" applyBorder="1" applyAlignment="1">
      <alignment horizontal="center"/>
    </xf>
    <xf numFmtId="0" fontId="4" fillId="0" borderId="1" xfId="5" applyFont="1" applyFill="1" applyBorder="1" applyAlignment="1">
      <alignment vertical="center"/>
    </xf>
    <xf numFmtId="0" fontId="5" fillId="0" borderId="87" xfId="0" applyFont="1" applyFill="1" applyBorder="1" applyAlignment="1">
      <alignment horizontal="left"/>
    </xf>
    <xf numFmtId="0" fontId="5" fillId="0" borderId="21" xfId="0" applyFont="1" applyFill="1" applyBorder="1" applyAlignment="1">
      <alignment horizontal="left"/>
    </xf>
    <xf numFmtId="0" fontId="5" fillId="0" borderId="88" xfId="0" applyFont="1" applyFill="1" applyBorder="1" applyAlignment="1">
      <alignment horizontal="left"/>
    </xf>
    <xf numFmtId="0" fontId="5" fillId="0" borderId="89" xfId="0" applyFont="1" applyFill="1" applyBorder="1" applyAlignment="1">
      <alignment horizontal="left"/>
    </xf>
    <xf numFmtId="0" fontId="5" fillId="0" borderId="78" xfId="0" applyFont="1" applyFill="1" applyBorder="1" applyAlignment="1">
      <alignment horizontal="left"/>
    </xf>
    <xf numFmtId="0" fontId="8" fillId="0" borderId="1" xfId="0" applyFont="1" applyFill="1" applyBorder="1" applyAlignment="1">
      <alignment horizontal="left"/>
    </xf>
    <xf numFmtId="164" fontId="2" fillId="3" borderId="12" xfId="0" applyNumberFormat="1" applyFont="1" applyFill="1" applyBorder="1" applyAlignment="1">
      <alignment horizontal="center" vertical="center" wrapText="1"/>
    </xf>
    <xf numFmtId="164" fontId="2" fillId="0" borderId="13"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164" fontId="2" fillId="0" borderId="16" xfId="0" applyNumberFormat="1" applyFont="1" applyBorder="1" applyAlignment="1">
      <alignment horizontal="center" vertical="center" wrapText="1"/>
    </xf>
    <xf numFmtId="164" fontId="2" fillId="0" borderId="17"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164" fontId="2" fillId="3" borderId="10" xfId="0" applyNumberFormat="1" applyFont="1" applyFill="1" applyBorder="1" applyAlignment="1">
      <alignment horizontal="right" vertical="center" wrapText="1" indent="3"/>
    </xf>
    <xf numFmtId="164" fontId="2" fillId="0" borderId="6" xfId="0" applyNumberFormat="1" applyFont="1" applyBorder="1" applyAlignment="1">
      <alignment horizontal="right" vertical="center" wrapText="1" indent="3"/>
    </xf>
    <xf numFmtId="164" fontId="2" fillId="0" borderId="4" xfId="0" applyNumberFormat="1" applyFont="1" applyBorder="1" applyAlignment="1">
      <alignment horizontal="right" vertical="center" wrapText="1" indent="3"/>
    </xf>
    <xf numFmtId="1" fontId="2" fillId="0" borderId="4" xfId="0" applyNumberFormat="1" applyFont="1" applyBorder="1" applyAlignment="1">
      <alignment horizontal="right" vertical="center" wrapText="1" indent="3"/>
    </xf>
    <xf numFmtId="1" fontId="2" fillId="0" borderId="5" xfId="0" applyNumberFormat="1" applyFont="1" applyBorder="1" applyAlignment="1">
      <alignment horizontal="right" vertical="center" wrapText="1" indent="3"/>
    </xf>
    <xf numFmtId="164" fontId="2" fillId="0" borderId="7" xfId="0" applyNumberFormat="1" applyFont="1" applyBorder="1" applyAlignment="1">
      <alignment horizontal="right" vertical="center" wrapText="1" indent="3"/>
    </xf>
    <xf numFmtId="1" fontId="2" fillId="0" borderId="8" xfId="0" applyNumberFormat="1" applyFont="1" applyBorder="1" applyAlignment="1">
      <alignment horizontal="right" vertical="center" wrapText="1" indent="3"/>
    </xf>
    <xf numFmtId="164" fontId="2" fillId="0" borderId="9" xfId="0" applyNumberFormat="1" applyFont="1" applyBorder="1" applyAlignment="1">
      <alignment horizontal="right" vertical="center" wrapText="1" indent="3"/>
    </xf>
    <xf numFmtId="1" fontId="2" fillId="0" borderId="20" xfId="0" applyNumberFormat="1" applyFont="1" applyBorder="1" applyAlignment="1">
      <alignment horizontal="right" vertical="center" wrapText="1" indent="3"/>
    </xf>
    <xf numFmtId="164" fontId="2" fillId="0" borderId="21" xfId="0" applyNumberFormat="1" applyFont="1" applyBorder="1" applyAlignment="1">
      <alignment horizontal="right" vertical="center" wrapText="1" indent="3"/>
    </xf>
    <xf numFmtId="1" fontId="2" fillId="0" borderId="21" xfId="0" applyNumberFormat="1" applyFont="1" applyBorder="1" applyAlignment="1">
      <alignment horizontal="right" vertical="center" wrapText="1" indent="3"/>
    </xf>
    <xf numFmtId="164" fontId="2" fillId="0" borderId="22" xfId="0" applyNumberFormat="1" applyFont="1" applyBorder="1" applyAlignment="1">
      <alignment horizontal="right" vertical="center" wrapText="1" indent="3"/>
    </xf>
    <xf numFmtId="164" fontId="2" fillId="0" borderId="23" xfId="0" applyNumberFormat="1" applyFont="1" applyBorder="1" applyAlignment="1">
      <alignment horizontal="right" vertical="center" wrapText="1" indent="3"/>
    </xf>
    <xf numFmtId="1" fontId="2" fillId="0" borderId="24" xfId="0" applyNumberFormat="1" applyFont="1" applyBorder="1" applyAlignment="1">
      <alignment horizontal="right" vertical="center" wrapText="1" indent="3"/>
    </xf>
    <xf numFmtId="164" fontId="2" fillId="0" borderId="25" xfId="0" applyNumberFormat="1" applyFont="1" applyBorder="1" applyAlignment="1">
      <alignment horizontal="right" vertical="center" wrapText="1" indent="3"/>
    </xf>
    <xf numFmtId="164" fontId="2" fillId="3" borderId="26" xfId="0" applyNumberFormat="1" applyFont="1" applyFill="1" applyBorder="1" applyAlignment="1">
      <alignment horizontal="right" vertical="center" wrapText="1" indent="3"/>
    </xf>
    <xf numFmtId="164" fontId="2" fillId="3" borderId="12" xfId="0" applyNumberFormat="1" applyFont="1" applyFill="1" applyBorder="1" applyAlignment="1">
      <alignment horizontal="right" vertical="center" wrapText="1" indent="3"/>
    </xf>
    <xf numFmtId="164" fontId="2" fillId="3" borderId="11" xfId="0" applyNumberFormat="1" applyFont="1" applyFill="1" applyBorder="1" applyAlignment="1">
      <alignment horizontal="right" vertical="center" wrapText="1" indent="3"/>
    </xf>
    <xf numFmtId="1" fontId="2" fillId="0" borderId="13" xfId="0" applyNumberFormat="1" applyFont="1" applyBorder="1" applyAlignment="1">
      <alignment horizontal="right" vertical="center" wrapText="1" indent="3"/>
    </xf>
    <xf numFmtId="1" fontId="2" fillId="0" borderId="6" xfId="0" applyNumberFormat="1" applyFont="1" applyBorder="1" applyAlignment="1">
      <alignment horizontal="right" vertical="center" wrapText="1" indent="3"/>
    </xf>
    <xf numFmtId="164" fontId="2" fillId="0" borderId="14" xfId="0" applyNumberFormat="1" applyFont="1" applyBorder="1" applyAlignment="1">
      <alignment horizontal="right" vertical="center" wrapText="1" indent="3"/>
    </xf>
    <xf numFmtId="1" fontId="2" fillId="0" borderId="14" xfId="0" applyNumberFormat="1" applyFont="1" applyBorder="1" applyAlignment="1">
      <alignment horizontal="right" vertical="center" wrapText="1" indent="3"/>
    </xf>
    <xf numFmtId="164" fontId="2" fillId="0" borderId="15" xfId="0" applyNumberFormat="1" applyFont="1" applyBorder="1" applyAlignment="1">
      <alignment horizontal="right" vertical="center" wrapText="1" indent="3"/>
    </xf>
    <xf numFmtId="164" fontId="2" fillId="0" borderId="5" xfId="0" applyNumberFormat="1" applyFont="1" applyBorder="1" applyAlignment="1">
      <alignment horizontal="right" vertical="center" wrapText="1" indent="3"/>
    </xf>
    <xf numFmtId="164" fontId="2" fillId="0" borderId="16" xfId="0" applyNumberFormat="1" applyFont="1" applyBorder="1" applyAlignment="1">
      <alignment horizontal="right" vertical="center" wrapText="1" indent="3"/>
    </xf>
    <xf numFmtId="164" fontId="2" fillId="0" borderId="17" xfId="0" applyNumberFormat="1" applyFont="1" applyBorder="1" applyAlignment="1">
      <alignment horizontal="right" vertical="center" wrapText="1" indent="3"/>
    </xf>
    <xf numFmtId="164" fontId="2" fillId="0" borderId="8" xfId="0" applyNumberFormat="1" applyFont="1" applyBorder="1" applyAlignment="1">
      <alignment horizontal="right" vertical="center" wrapText="1" indent="3"/>
    </xf>
    <xf numFmtId="164" fontId="2" fillId="0" borderId="18" xfId="0" applyNumberFormat="1" applyFont="1" applyBorder="1" applyAlignment="1">
      <alignment horizontal="right" vertical="center" wrapText="1" indent="3"/>
    </xf>
    <xf numFmtId="164" fontId="2" fillId="3" borderId="32" xfId="0" applyNumberFormat="1" applyFont="1" applyFill="1" applyBorder="1" applyAlignment="1">
      <alignment horizontal="right" vertical="center" wrapText="1" indent="2"/>
    </xf>
    <xf numFmtId="164" fontId="2" fillId="0" borderId="33" xfId="0" applyNumberFormat="1" applyFont="1" applyBorder="1" applyAlignment="1">
      <alignment horizontal="right" vertical="center" wrapText="1" indent="2"/>
    </xf>
    <xf numFmtId="164" fontId="2" fillId="0" borderId="34" xfId="0" applyNumberFormat="1" applyFont="1" applyBorder="1" applyAlignment="1">
      <alignment horizontal="right" vertical="center" wrapText="1" indent="2"/>
    </xf>
    <xf numFmtId="164" fontId="2" fillId="0" borderId="35" xfId="0" applyNumberFormat="1" applyFont="1" applyBorder="1" applyAlignment="1">
      <alignment horizontal="right" vertical="center" wrapText="1" indent="2"/>
    </xf>
    <xf numFmtId="164" fontId="2" fillId="0" borderId="36" xfId="0" applyNumberFormat="1" applyFont="1" applyBorder="1" applyAlignment="1">
      <alignment horizontal="right" vertical="center" wrapText="1" indent="2"/>
    </xf>
    <xf numFmtId="164" fontId="2" fillId="0" borderId="37" xfId="0" applyNumberFormat="1" applyFont="1" applyBorder="1" applyAlignment="1">
      <alignment horizontal="right" vertical="center" wrapText="1" indent="2"/>
    </xf>
    <xf numFmtId="164" fontId="2" fillId="0" borderId="38" xfId="0" applyNumberFormat="1" applyFont="1" applyBorder="1" applyAlignment="1">
      <alignment horizontal="right" vertical="center" wrapText="1" indent="2"/>
    </xf>
    <xf numFmtId="164" fontId="2" fillId="3" borderId="32" xfId="0" applyNumberFormat="1" applyFont="1" applyFill="1" applyBorder="1" applyAlignment="1">
      <alignment horizontal="right" vertical="center" wrapText="1" indent="3"/>
    </xf>
    <xf numFmtId="164" fontId="2" fillId="3" borderId="29" xfId="0" applyNumberFormat="1" applyFont="1" applyFill="1" applyBorder="1" applyAlignment="1">
      <alignment horizontal="right" vertical="center" wrapText="1" indent="3"/>
    </xf>
    <xf numFmtId="164" fontId="2" fillId="0" borderId="33" xfId="0" applyNumberFormat="1" applyFont="1" applyBorder="1" applyAlignment="1">
      <alignment horizontal="right" vertical="center" wrapText="1" indent="3"/>
    </xf>
    <xf numFmtId="164" fontId="2" fillId="0" borderId="30" xfId="0" applyNumberFormat="1" applyFont="1" applyBorder="1" applyAlignment="1">
      <alignment horizontal="right" vertical="center" wrapText="1" indent="3"/>
    </xf>
    <xf numFmtId="164" fontId="2" fillId="0" borderId="34" xfId="0" applyNumberFormat="1" applyFont="1" applyBorder="1" applyAlignment="1">
      <alignment horizontal="right" vertical="center" wrapText="1" indent="3"/>
    </xf>
    <xf numFmtId="164" fontId="2" fillId="0" borderId="35" xfId="0" applyNumberFormat="1" applyFont="1" applyBorder="1" applyAlignment="1">
      <alignment horizontal="right" vertical="center" wrapText="1" indent="3"/>
    </xf>
    <xf numFmtId="164" fontId="2" fillId="0" borderId="47" xfId="0" applyNumberFormat="1" applyFont="1" applyBorder="1" applyAlignment="1">
      <alignment horizontal="right" vertical="center" wrapText="1" indent="3"/>
    </xf>
    <xf numFmtId="164" fontId="2" fillId="0" borderId="36" xfId="0" applyNumberFormat="1" applyFont="1" applyBorder="1" applyAlignment="1">
      <alignment horizontal="right" vertical="center" wrapText="1" indent="3"/>
    </xf>
    <xf numFmtId="164" fontId="2" fillId="0" borderId="37" xfId="0" applyNumberFormat="1" applyFont="1" applyBorder="1" applyAlignment="1">
      <alignment horizontal="right" vertical="center" wrapText="1" indent="3"/>
    </xf>
    <xf numFmtId="164" fontId="2" fillId="0" borderId="31" xfId="0" applyNumberFormat="1" applyFont="1" applyBorder="1" applyAlignment="1">
      <alignment horizontal="right" vertical="center" wrapText="1" indent="3"/>
    </xf>
    <xf numFmtId="164" fontId="2" fillId="0" borderId="38" xfId="0" applyNumberFormat="1" applyFont="1" applyBorder="1" applyAlignment="1">
      <alignment horizontal="right" vertical="center" wrapText="1" indent="3"/>
    </xf>
    <xf numFmtId="0" fontId="5" fillId="2" borderId="3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99"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2" fillId="3" borderId="82" xfId="0" applyNumberFormat="1" applyFont="1" applyFill="1" applyBorder="1" applyAlignment="1">
      <alignment horizontal="right" vertical="center" indent="3"/>
    </xf>
    <xf numFmtId="0" fontId="2" fillId="3" borderId="84" xfId="0" applyNumberFormat="1" applyFont="1" applyFill="1" applyBorder="1" applyAlignment="1">
      <alignment horizontal="right" vertical="center" indent="3"/>
    </xf>
    <xf numFmtId="164" fontId="2" fillId="3" borderId="96" xfId="0" applyNumberFormat="1" applyFont="1" applyFill="1" applyBorder="1" applyAlignment="1">
      <alignment horizontal="right" vertical="center" indent="3"/>
    </xf>
    <xf numFmtId="0" fontId="2" fillId="0" borderId="90" xfId="0" applyNumberFormat="1" applyFont="1" applyFill="1" applyBorder="1" applyAlignment="1">
      <alignment horizontal="right" vertical="center" indent="3"/>
    </xf>
    <xf numFmtId="0" fontId="2" fillId="0" borderId="3" xfId="0" applyNumberFormat="1" applyFont="1" applyFill="1" applyBorder="1" applyAlignment="1">
      <alignment horizontal="right" vertical="center" indent="3"/>
    </xf>
    <xf numFmtId="0" fontId="2" fillId="0" borderId="34" xfId="0" applyNumberFormat="1" applyFont="1" applyFill="1" applyBorder="1" applyAlignment="1">
      <alignment horizontal="right" vertical="center" indent="3"/>
    </xf>
    <xf numFmtId="164" fontId="2" fillId="0" borderId="14" xfId="0" applyNumberFormat="1" applyFont="1" applyFill="1" applyBorder="1" applyAlignment="1">
      <alignment horizontal="right" vertical="center" indent="3"/>
    </xf>
    <xf numFmtId="164" fontId="2" fillId="0" borderId="4" xfId="0" applyNumberFormat="1" applyFont="1" applyFill="1" applyBorder="1" applyAlignment="1">
      <alignment horizontal="right" vertical="center" indent="3"/>
    </xf>
    <xf numFmtId="164" fontId="2" fillId="0" borderId="34" xfId="0" applyNumberFormat="1" applyFont="1" applyFill="1" applyBorder="1" applyAlignment="1">
      <alignment horizontal="right" vertical="center" indent="3"/>
    </xf>
    <xf numFmtId="0" fontId="2" fillId="0" borderId="14" xfId="0" applyNumberFormat="1" applyFont="1" applyFill="1" applyBorder="1" applyAlignment="1">
      <alignment horizontal="right" vertical="center" indent="3"/>
    </xf>
    <xf numFmtId="0" fontId="2" fillId="0" borderId="4" xfId="0" applyNumberFormat="1" applyFont="1" applyFill="1" applyBorder="1" applyAlignment="1">
      <alignment horizontal="right" vertical="center" indent="3"/>
    </xf>
    <xf numFmtId="0" fontId="2" fillId="0" borderId="93" xfId="0" applyNumberFormat="1" applyFont="1" applyFill="1" applyBorder="1" applyAlignment="1">
      <alignment horizontal="right" vertical="center" indent="3"/>
    </xf>
    <xf numFmtId="0" fontId="2" fillId="0" borderId="85" xfId="0" applyNumberFormat="1" applyFont="1" applyFill="1" applyBorder="1" applyAlignment="1">
      <alignment horizontal="right" vertical="center" indent="3"/>
    </xf>
    <xf numFmtId="0" fontId="2" fillId="0" borderId="83" xfId="0" applyNumberFormat="1" applyFont="1" applyFill="1" applyBorder="1" applyAlignment="1">
      <alignment horizontal="right" vertical="center" indent="3"/>
    </xf>
    <xf numFmtId="0" fontId="2" fillId="0" borderId="91" xfId="0" applyNumberFormat="1" applyFont="1" applyFill="1" applyBorder="1" applyAlignment="1">
      <alignment horizontal="right" vertical="center" indent="3"/>
    </xf>
    <xf numFmtId="0" fontId="2" fillId="0" borderId="81" xfId="0" applyNumberFormat="1" applyFont="1" applyFill="1" applyBorder="1" applyAlignment="1">
      <alignment horizontal="right" vertical="center" indent="3"/>
    </xf>
    <xf numFmtId="164" fontId="2" fillId="0" borderId="83" xfId="0" applyNumberFormat="1" applyFont="1" applyFill="1" applyBorder="1" applyAlignment="1">
      <alignment horizontal="right" vertical="center" indent="3"/>
    </xf>
    <xf numFmtId="0" fontId="2" fillId="0" borderId="84" xfId="0" applyNumberFormat="1" applyFont="1" applyFill="1" applyBorder="1" applyAlignment="1">
      <alignment horizontal="right" vertical="center" indent="3"/>
    </xf>
    <xf numFmtId="0" fontId="2" fillId="0" borderId="79" xfId="0" applyNumberFormat="1" applyFont="1" applyFill="1" applyBorder="1" applyAlignment="1">
      <alignment horizontal="right" vertical="center" indent="3"/>
    </xf>
    <xf numFmtId="0" fontId="2" fillId="0" borderId="72" xfId="0" applyNumberFormat="1" applyFont="1" applyFill="1" applyBorder="1" applyAlignment="1">
      <alignment horizontal="right" vertical="center" indent="3"/>
    </xf>
    <xf numFmtId="0" fontId="2" fillId="3" borderId="82" xfId="0" applyNumberFormat="1" applyFont="1" applyFill="1" applyBorder="1" applyAlignment="1">
      <alignment horizontal="right" vertical="center" indent="4"/>
    </xf>
    <xf numFmtId="0" fontId="2" fillId="3" borderId="84" xfId="0" applyNumberFormat="1" applyFont="1" applyFill="1" applyBorder="1" applyAlignment="1">
      <alignment horizontal="right" vertical="center" indent="4"/>
    </xf>
    <xf numFmtId="0" fontId="2" fillId="3" borderId="86" xfId="0" applyNumberFormat="1" applyFont="1" applyFill="1" applyBorder="1" applyAlignment="1">
      <alignment horizontal="right" vertical="center" indent="4"/>
    </xf>
    <xf numFmtId="0" fontId="2" fillId="0" borderId="101" xfId="0" applyNumberFormat="1" applyFont="1" applyFill="1" applyBorder="1" applyAlignment="1">
      <alignment horizontal="right" vertical="center" indent="4"/>
    </xf>
    <xf numFmtId="0" fontId="2" fillId="0" borderId="92" xfId="0" applyNumberFormat="1" applyFont="1" applyFill="1" applyBorder="1" applyAlignment="1">
      <alignment horizontal="right" vertical="center" indent="4"/>
    </xf>
    <xf numFmtId="0" fontId="2" fillId="0" borderId="87" xfId="0" applyNumberFormat="1" applyFont="1" applyFill="1" applyBorder="1" applyAlignment="1">
      <alignment horizontal="right" vertical="center" indent="4"/>
    </xf>
    <xf numFmtId="0" fontId="2" fillId="0" borderId="102" xfId="0" applyNumberFormat="1" applyFont="1" applyFill="1" applyBorder="1" applyAlignment="1">
      <alignment horizontal="right" vertical="center" indent="4"/>
    </xf>
    <xf numFmtId="0" fontId="2" fillId="0" borderId="34" xfId="0" applyNumberFormat="1" applyFont="1" applyFill="1" applyBorder="1" applyAlignment="1">
      <alignment horizontal="right" vertical="center" indent="4"/>
    </xf>
    <xf numFmtId="0" fontId="2" fillId="0" borderId="21" xfId="0" applyNumberFormat="1" applyFont="1" applyFill="1" applyBorder="1" applyAlignment="1">
      <alignment horizontal="right" vertical="center" indent="4"/>
    </xf>
    <xf numFmtId="164" fontId="2" fillId="0" borderId="34" xfId="0" applyNumberFormat="1" applyFont="1" applyFill="1" applyBorder="1" applyAlignment="1">
      <alignment horizontal="right" vertical="center" indent="4"/>
    </xf>
    <xf numFmtId="164" fontId="2" fillId="0" borderId="102" xfId="0" applyNumberFormat="1" applyFont="1" applyFill="1" applyBorder="1" applyAlignment="1">
      <alignment horizontal="right" vertical="center" indent="4"/>
    </xf>
    <xf numFmtId="164" fontId="2" fillId="0" borderId="21" xfId="0" applyNumberFormat="1" applyFont="1" applyFill="1" applyBorder="1" applyAlignment="1">
      <alignment horizontal="right" vertical="center" indent="4"/>
    </xf>
    <xf numFmtId="0" fontId="2" fillId="0" borderId="100" xfId="0" applyNumberFormat="1" applyFont="1" applyFill="1" applyBorder="1" applyAlignment="1">
      <alignment horizontal="right" vertical="center" indent="4"/>
    </xf>
    <xf numFmtId="0" fontId="2" fillId="0" borderId="93" xfId="0" applyNumberFormat="1" applyFont="1" applyFill="1" applyBorder="1" applyAlignment="1">
      <alignment horizontal="right" vertical="center" indent="4"/>
    </xf>
    <xf numFmtId="0" fontId="2" fillId="0" borderId="88" xfId="0" applyNumberFormat="1" applyFont="1" applyFill="1" applyBorder="1" applyAlignment="1">
      <alignment horizontal="right" vertical="center" indent="4"/>
    </xf>
    <xf numFmtId="0" fontId="2" fillId="0" borderId="94" xfId="0" applyNumberFormat="1" applyFont="1" applyFill="1" applyBorder="1" applyAlignment="1">
      <alignment horizontal="right" vertical="center" indent="4"/>
    </xf>
    <xf numFmtId="164" fontId="2" fillId="0" borderId="89" xfId="0" applyNumberFormat="1" applyFont="1" applyFill="1" applyBorder="1" applyAlignment="1">
      <alignment horizontal="right" vertical="center" indent="4"/>
    </xf>
    <xf numFmtId="0" fontId="2" fillId="0" borderId="82" xfId="0" applyNumberFormat="1" applyFont="1" applyFill="1" applyBorder="1" applyAlignment="1">
      <alignment horizontal="right" vertical="center" indent="4"/>
    </xf>
    <xf numFmtId="0" fontId="2" fillId="0" borderId="84" xfId="0" applyNumberFormat="1" applyFont="1" applyFill="1" applyBorder="1" applyAlignment="1">
      <alignment horizontal="right" vertical="center" indent="4"/>
    </xf>
    <xf numFmtId="0" fontId="2" fillId="0" borderId="78" xfId="0" applyNumberFormat="1" applyFont="1" applyFill="1" applyBorder="1" applyAlignment="1">
      <alignment horizontal="right" vertical="center" indent="4"/>
    </xf>
    <xf numFmtId="0" fontId="2" fillId="3" borderId="96" xfId="0" applyNumberFormat="1" applyFont="1" applyFill="1" applyBorder="1" applyAlignment="1">
      <alignment horizontal="right" vertical="center" indent="3"/>
    </xf>
    <xf numFmtId="0" fontId="2" fillId="3" borderId="79" xfId="0" applyNumberFormat="1" applyFont="1" applyFill="1" applyBorder="1" applyAlignment="1">
      <alignment horizontal="right" vertical="center" indent="3"/>
    </xf>
    <xf numFmtId="0" fontId="2" fillId="0" borderId="46" xfId="0" applyNumberFormat="1" applyFont="1" applyFill="1" applyBorder="1" applyAlignment="1">
      <alignment horizontal="right" vertical="center" indent="3"/>
    </xf>
    <xf numFmtId="164" fontId="2" fillId="0" borderId="3" xfId="0" applyNumberFormat="1" applyFont="1" applyFill="1" applyBorder="1" applyAlignment="1">
      <alignment horizontal="right" vertical="center" indent="3"/>
    </xf>
    <xf numFmtId="164" fontId="2" fillId="0" borderId="72" xfId="0" applyNumberFormat="1" applyFont="1" applyFill="1" applyBorder="1" applyAlignment="1">
      <alignment horizontal="right" vertical="center" indent="3"/>
    </xf>
    <xf numFmtId="0" fontId="5" fillId="2" borderId="135" xfId="5" applyFont="1" applyFill="1" applyBorder="1" applyAlignment="1">
      <alignment horizontal="center" vertical="center"/>
    </xf>
    <xf numFmtId="0" fontId="5" fillId="2" borderId="99" xfId="5" applyFont="1" applyFill="1" applyBorder="1" applyAlignment="1">
      <alignment horizontal="center" vertical="center"/>
    </xf>
    <xf numFmtId="0" fontId="5" fillId="2" borderId="136" xfId="5" applyFont="1" applyFill="1" applyBorder="1" applyAlignment="1">
      <alignment horizontal="center" vertical="center"/>
    </xf>
    <xf numFmtId="0" fontId="5" fillId="2" borderId="137" xfId="5" applyFont="1" applyFill="1" applyBorder="1" applyAlignment="1">
      <alignment horizontal="center" vertical="center"/>
    </xf>
    <xf numFmtId="164" fontId="2" fillId="3" borderId="139" xfId="5" applyNumberFormat="1" applyFont="1" applyFill="1" applyBorder="1" applyAlignment="1">
      <alignment horizontal="right" vertical="center" indent="3"/>
    </xf>
    <xf numFmtId="164" fontId="2" fillId="3" borderId="96" xfId="5" applyNumberFormat="1" applyFont="1" applyFill="1" applyBorder="1" applyAlignment="1">
      <alignment horizontal="right" vertical="center" indent="3"/>
    </xf>
    <xf numFmtId="164" fontId="2" fillId="3" borderId="140" xfId="5" applyNumberFormat="1" applyFont="1" applyFill="1" applyBorder="1" applyAlignment="1">
      <alignment horizontal="right" vertical="center" indent="3"/>
    </xf>
    <xf numFmtId="164" fontId="2" fillId="3" borderId="141" xfId="5" applyNumberFormat="1" applyFont="1" applyFill="1" applyBorder="1" applyAlignment="1">
      <alignment horizontal="right" vertical="center" indent="3"/>
    </xf>
    <xf numFmtId="164" fontId="2" fillId="0" borderId="70" xfId="5" applyNumberFormat="1" applyFont="1" applyFill="1" applyBorder="1" applyAlignment="1">
      <alignment horizontal="right" vertical="center" indent="3"/>
    </xf>
    <xf numFmtId="164" fontId="2" fillId="0" borderId="6" xfId="5" applyNumberFormat="1" applyFont="1" applyFill="1" applyBorder="1" applyAlignment="1">
      <alignment horizontal="right" vertical="center" indent="3"/>
    </xf>
    <xf numFmtId="164" fontId="2" fillId="0" borderId="20" xfId="5" applyNumberFormat="1" applyFont="1" applyFill="1" applyBorder="1" applyAlignment="1">
      <alignment horizontal="right" vertical="center" indent="3"/>
    </xf>
    <xf numFmtId="164" fontId="2" fillId="0" borderId="13" xfId="5" applyNumberFormat="1" applyFont="1" applyFill="1" applyBorder="1" applyAlignment="1">
      <alignment horizontal="right" vertical="center" indent="3"/>
    </xf>
    <xf numFmtId="164" fontId="2" fillId="0" borderId="61" xfId="5" applyNumberFormat="1" applyFont="1" applyFill="1" applyBorder="1" applyAlignment="1">
      <alignment horizontal="right" vertical="center" indent="3"/>
    </xf>
    <xf numFmtId="164" fontId="2" fillId="0" borderId="4" xfId="5" applyNumberFormat="1" applyFont="1" applyFill="1" applyBorder="1" applyAlignment="1">
      <alignment horizontal="right" vertical="center" indent="3"/>
    </xf>
    <xf numFmtId="164" fontId="2" fillId="0" borderId="21" xfId="5" applyNumberFormat="1" applyFont="1" applyFill="1" applyBorder="1" applyAlignment="1">
      <alignment horizontal="right" vertical="center" indent="3"/>
    </xf>
    <xf numFmtId="164" fontId="2" fillId="0" borderId="14" xfId="5" applyNumberFormat="1" applyFont="1" applyFill="1" applyBorder="1" applyAlignment="1">
      <alignment horizontal="right" vertical="center" indent="3"/>
    </xf>
    <xf numFmtId="164" fontId="2" fillId="0" borderId="77" xfId="5" applyNumberFormat="1" applyFont="1" applyFill="1" applyBorder="1" applyAlignment="1">
      <alignment horizontal="right" vertical="center" indent="3"/>
    </xf>
    <xf numFmtId="164" fontId="2" fillId="0" borderId="58" xfId="5" applyNumberFormat="1" applyFont="1" applyFill="1" applyBorder="1" applyAlignment="1">
      <alignment horizontal="right" vertical="center" indent="3"/>
    </xf>
    <xf numFmtId="164" fontId="2" fillId="0" borderId="76" xfId="5" applyNumberFormat="1" applyFont="1" applyFill="1" applyBorder="1" applyAlignment="1">
      <alignment horizontal="right" vertical="center" indent="3"/>
    </xf>
    <xf numFmtId="164" fontId="2" fillId="0" borderId="53" xfId="5" applyNumberFormat="1" applyFont="1" applyFill="1" applyBorder="1" applyAlignment="1">
      <alignment horizontal="right" vertical="center" indent="3"/>
    </xf>
    <xf numFmtId="164" fontId="2" fillId="0" borderId="75" xfId="5" applyNumberFormat="1" applyFont="1" applyFill="1" applyBorder="1" applyAlignment="1">
      <alignment horizontal="right" vertical="center" indent="3"/>
    </xf>
    <xf numFmtId="164" fontId="2" fillId="0" borderId="57" xfId="5" applyNumberFormat="1" applyFont="1" applyFill="1" applyBorder="1" applyAlignment="1">
      <alignment horizontal="right" vertical="center" indent="3"/>
    </xf>
    <xf numFmtId="164" fontId="2" fillId="0" borderId="74" xfId="5" applyNumberFormat="1" applyFont="1" applyFill="1" applyBorder="1" applyAlignment="1">
      <alignment horizontal="right" vertical="center" indent="3"/>
    </xf>
    <xf numFmtId="164" fontId="2" fillId="0" borderId="51" xfId="5" applyNumberFormat="1" applyFont="1" applyFill="1" applyBorder="1" applyAlignment="1">
      <alignment horizontal="right" vertical="center" indent="3"/>
    </xf>
    <xf numFmtId="164" fontId="2" fillId="0" borderId="80" xfId="5" applyNumberFormat="1" applyFont="1" applyFill="1" applyBorder="1" applyAlignment="1">
      <alignment horizontal="right" vertical="center" indent="3"/>
    </xf>
    <xf numFmtId="164" fontId="2" fillId="0" borderId="72" xfId="5" applyNumberFormat="1" applyFont="1" applyFill="1" applyBorder="1" applyAlignment="1">
      <alignment horizontal="right" vertical="center" indent="3"/>
    </xf>
    <xf numFmtId="164" fontId="2" fillId="0" borderId="78" xfId="5" applyNumberFormat="1" applyFont="1" applyFill="1" applyBorder="1" applyAlignment="1">
      <alignment horizontal="right" vertical="center" indent="3"/>
    </xf>
    <xf numFmtId="164" fontId="2" fillId="0" borderId="79" xfId="5" applyNumberFormat="1" applyFont="1" applyFill="1" applyBorder="1" applyAlignment="1">
      <alignment horizontal="right" vertical="center" indent="3"/>
    </xf>
    <xf numFmtId="164" fontId="2" fillId="3" borderId="111" xfId="0" applyNumberFormat="1" applyFont="1" applyFill="1" applyBorder="1" applyAlignment="1">
      <alignment horizontal="right" indent="3"/>
    </xf>
    <xf numFmtId="164" fontId="2" fillId="3" borderId="109" xfId="0" applyNumberFormat="1" applyFont="1" applyFill="1" applyBorder="1" applyAlignment="1">
      <alignment horizontal="right" indent="3"/>
    </xf>
    <xf numFmtId="164" fontId="2" fillId="3" borderId="110" xfId="0" applyNumberFormat="1" applyFont="1" applyFill="1" applyBorder="1" applyAlignment="1">
      <alignment horizontal="right" indent="3"/>
    </xf>
    <xf numFmtId="164" fontId="2" fillId="3" borderId="55" xfId="0" applyNumberFormat="1" applyFont="1" applyFill="1" applyBorder="1" applyAlignment="1">
      <alignment horizontal="right" indent="3"/>
    </xf>
    <xf numFmtId="164" fontId="2" fillId="3" borderId="56" xfId="0" applyNumberFormat="1" applyFont="1" applyFill="1" applyBorder="1" applyAlignment="1">
      <alignment horizontal="right" indent="3"/>
    </xf>
    <xf numFmtId="164" fontId="2" fillId="0" borderId="115" xfId="0" applyNumberFormat="1" applyFont="1" applyBorder="1" applyAlignment="1">
      <alignment horizontal="right" indent="3"/>
    </xf>
    <xf numFmtId="164" fontId="2" fillId="0" borderId="113" xfId="0" applyNumberFormat="1" applyFont="1" applyBorder="1" applyAlignment="1">
      <alignment horizontal="right" indent="3"/>
    </xf>
    <xf numFmtId="164" fontId="2" fillId="0" borderId="114" xfId="0" applyNumberFormat="1" applyFont="1" applyBorder="1" applyAlignment="1">
      <alignment horizontal="right" indent="3"/>
    </xf>
    <xf numFmtId="164" fontId="2" fillId="0" borderId="112" xfId="0" applyNumberFormat="1" applyFont="1" applyBorder="1" applyAlignment="1">
      <alignment horizontal="right" indent="3"/>
    </xf>
    <xf numFmtId="164" fontId="2" fillId="0" borderId="13" xfId="0" applyNumberFormat="1" applyFont="1" applyBorder="1" applyAlignment="1">
      <alignment horizontal="right" indent="3"/>
    </xf>
    <xf numFmtId="164" fontId="2" fillId="0" borderId="119" xfId="0" applyNumberFormat="1" applyFont="1" applyBorder="1" applyAlignment="1">
      <alignment horizontal="right" indent="3"/>
    </xf>
    <xf numFmtId="164" fontId="2" fillId="0" borderId="117" xfId="0" applyNumberFormat="1" applyFont="1" applyBorder="1" applyAlignment="1">
      <alignment horizontal="right" indent="3"/>
    </xf>
    <xf numFmtId="164" fontId="2" fillId="0" borderId="118" xfId="0" applyNumberFormat="1" applyFont="1" applyBorder="1" applyAlignment="1">
      <alignment horizontal="right" indent="3"/>
    </xf>
    <xf numFmtId="164" fontId="2" fillId="0" borderId="116" xfId="0" applyNumberFormat="1" applyFont="1" applyBorder="1" applyAlignment="1">
      <alignment horizontal="right" indent="3"/>
    </xf>
    <xf numFmtId="164" fontId="2" fillId="0" borderId="14" xfId="0" applyNumberFormat="1" applyFont="1" applyBorder="1" applyAlignment="1">
      <alignment horizontal="right" indent="3"/>
    </xf>
    <xf numFmtId="164" fontId="2" fillId="0" borderId="123" xfId="0" applyNumberFormat="1" applyFont="1" applyBorder="1" applyAlignment="1">
      <alignment horizontal="right" indent="3"/>
    </xf>
    <xf numFmtId="164" fontId="2" fillId="0" borderId="121" xfId="0" applyNumberFormat="1" applyFont="1" applyBorder="1" applyAlignment="1">
      <alignment horizontal="right" indent="3"/>
    </xf>
    <xf numFmtId="164" fontId="2" fillId="0" borderId="122" xfId="0" applyNumberFormat="1" applyFont="1" applyBorder="1" applyAlignment="1">
      <alignment horizontal="right" indent="3"/>
    </xf>
    <xf numFmtId="164" fontId="2" fillId="0" borderId="120" xfId="0" applyNumberFormat="1" applyFont="1" applyBorder="1" applyAlignment="1">
      <alignment horizontal="right" indent="3"/>
    </xf>
    <xf numFmtId="164" fontId="2" fillId="0" borderId="53" xfId="0" applyNumberFormat="1" applyFont="1" applyBorder="1" applyAlignment="1">
      <alignment horizontal="right" indent="3"/>
    </xf>
    <xf numFmtId="164" fontId="2" fillId="0" borderId="127" xfId="0" applyNumberFormat="1" applyFont="1" applyBorder="1" applyAlignment="1">
      <alignment horizontal="right" indent="3"/>
    </xf>
    <xf numFmtId="164" fontId="2" fillId="0" borderId="125" xfId="0" applyNumberFormat="1" applyFont="1" applyBorder="1" applyAlignment="1">
      <alignment horizontal="right" indent="3"/>
    </xf>
    <xf numFmtId="164" fontId="2" fillId="0" borderId="126" xfId="0" applyNumberFormat="1" applyFont="1" applyBorder="1" applyAlignment="1">
      <alignment horizontal="right" indent="3"/>
    </xf>
    <xf numFmtId="164" fontId="2" fillId="0" borderId="124" xfId="0" applyNumberFormat="1" applyFont="1" applyBorder="1" applyAlignment="1">
      <alignment horizontal="right" indent="3"/>
    </xf>
    <xf numFmtId="164" fontId="2" fillId="0" borderId="51" xfId="0" applyNumberFormat="1" applyFont="1" applyBorder="1" applyAlignment="1">
      <alignment horizontal="right" indent="3"/>
    </xf>
    <xf numFmtId="164" fontId="2" fillId="0" borderId="132" xfId="0" applyNumberFormat="1" applyFont="1" applyBorder="1" applyAlignment="1">
      <alignment horizontal="right" indent="3"/>
    </xf>
    <xf numFmtId="164" fontId="2" fillId="0" borderId="130" xfId="0" applyNumberFormat="1" applyFont="1" applyBorder="1" applyAlignment="1">
      <alignment horizontal="right" indent="3"/>
    </xf>
    <xf numFmtId="164" fontId="2" fillId="0" borderId="131" xfId="0" applyNumberFormat="1" applyFont="1" applyBorder="1" applyAlignment="1">
      <alignment horizontal="right" indent="3"/>
    </xf>
    <xf numFmtId="164" fontId="2" fillId="0" borderId="129" xfId="0" applyNumberFormat="1" applyFont="1" applyBorder="1" applyAlignment="1">
      <alignment horizontal="right" indent="3"/>
    </xf>
    <xf numFmtId="164" fontId="2" fillId="0" borderId="54" xfId="0" applyNumberFormat="1" applyFont="1" applyBorder="1" applyAlignment="1">
      <alignment horizontal="right" indent="3"/>
    </xf>
    <xf numFmtId="164" fontId="11" fillId="3" borderId="71" xfId="0" applyNumberFormat="1" applyFont="1" applyFill="1" applyBorder="1" applyAlignment="1">
      <alignment horizontal="right" indent="5"/>
    </xf>
    <xf numFmtId="164" fontId="11" fillId="3" borderId="10" xfId="0" applyNumberFormat="1" applyFont="1" applyFill="1" applyBorder="1" applyAlignment="1">
      <alignment horizontal="right" indent="5"/>
    </xf>
    <xf numFmtId="164" fontId="11" fillId="3" borderId="26" xfId="0" applyNumberFormat="1" applyFont="1" applyFill="1" applyBorder="1" applyAlignment="1">
      <alignment horizontal="right" indent="5"/>
    </xf>
    <xf numFmtId="164" fontId="11" fillId="3" borderId="12" xfId="0" applyNumberFormat="1" applyFont="1" applyFill="1" applyBorder="1" applyAlignment="1">
      <alignment horizontal="right" indent="5"/>
    </xf>
    <xf numFmtId="164" fontId="11" fillId="3" borderId="11" xfId="0" applyNumberFormat="1" applyFont="1" applyFill="1" applyBorder="1" applyAlignment="1">
      <alignment horizontal="right" indent="5"/>
    </xf>
    <xf numFmtId="164" fontId="11" fillId="0" borderId="70" xfId="0" applyNumberFormat="1" applyFont="1" applyBorder="1" applyAlignment="1">
      <alignment horizontal="right" indent="5"/>
    </xf>
    <xf numFmtId="164" fontId="11" fillId="0" borderId="6" xfId="0" applyNumberFormat="1" applyFont="1" applyBorder="1" applyAlignment="1">
      <alignment horizontal="right" indent="5"/>
    </xf>
    <xf numFmtId="164" fontId="11" fillId="0" borderId="20" xfId="0" applyNumberFormat="1" applyFont="1" applyBorder="1" applyAlignment="1">
      <alignment horizontal="right" indent="5"/>
    </xf>
    <xf numFmtId="164" fontId="11" fillId="0" borderId="13" xfId="0" applyNumberFormat="1" applyFont="1" applyBorder="1" applyAlignment="1">
      <alignment horizontal="right" indent="5"/>
    </xf>
    <xf numFmtId="164" fontId="11" fillId="0" borderId="61" xfId="0" applyNumberFormat="1" applyFont="1" applyBorder="1" applyAlignment="1">
      <alignment horizontal="right" indent="5"/>
    </xf>
    <xf numFmtId="164" fontId="11" fillId="0" borderId="4" xfId="0" applyNumberFormat="1" applyFont="1" applyBorder="1" applyAlignment="1">
      <alignment horizontal="right" indent="5"/>
    </xf>
    <xf numFmtId="164" fontId="11" fillId="0" borderId="21" xfId="0" applyNumberFormat="1" applyFont="1" applyBorder="1" applyAlignment="1">
      <alignment horizontal="right" indent="5"/>
    </xf>
    <xf numFmtId="164" fontId="11" fillId="0" borderId="14" xfId="0" applyNumberFormat="1" applyFont="1" applyBorder="1" applyAlignment="1">
      <alignment horizontal="right" indent="5"/>
    </xf>
    <xf numFmtId="164" fontId="11" fillId="0" borderId="73" xfId="0" applyNumberFormat="1" applyFont="1" applyBorder="1" applyAlignment="1">
      <alignment horizontal="right" indent="5"/>
    </xf>
    <xf numFmtId="164" fontId="11" fillId="0" borderId="5" xfId="0" applyNumberFormat="1" applyFont="1" applyBorder="1" applyAlignment="1">
      <alignment horizontal="right" indent="5"/>
    </xf>
    <xf numFmtId="164" fontId="11" fillId="0" borderId="22" xfId="0" applyNumberFormat="1" applyFont="1" applyBorder="1" applyAlignment="1">
      <alignment horizontal="right" indent="5"/>
    </xf>
    <xf numFmtId="164" fontId="11" fillId="0" borderId="15" xfId="0" applyNumberFormat="1" applyFont="1" applyBorder="1" applyAlignment="1">
      <alignment horizontal="right" indent="5"/>
    </xf>
    <xf numFmtId="164" fontId="11" fillId="0" borderId="75" xfId="0" applyNumberFormat="1" applyFont="1" applyBorder="1" applyAlignment="1">
      <alignment horizontal="right" indent="5"/>
    </xf>
    <xf numFmtId="164" fontId="11" fillId="0" borderId="57" xfId="0" applyNumberFormat="1" applyFont="1" applyBorder="1" applyAlignment="1">
      <alignment horizontal="right" indent="5"/>
    </xf>
    <xf numFmtId="164" fontId="11" fillId="0" borderId="74" xfId="0" applyNumberFormat="1" applyFont="1" applyBorder="1" applyAlignment="1">
      <alignment horizontal="right" indent="5"/>
    </xf>
    <xf numFmtId="164" fontId="11" fillId="0" borderId="51" xfId="0" applyNumberFormat="1" applyFont="1" applyBorder="1" applyAlignment="1">
      <alignment horizontal="right" indent="5"/>
    </xf>
    <xf numFmtId="164" fontId="11" fillId="0" borderId="77" xfId="0" applyNumberFormat="1" applyFont="1" applyBorder="1" applyAlignment="1">
      <alignment horizontal="right" indent="5"/>
    </xf>
    <xf numFmtId="164" fontId="11" fillId="0" borderId="58" xfId="0" applyNumberFormat="1" applyFont="1" applyBorder="1" applyAlignment="1">
      <alignment horizontal="right" indent="5"/>
    </xf>
    <xf numFmtId="164" fontId="11" fillId="0" borderId="76" xfId="0" applyNumberFormat="1" applyFont="1" applyBorder="1" applyAlignment="1">
      <alignment horizontal="right" indent="5"/>
    </xf>
    <xf numFmtId="164" fontId="11" fillId="0" borderId="53" xfId="0" applyNumberFormat="1" applyFont="1" applyBorder="1" applyAlignment="1">
      <alignment horizontal="right" indent="5"/>
    </xf>
    <xf numFmtId="164" fontId="11" fillId="0" borderId="80" xfId="0" applyNumberFormat="1" applyFont="1" applyBorder="1" applyAlignment="1">
      <alignment horizontal="right" indent="5"/>
    </xf>
    <xf numFmtId="164" fontId="11" fillId="0" borderId="72" xfId="0" applyNumberFormat="1" applyFont="1" applyBorder="1" applyAlignment="1">
      <alignment horizontal="right" indent="5"/>
    </xf>
    <xf numFmtId="164" fontId="11" fillId="0" borderId="78" xfId="0" applyNumberFormat="1" applyFont="1" applyBorder="1" applyAlignment="1">
      <alignment horizontal="right" indent="5"/>
    </xf>
    <xf numFmtId="164" fontId="11" fillId="0" borderId="79" xfId="0" applyNumberFormat="1" applyFont="1" applyBorder="1" applyAlignment="1">
      <alignment horizontal="right" indent="5"/>
    </xf>
    <xf numFmtId="0" fontId="5" fillId="2" borderId="4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0" fillId="0" borderId="38" xfId="0" applyBorder="1" applyAlignment="1">
      <alignment horizontal="center" vertical="center" wrapText="1"/>
    </xf>
    <xf numFmtId="0" fontId="5" fillId="2" borderId="46" xfId="0" applyFont="1" applyFill="1" applyBorder="1" applyAlignment="1">
      <alignment horizontal="center" wrapText="1"/>
    </xf>
    <xf numFmtId="0" fontId="5" fillId="2" borderId="93" xfId="0" applyFont="1" applyFill="1" applyBorder="1" applyAlignment="1">
      <alignment horizontal="center" wrapText="1"/>
    </xf>
    <xf numFmtId="0" fontId="5" fillId="2" borderId="97"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5"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2" fillId="2" borderId="95" xfId="0" applyFont="1" applyFill="1" applyBorder="1" applyAlignment="1">
      <alignment horizontal="center"/>
    </xf>
    <xf numFmtId="0" fontId="2" fillId="2" borderId="88" xfId="0" applyFont="1" applyFill="1" applyBorder="1" applyAlignment="1">
      <alignment horizontal="center"/>
    </xf>
    <xf numFmtId="0" fontId="5" fillId="2" borderId="64" xfId="5" applyFont="1" applyFill="1" applyBorder="1" applyAlignment="1">
      <alignment horizontal="center" vertical="center"/>
    </xf>
    <xf numFmtId="0" fontId="5" fillId="2" borderId="65" xfId="5" applyFont="1" applyFill="1" applyBorder="1" applyAlignment="1">
      <alignment horizontal="center" vertical="center"/>
    </xf>
    <xf numFmtId="0" fontId="5" fillId="2" borderId="66" xfId="5" applyFont="1" applyFill="1" applyBorder="1" applyAlignment="1">
      <alignment horizontal="center" vertical="center"/>
    </xf>
    <xf numFmtId="0" fontId="5" fillId="2" borderId="44" xfId="5" applyFont="1" applyFill="1" applyBorder="1" applyAlignment="1">
      <alignment horizontal="center" vertical="center"/>
    </xf>
    <xf numFmtId="0" fontId="7" fillId="2" borderId="64" xfId="0" applyFont="1" applyFill="1" applyBorder="1" applyAlignment="1">
      <alignment horizontal="center"/>
    </xf>
    <xf numFmtId="0" fontId="7" fillId="2" borderId="65" xfId="0" applyFont="1" applyFill="1" applyBorder="1" applyAlignment="1">
      <alignment horizontal="center"/>
    </xf>
    <xf numFmtId="0" fontId="7" fillId="2" borderId="66" xfId="0" applyFont="1" applyFill="1" applyBorder="1" applyAlignment="1">
      <alignment horizontal="center"/>
    </xf>
    <xf numFmtId="0" fontId="7" fillId="2" borderId="67" xfId="0" applyFont="1" applyFill="1" applyBorder="1" applyAlignment="1">
      <alignment horizontal="center"/>
    </xf>
    <xf numFmtId="0" fontId="7" fillId="2" borderId="63" xfId="0" applyFont="1" applyFill="1" applyBorder="1" applyAlignment="1">
      <alignment horizontal="center"/>
    </xf>
    <xf numFmtId="0" fontId="7" fillId="2" borderId="60" xfId="0" applyFont="1" applyFill="1" applyBorder="1" applyAlignment="1">
      <alignment horizontal="center"/>
    </xf>
    <xf numFmtId="0" fontId="7" fillId="2" borderId="68" xfId="0" applyFont="1" applyFill="1" applyBorder="1" applyAlignment="1">
      <alignment horizontal="center"/>
    </xf>
    <xf numFmtId="0" fontId="5" fillId="2" borderId="63" xfId="0" applyFont="1" applyFill="1" applyBorder="1" applyAlignment="1">
      <alignment horizontal="center"/>
    </xf>
    <xf numFmtId="0" fontId="5" fillId="2" borderId="60" xfId="0" applyFont="1" applyFill="1" applyBorder="1" applyAlignment="1">
      <alignment horizontal="center"/>
    </xf>
    <xf numFmtId="0" fontId="5" fillId="2" borderId="67" xfId="0" applyFont="1" applyFill="1" applyBorder="1" applyAlignment="1">
      <alignment horizontal="center"/>
    </xf>
  </cellXfs>
  <cellStyles count="8">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6"/>
    <cellStyle name="Normal 3" xfId="5"/>
    <cellStyle name="NumberCellStyle" xfId="7"/>
  </cellStyles>
  <dxfs count="0"/>
  <tableStyles count="0" defaultTableStyle="TableStyleMedium9" defaultPivotStyle="PivotStyleMedium7"/>
  <colors>
    <mruColors>
      <color rgb="FF0061A1"/>
      <color rgb="FFC83842"/>
      <color rgb="FFC0C0C0"/>
      <color rgb="FFF8CB89"/>
      <color rgb="FFFCE3BC"/>
      <color rgb="FFF4B45A"/>
      <color rgb="FFEE9F2D"/>
      <color rgb="FFE15D29"/>
      <color rgb="FF9DB4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47518745667323"/>
          <c:h val="0.593320750915136"/>
        </c:manualLayout>
      </c:layout>
      <c:lineChart>
        <c:grouping val="standard"/>
        <c:varyColors val="0"/>
        <c:ser>
          <c:idx val="0"/>
          <c:order val="0"/>
          <c:tx>
            <c:strRef>
              <c:f>'Figure 1'!$D$10</c:f>
              <c:strCache>
                <c:ptCount val="1"/>
                <c:pt idx="0">
                  <c:v>Distance or transportation</c:v>
                </c:pt>
              </c:strCache>
            </c:strRef>
          </c:tx>
          <c:spPr>
            <a:ln w="28575">
              <a:noFill/>
            </a:ln>
          </c:spPr>
          <c:marker>
            <c:symbol val="diamond"/>
            <c:size val="6"/>
            <c:spPr>
              <a:solidFill>
                <a:srgbClr val="EE9F2D"/>
              </a:solidFill>
              <a:ln>
                <a:solidFill>
                  <a:srgbClr val="EE9F2D"/>
                </a:solidFill>
              </a:ln>
            </c:spPr>
          </c:marker>
          <c:cat>
            <c:strRef>
              <c:f>'Figure 1'!$C$11:$C$43</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1'!$D$11:$D$43</c:f>
              <c:numCache>
                <c:formatCode>General</c:formatCode>
                <c:ptCount val="33"/>
                <c:pt idx="0">
                  <c:v>3.6</c:v>
                </c:pt>
                <c:pt idx="2">
                  <c:v>0.1</c:v>
                </c:pt>
                <c:pt idx="3">
                  <c:v>1.3</c:v>
                </c:pt>
                <c:pt idx="4">
                  <c:v>1.8</c:v>
                </c:pt>
                <c:pt idx="5">
                  <c:v>1.5</c:v>
                </c:pt>
                <c:pt idx="6">
                  <c:v>2.0</c:v>
                </c:pt>
                <c:pt idx="7">
                  <c:v>3.7</c:v>
                </c:pt>
                <c:pt idx="8">
                  <c:v>4.9</c:v>
                </c:pt>
                <c:pt idx="9">
                  <c:v>2.8</c:v>
                </c:pt>
                <c:pt idx="10">
                  <c:v>1.9</c:v>
                </c:pt>
                <c:pt idx="11">
                  <c:v>2.7</c:v>
                </c:pt>
                <c:pt idx="12">
                  <c:v>2.6</c:v>
                </c:pt>
                <c:pt idx="13">
                  <c:v>2.8</c:v>
                </c:pt>
                <c:pt idx="14">
                  <c:v>4.9</c:v>
                </c:pt>
                <c:pt idx="15">
                  <c:v>1.4</c:v>
                </c:pt>
                <c:pt idx="16">
                  <c:v>3.0</c:v>
                </c:pt>
                <c:pt idx="17">
                  <c:v>3.3</c:v>
                </c:pt>
                <c:pt idx="18">
                  <c:v>6.9</c:v>
                </c:pt>
                <c:pt idx="19">
                  <c:v>3.7</c:v>
                </c:pt>
                <c:pt idx="20">
                  <c:v>4.3</c:v>
                </c:pt>
                <c:pt idx="21">
                  <c:v>9.1</c:v>
                </c:pt>
                <c:pt idx="22">
                  <c:v>4.2</c:v>
                </c:pt>
                <c:pt idx="23">
                  <c:v>3.7</c:v>
                </c:pt>
                <c:pt idx="24">
                  <c:v>3.4</c:v>
                </c:pt>
                <c:pt idx="25">
                  <c:v>2.5</c:v>
                </c:pt>
                <c:pt idx="26">
                  <c:v>8.0</c:v>
                </c:pt>
                <c:pt idx="27">
                  <c:v>6.8</c:v>
                </c:pt>
                <c:pt idx="29">
                  <c:v>4.0</c:v>
                </c:pt>
                <c:pt idx="30">
                  <c:v>1.5</c:v>
                </c:pt>
                <c:pt idx="32">
                  <c:v>13.3</c:v>
                </c:pt>
              </c:numCache>
            </c:numRef>
          </c:val>
          <c:smooth val="0"/>
        </c:ser>
        <c:ser>
          <c:idx val="1"/>
          <c:order val="1"/>
          <c:tx>
            <c:strRef>
              <c:f>'Figure 1'!$E$10</c:f>
              <c:strCache>
                <c:ptCount val="1"/>
                <c:pt idx="0">
                  <c:v>Finances</c:v>
                </c:pt>
              </c:strCache>
            </c:strRef>
          </c:tx>
          <c:spPr>
            <a:ln w="28575">
              <a:noFill/>
            </a:ln>
          </c:spPr>
          <c:marker>
            <c:symbol val="x"/>
            <c:size val="6"/>
            <c:spPr>
              <a:noFill/>
              <a:ln w="19050">
                <a:solidFill>
                  <a:srgbClr val="C83842"/>
                </a:solidFill>
              </a:ln>
            </c:spPr>
          </c:marker>
          <c:cat>
            <c:strRef>
              <c:f>'Figure 1'!$C$11:$C$43</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1'!$E$11:$E$43</c:f>
              <c:numCache>
                <c:formatCode>General</c:formatCode>
                <c:ptCount val="33"/>
                <c:pt idx="0">
                  <c:v>14.8</c:v>
                </c:pt>
                <c:pt idx="2">
                  <c:v>4.9</c:v>
                </c:pt>
                <c:pt idx="3">
                  <c:v>7.2</c:v>
                </c:pt>
                <c:pt idx="4">
                  <c:v>5.7</c:v>
                </c:pt>
                <c:pt idx="5">
                  <c:v>14.8</c:v>
                </c:pt>
                <c:pt idx="6">
                  <c:v>9.8</c:v>
                </c:pt>
                <c:pt idx="7">
                  <c:v>17.0</c:v>
                </c:pt>
                <c:pt idx="8">
                  <c:v>6.0</c:v>
                </c:pt>
                <c:pt idx="9">
                  <c:v>8.5</c:v>
                </c:pt>
                <c:pt idx="10">
                  <c:v>6.6</c:v>
                </c:pt>
                <c:pt idx="11">
                  <c:v>14.5</c:v>
                </c:pt>
                <c:pt idx="12">
                  <c:v>13.8</c:v>
                </c:pt>
                <c:pt idx="13">
                  <c:v>7.1</c:v>
                </c:pt>
                <c:pt idx="14">
                  <c:v>10.8</c:v>
                </c:pt>
                <c:pt idx="15">
                  <c:v>17.2</c:v>
                </c:pt>
                <c:pt idx="16">
                  <c:v>15.3</c:v>
                </c:pt>
                <c:pt idx="17">
                  <c:v>19.7</c:v>
                </c:pt>
                <c:pt idx="18">
                  <c:v>25.3</c:v>
                </c:pt>
                <c:pt idx="19">
                  <c:v>20.1</c:v>
                </c:pt>
                <c:pt idx="20">
                  <c:v>13.4</c:v>
                </c:pt>
                <c:pt idx="21">
                  <c:v>17.2</c:v>
                </c:pt>
                <c:pt idx="22">
                  <c:v>17.0</c:v>
                </c:pt>
                <c:pt idx="23">
                  <c:v>16.5</c:v>
                </c:pt>
                <c:pt idx="24">
                  <c:v>30.8</c:v>
                </c:pt>
                <c:pt idx="25">
                  <c:v>28.1</c:v>
                </c:pt>
                <c:pt idx="26">
                  <c:v>35.9</c:v>
                </c:pt>
                <c:pt idx="27">
                  <c:v>34.2</c:v>
                </c:pt>
                <c:pt idx="29">
                  <c:v>20.7</c:v>
                </c:pt>
                <c:pt idx="30">
                  <c:v>6.3</c:v>
                </c:pt>
                <c:pt idx="32">
                  <c:v>21.3</c:v>
                </c:pt>
              </c:numCache>
            </c:numRef>
          </c:val>
          <c:smooth val="0"/>
        </c:ser>
        <c:ser>
          <c:idx val="2"/>
          <c:order val="2"/>
          <c:tx>
            <c:strRef>
              <c:f>'Figure 1'!$F$10</c:f>
              <c:strCache>
                <c:ptCount val="1"/>
                <c:pt idx="0">
                  <c:v>Waiting list</c:v>
                </c:pt>
              </c:strCache>
            </c:strRef>
          </c:tx>
          <c:spPr>
            <a:ln w="28575">
              <a:noFill/>
            </a:ln>
          </c:spPr>
          <c:marker>
            <c:symbol val="diamond"/>
            <c:size val="6"/>
            <c:spPr>
              <a:solidFill>
                <a:srgbClr val="0061A1"/>
              </a:solidFill>
              <a:ln>
                <a:solidFill>
                  <a:srgbClr val="0061A1"/>
                </a:solidFill>
              </a:ln>
            </c:spPr>
          </c:marker>
          <c:cat>
            <c:strRef>
              <c:f>'Figure 1'!$C$11:$C$43</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1'!$F$11:$F$43</c:f>
              <c:numCache>
                <c:formatCode>General</c:formatCode>
                <c:ptCount val="33"/>
                <c:pt idx="0">
                  <c:v>18.7</c:v>
                </c:pt>
                <c:pt idx="2">
                  <c:v>7.4</c:v>
                </c:pt>
                <c:pt idx="3">
                  <c:v>6.1</c:v>
                </c:pt>
                <c:pt idx="4">
                  <c:v>11.4</c:v>
                </c:pt>
                <c:pt idx="5">
                  <c:v>2.4</c:v>
                </c:pt>
                <c:pt idx="6">
                  <c:v>11.1</c:v>
                </c:pt>
                <c:pt idx="7">
                  <c:v>4.3</c:v>
                </c:pt>
                <c:pt idx="8">
                  <c:v>11.2</c:v>
                </c:pt>
                <c:pt idx="9">
                  <c:v>12.8</c:v>
                </c:pt>
                <c:pt idx="10">
                  <c:v>16.1</c:v>
                </c:pt>
                <c:pt idx="11">
                  <c:v>17.7</c:v>
                </c:pt>
                <c:pt idx="12">
                  <c:v>12.8</c:v>
                </c:pt>
                <c:pt idx="13">
                  <c:v>26.5</c:v>
                </c:pt>
                <c:pt idx="14">
                  <c:v>21.4</c:v>
                </c:pt>
                <c:pt idx="15">
                  <c:v>15.5</c:v>
                </c:pt>
                <c:pt idx="16">
                  <c:v>19.6</c:v>
                </c:pt>
                <c:pt idx="17">
                  <c:v>25.1</c:v>
                </c:pt>
                <c:pt idx="18">
                  <c:v>15.0</c:v>
                </c:pt>
                <c:pt idx="19">
                  <c:v>20.1</c:v>
                </c:pt>
                <c:pt idx="20">
                  <c:v>24.7</c:v>
                </c:pt>
                <c:pt idx="21">
                  <c:v>29.9</c:v>
                </c:pt>
                <c:pt idx="22">
                  <c:v>26.2</c:v>
                </c:pt>
                <c:pt idx="23">
                  <c:v>31.0</c:v>
                </c:pt>
                <c:pt idx="24">
                  <c:v>18.7</c:v>
                </c:pt>
                <c:pt idx="25">
                  <c:v>24.4</c:v>
                </c:pt>
                <c:pt idx="26">
                  <c:v>27.2</c:v>
                </c:pt>
                <c:pt idx="27">
                  <c:v>23.3</c:v>
                </c:pt>
                <c:pt idx="29">
                  <c:v>28.8</c:v>
                </c:pt>
                <c:pt idx="30">
                  <c:v>4.0</c:v>
                </c:pt>
                <c:pt idx="32">
                  <c:v>20.5</c:v>
                </c:pt>
              </c:numCache>
            </c:numRef>
          </c:val>
          <c:smooth val="0"/>
        </c:ser>
        <c:dLbls>
          <c:showLegendKey val="0"/>
          <c:showVal val="0"/>
          <c:showCatName val="0"/>
          <c:showSerName val="0"/>
          <c:showPercent val="0"/>
          <c:showBubbleSize val="0"/>
        </c:dLbls>
        <c:hiLowLines/>
        <c:marker val="1"/>
        <c:smooth val="0"/>
        <c:axId val="-890134912"/>
        <c:axId val="-811549216"/>
      </c:lineChart>
      <c:catAx>
        <c:axId val="-89013491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811549216"/>
        <c:crosses val="autoZero"/>
        <c:auto val="1"/>
        <c:lblAlgn val="ctr"/>
        <c:lblOffset val="100"/>
        <c:noMultiLvlLbl val="0"/>
      </c:catAx>
      <c:valAx>
        <c:axId val="-811549216"/>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90134912"/>
        <c:crosses val="autoZero"/>
        <c:crossBetween val="between"/>
      </c:valAx>
    </c:plotArea>
    <c:legend>
      <c:legendPos val="b"/>
      <c:layout>
        <c:manualLayout>
          <c:xMode val="edge"/>
          <c:yMode val="edge"/>
          <c:x val="0.263295189171302"/>
          <c:y val="0.92100614568291"/>
          <c:w val="0.475911060800275"/>
          <c:h val="0.064294193411321"/>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47518745667323"/>
          <c:h val="0.605340707844045"/>
        </c:manualLayout>
      </c:layout>
      <c:lineChart>
        <c:grouping val="standard"/>
        <c:varyColors val="0"/>
        <c:ser>
          <c:idx val="0"/>
          <c:order val="0"/>
          <c:tx>
            <c:strRef>
              <c:f>'Figure 2'!$D$11</c:f>
              <c:strCache>
                <c:ptCount val="1"/>
                <c:pt idx="0">
                  <c:v>15–44</c:v>
                </c:pt>
              </c:strCache>
            </c:strRef>
          </c:tx>
          <c:spPr>
            <a:ln w="28575">
              <a:noFill/>
            </a:ln>
          </c:spPr>
          <c:marker>
            <c:symbol val="diamond"/>
            <c:size val="6"/>
            <c:spPr>
              <a:solidFill>
                <a:srgbClr val="0061A1"/>
              </a:solidFill>
              <a:ln>
                <a:solidFill>
                  <a:srgbClr val="0061A1"/>
                </a:solidFill>
              </a:ln>
            </c:spPr>
          </c:marker>
          <c:cat>
            <c:strRef>
              <c:f>'Figure 2'!$C$12:$C$44</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2'!$D$12:$D$44</c:f>
              <c:numCache>
                <c:formatCode>General</c:formatCode>
                <c:ptCount val="33"/>
                <c:pt idx="0">
                  <c:v>26.3</c:v>
                </c:pt>
                <c:pt idx="2">
                  <c:v>6.9</c:v>
                </c:pt>
                <c:pt idx="3">
                  <c:v>8.8</c:v>
                </c:pt>
                <c:pt idx="4">
                  <c:v>15.5</c:v>
                </c:pt>
                <c:pt idx="5">
                  <c:v>10.6</c:v>
                </c:pt>
                <c:pt idx="6">
                  <c:v>17.9</c:v>
                </c:pt>
                <c:pt idx="7">
                  <c:v>11.3</c:v>
                </c:pt>
                <c:pt idx="8">
                  <c:v>14.1</c:v>
                </c:pt>
                <c:pt idx="9">
                  <c:v>12.5</c:v>
                </c:pt>
                <c:pt idx="10">
                  <c:v>21.3</c:v>
                </c:pt>
                <c:pt idx="11">
                  <c:v>24.0</c:v>
                </c:pt>
                <c:pt idx="12">
                  <c:v>18.7</c:v>
                </c:pt>
                <c:pt idx="13">
                  <c:v>18.5</c:v>
                </c:pt>
                <c:pt idx="14">
                  <c:v>14.6</c:v>
                </c:pt>
                <c:pt idx="15">
                  <c:v>25.3</c:v>
                </c:pt>
                <c:pt idx="16">
                  <c:v>26.5</c:v>
                </c:pt>
                <c:pt idx="17">
                  <c:v>37.5</c:v>
                </c:pt>
                <c:pt idx="18">
                  <c:v>25.1</c:v>
                </c:pt>
                <c:pt idx="19">
                  <c:v>30.7</c:v>
                </c:pt>
                <c:pt idx="20">
                  <c:v>36.0</c:v>
                </c:pt>
                <c:pt idx="21">
                  <c:v>28.0</c:v>
                </c:pt>
                <c:pt idx="22">
                  <c:v>26.4</c:v>
                </c:pt>
                <c:pt idx="23">
                  <c:v>39.9</c:v>
                </c:pt>
                <c:pt idx="24">
                  <c:v>36.6</c:v>
                </c:pt>
                <c:pt idx="25">
                  <c:v>35.5</c:v>
                </c:pt>
                <c:pt idx="26">
                  <c:v>41.4</c:v>
                </c:pt>
                <c:pt idx="27">
                  <c:v>37.0</c:v>
                </c:pt>
                <c:pt idx="29">
                  <c:v>38.8</c:v>
                </c:pt>
                <c:pt idx="30">
                  <c:v>13.8</c:v>
                </c:pt>
                <c:pt idx="32">
                  <c:v>35.0</c:v>
                </c:pt>
              </c:numCache>
            </c:numRef>
          </c:val>
          <c:smooth val="0"/>
        </c:ser>
        <c:ser>
          <c:idx val="2"/>
          <c:order val="1"/>
          <c:tx>
            <c:strRef>
              <c:f>'Figure 2'!$E$11</c:f>
              <c:strCache>
                <c:ptCount val="1"/>
                <c:pt idx="0">
                  <c:v>45–64</c:v>
                </c:pt>
              </c:strCache>
            </c:strRef>
          </c:tx>
          <c:spPr>
            <a:ln w="28575">
              <a:noFill/>
            </a:ln>
          </c:spPr>
          <c:marker>
            <c:symbol val="x"/>
            <c:size val="6"/>
            <c:spPr>
              <a:noFill/>
              <a:ln w="15875">
                <a:solidFill>
                  <a:srgbClr val="C83842"/>
                </a:solidFill>
              </a:ln>
            </c:spPr>
          </c:marker>
          <c:cat>
            <c:strRef>
              <c:f>'Figure 2'!$C$12:$C$44</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2'!$E$12:$E$44</c:f>
              <c:numCache>
                <c:formatCode>General</c:formatCode>
                <c:ptCount val="33"/>
                <c:pt idx="0">
                  <c:v>28.3</c:v>
                </c:pt>
                <c:pt idx="2">
                  <c:v>11.4</c:v>
                </c:pt>
                <c:pt idx="3">
                  <c:v>13.9</c:v>
                </c:pt>
                <c:pt idx="4">
                  <c:v>11.6</c:v>
                </c:pt>
                <c:pt idx="5">
                  <c:v>17.7</c:v>
                </c:pt>
                <c:pt idx="6">
                  <c:v>18.3</c:v>
                </c:pt>
                <c:pt idx="7">
                  <c:v>19.4</c:v>
                </c:pt>
                <c:pt idx="8">
                  <c:v>18.8</c:v>
                </c:pt>
                <c:pt idx="9">
                  <c:v>21.8</c:v>
                </c:pt>
                <c:pt idx="10">
                  <c:v>22.2</c:v>
                </c:pt>
                <c:pt idx="11">
                  <c:v>21.9</c:v>
                </c:pt>
                <c:pt idx="12">
                  <c:v>27.8</c:v>
                </c:pt>
                <c:pt idx="13">
                  <c:v>25.0</c:v>
                </c:pt>
                <c:pt idx="14">
                  <c:v>28.6</c:v>
                </c:pt>
                <c:pt idx="15">
                  <c:v>28.3</c:v>
                </c:pt>
                <c:pt idx="16">
                  <c:v>26.6</c:v>
                </c:pt>
                <c:pt idx="17">
                  <c:v>25.6</c:v>
                </c:pt>
                <c:pt idx="18">
                  <c:v>31.8</c:v>
                </c:pt>
                <c:pt idx="19">
                  <c:v>27.5</c:v>
                </c:pt>
                <c:pt idx="20">
                  <c:v>30.4</c:v>
                </c:pt>
                <c:pt idx="21">
                  <c:v>33.2</c:v>
                </c:pt>
                <c:pt idx="22">
                  <c:v>37.1</c:v>
                </c:pt>
                <c:pt idx="23">
                  <c:v>36.4</c:v>
                </c:pt>
                <c:pt idx="24">
                  <c:v>45.8</c:v>
                </c:pt>
                <c:pt idx="25">
                  <c:v>44.7</c:v>
                </c:pt>
                <c:pt idx="26">
                  <c:v>38.3</c:v>
                </c:pt>
                <c:pt idx="27">
                  <c:v>46.3</c:v>
                </c:pt>
                <c:pt idx="29">
                  <c:v>33.5</c:v>
                </c:pt>
                <c:pt idx="30">
                  <c:v>7.5</c:v>
                </c:pt>
                <c:pt idx="32">
                  <c:v>33.7</c:v>
                </c:pt>
              </c:numCache>
            </c:numRef>
          </c:val>
          <c:smooth val="0"/>
        </c:ser>
        <c:ser>
          <c:idx val="4"/>
          <c:order val="2"/>
          <c:tx>
            <c:strRef>
              <c:f>'Figure 2'!$F$11</c:f>
              <c:strCache>
                <c:ptCount val="1"/>
                <c:pt idx="0">
                  <c:v>65 or over</c:v>
                </c:pt>
              </c:strCache>
            </c:strRef>
          </c:tx>
          <c:spPr>
            <a:ln w="19050">
              <a:noFill/>
            </a:ln>
          </c:spPr>
          <c:marker>
            <c:symbol val="diamond"/>
            <c:size val="6"/>
            <c:spPr>
              <a:solidFill>
                <a:srgbClr val="EE9F2D"/>
              </a:solidFill>
              <a:ln>
                <a:solidFill>
                  <a:srgbClr val="EE9F2D"/>
                </a:solidFill>
              </a:ln>
            </c:spPr>
          </c:marker>
          <c:cat>
            <c:strRef>
              <c:f>'Figure 2'!$C$12:$C$44</c:f>
              <c:strCache>
                <c:ptCount val="33"/>
                <c:pt idx="0">
                  <c:v>EU-28</c:v>
                </c:pt>
                <c:pt idx="2">
                  <c:v>Cyprus</c:v>
                </c:pt>
                <c:pt idx="3">
                  <c:v>Slovakia</c:v>
                </c:pt>
                <c:pt idx="4">
                  <c:v>Netherlands</c:v>
                </c:pt>
                <c:pt idx="5">
                  <c:v>Romania</c:v>
                </c:pt>
                <c:pt idx="6">
                  <c:v>Austria</c:v>
                </c:pt>
                <c:pt idx="7">
                  <c:v>Bulgaria</c:v>
                </c:pt>
                <c:pt idx="8">
                  <c:v>Czech Republic</c:v>
                </c:pt>
                <c:pt idx="9">
                  <c:v>Lithuania</c:v>
                </c:pt>
                <c:pt idx="10">
                  <c:v>United Kingdom</c:v>
                </c:pt>
                <c:pt idx="11">
                  <c:v>Sweden</c:v>
                </c:pt>
                <c:pt idx="12">
                  <c:v>Hungary</c:v>
                </c:pt>
                <c:pt idx="13">
                  <c:v>Malta</c:v>
                </c:pt>
                <c:pt idx="14">
                  <c:v>Croatia</c:v>
                </c:pt>
                <c:pt idx="15">
                  <c:v>Spain</c:v>
                </c:pt>
                <c:pt idx="16">
                  <c:v>Slovenia</c:v>
                </c:pt>
                <c:pt idx="17">
                  <c:v>Denmark</c:v>
                </c:pt>
                <c:pt idx="18">
                  <c:v>Greece</c:v>
                </c:pt>
                <c:pt idx="19">
                  <c:v>Finland</c:v>
                </c:pt>
                <c:pt idx="20">
                  <c:v>Germany</c:v>
                </c:pt>
                <c:pt idx="21">
                  <c:v>Italy</c:v>
                </c:pt>
                <c:pt idx="22">
                  <c:v>Poland</c:v>
                </c:pt>
                <c:pt idx="23">
                  <c:v>Luxembourg</c:v>
                </c:pt>
                <c:pt idx="24">
                  <c:v>Estonia</c:v>
                </c:pt>
                <c:pt idx="25">
                  <c:v>Portugal</c:v>
                </c:pt>
                <c:pt idx="26">
                  <c:v>Ireland (¹)</c:v>
                </c:pt>
                <c:pt idx="27">
                  <c:v>Latvia</c:v>
                </c:pt>
                <c:pt idx="29">
                  <c:v>Iceland</c:v>
                </c:pt>
                <c:pt idx="30">
                  <c:v>Norway</c:v>
                </c:pt>
                <c:pt idx="32">
                  <c:v>Turkey</c:v>
                </c:pt>
              </c:strCache>
            </c:strRef>
          </c:cat>
          <c:val>
            <c:numRef>
              <c:f>'Figure 2'!$F$12:$F$44</c:f>
              <c:numCache>
                <c:formatCode>General</c:formatCode>
                <c:ptCount val="33"/>
                <c:pt idx="0">
                  <c:v>24.2</c:v>
                </c:pt>
                <c:pt idx="2">
                  <c:v>12.4</c:v>
                </c:pt>
                <c:pt idx="3">
                  <c:v>13.8</c:v>
                </c:pt>
                <c:pt idx="4">
                  <c:v>7.3</c:v>
                </c:pt>
                <c:pt idx="5">
                  <c:v>21.7</c:v>
                </c:pt>
                <c:pt idx="6">
                  <c:v>13.3</c:v>
                </c:pt>
                <c:pt idx="7">
                  <c:v>23.3</c:v>
                </c:pt>
                <c:pt idx="8">
                  <c:v>22.0</c:v>
                </c:pt>
                <c:pt idx="9">
                  <c:v>20.8</c:v>
                </c:pt>
                <c:pt idx="10">
                  <c:v>15.9</c:v>
                </c:pt>
                <c:pt idx="11">
                  <c:v>19.3</c:v>
                </c:pt>
                <c:pt idx="12">
                  <c:v>22.8</c:v>
                </c:pt>
                <c:pt idx="13">
                  <c:v>29.5</c:v>
                </c:pt>
                <c:pt idx="14">
                  <c:v>34.6</c:v>
                </c:pt>
                <c:pt idx="15">
                  <c:v>22.4</c:v>
                </c:pt>
                <c:pt idx="16">
                  <c:v>24.5</c:v>
                </c:pt>
                <c:pt idx="17">
                  <c:v>19.3</c:v>
                </c:pt>
                <c:pt idx="18">
                  <c:v>36.6</c:v>
                </c:pt>
                <c:pt idx="19">
                  <c:v>33.4</c:v>
                </c:pt>
                <c:pt idx="20">
                  <c:v>20.7</c:v>
                </c:pt>
                <c:pt idx="21">
                  <c:v>32.0</c:v>
                </c:pt>
                <c:pt idx="22">
                  <c:v>38.5</c:v>
                </c:pt>
                <c:pt idx="23">
                  <c:v>31.6</c:v>
                </c:pt>
                <c:pt idx="24">
                  <c:v>33.4</c:v>
                </c:pt>
                <c:pt idx="25">
                  <c:v>40.7</c:v>
                </c:pt>
                <c:pt idx="26">
                  <c:v>42.4</c:v>
                </c:pt>
                <c:pt idx="27">
                  <c:v>44.2</c:v>
                </c:pt>
                <c:pt idx="29">
                  <c:v>19.5</c:v>
                </c:pt>
                <c:pt idx="30">
                  <c:v>2.6</c:v>
                </c:pt>
                <c:pt idx="32">
                  <c:v>25.1</c:v>
                </c:pt>
              </c:numCache>
            </c:numRef>
          </c:val>
          <c:smooth val="0"/>
        </c:ser>
        <c:dLbls>
          <c:showLegendKey val="0"/>
          <c:showVal val="0"/>
          <c:showCatName val="0"/>
          <c:showSerName val="0"/>
          <c:showPercent val="0"/>
          <c:showBubbleSize val="0"/>
        </c:dLbls>
        <c:hiLowLines/>
        <c:marker val="1"/>
        <c:smooth val="0"/>
        <c:axId val="-812270624"/>
        <c:axId val="-812267872"/>
      </c:lineChart>
      <c:catAx>
        <c:axId val="-812270624"/>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solidFill>
                  <a:sysClr val="windowText" lastClr="000000"/>
                </a:solidFill>
              </a:defRPr>
            </a:pPr>
            <a:endParaRPr lang="en-US"/>
          </a:p>
        </c:txPr>
        <c:crossAx val="-812267872"/>
        <c:crosses val="autoZero"/>
        <c:auto val="1"/>
        <c:lblAlgn val="ctr"/>
        <c:lblOffset val="100"/>
        <c:noMultiLvlLbl val="0"/>
      </c:catAx>
      <c:valAx>
        <c:axId val="-812267872"/>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2270624"/>
        <c:crosses val="autoZero"/>
        <c:crossBetween val="between"/>
      </c:valAx>
    </c:plotArea>
    <c:legend>
      <c:legendPos val="b"/>
      <c:layout>
        <c:manualLayout>
          <c:xMode val="edge"/>
          <c:yMode val="edge"/>
          <c:x val="0.346783835034975"/>
          <c:y val="0.91248208593303"/>
          <c:w val="0.326568396775847"/>
          <c:h val="0.0769777562245562"/>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3482656167979"/>
          <c:y val="0.0271162857645497"/>
          <c:w val="0.964055538057743"/>
          <c:h val="0.559154716587579"/>
        </c:manualLayout>
      </c:layout>
      <c:barChart>
        <c:barDir val="col"/>
        <c:grouping val="stacked"/>
        <c:varyColors val="0"/>
        <c:ser>
          <c:idx val="0"/>
          <c:order val="0"/>
          <c:tx>
            <c:strRef>
              <c:f>'Figure 3'!$D$11</c:f>
              <c:strCache>
                <c:ptCount val="1"/>
                <c:pt idx="0">
                  <c:v>Too expensive or too far to travel or waiting list</c:v>
                </c:pt>
              </c:strCache>
            </c:strRef>
          </c:tx>
          <c:spPr>
            <a:solidFill>
              <a:srgbClr val="EE9F2D"/>
            </a:solidFill>
          </c:spPr>
          <c:invertIfNegative val="0"/>
          <c:cat>
            <c:strRef>
              <c:f>'Figure 3'!$C$12:$C$48</c:f>
              <c:strCache>
                <c:ptCount val="37"/>
                <c:pt idx="0">
                  <c:v>EU-28 (¹)</c:v>
                </c:pt>
                <c:pt idx="2">
                  <c:v>Austria</c:v>
                </c:pt>
                <c:pt idx="3">
                  <c:v>Cyprus</c:v>
                </c:pt>
                <c:pt idx="4">
                  <c:v>Netherlands</c:v>
                </c:pt>
                <c:pt idx="5">
                  <c:v>Slovenia</c:v>
                </c:pt>
                <c:pt idx="6">
                  <c:v>Germany</c:v>
                </c:pt>
                <c:pt idx="7">
                  <c:v>Spain</c:v>
                </c:pt>
                <c:pt idx="8">
                  <c:v>United Kingdom</c:v>
                </c:pt>
                <c:pt idx="9">
                  <c:v>Malta</c:v>
                </c:pt>
                <c:pt idx="10">
                  <c:v>Belgium</c:v>
                </c:pt>
                <c:pt idx="11">
                  <c:v>Ireland (³)</c:v>
                </c:pt>
                <c:pt idx="12">
                  <c:v>Lithuania</c:v>
                </c:pt>
                <c:pt idx="13">
                  <c:v>France</c:v>
                </c:pt>
                <c:pt idx="14">
                  <c:v>Portugal</c:v>
                </c:pt>
                <c:pt idx="15">
                  <c:v>Bulgaria</c:v>
                </c:pt>
                <c:pt idx="16">
                  <c:v>Czech Republic</c:v>
                </c:pt>
                <c:pt idx="17">
                  <c:v>Finland</c:v>
                </c:pt>
                <c:pt idx="18">
                  <c:v>Luxembourg (³)</c:v>
                </c:pt>
                <c:pt idx="19">
                  <c:v>Croatia</c:v>
                </c:pt>
                <c:pt idx="20">
                  <c:v>Italy (²)</c:v>
                </c:pt>
                <c:pt idx="21">
                  <c:v>Slovakia</c:v>
                </c:pt>
                <c:pt idx="22">
                  <c:v>Hungary</c:v>
                </c:pt>
                <c:pt idx="23">
                  <c:v>Denmark</c:v>
                </c:pt>
                <c:pt idx="24">
                  <c:v>Romania (²)</c:v>
                </c:pt>
                <c:pt idx="25">
                  <c:v>Sweden</c:v>
                </c:pt>
                <c:pt idx="26">
                  <c:v>Latvia</c:v>
                </c:pt>
                <c:pt idx="27">
                  <c:v>Poland</c:v>
                </c:pt>
                <c:pt idx="28">
                  <c:v>Greece</c:v>
                </c:pt>
                <c:pt idx="29">
                  <c:v>Estonia</c:v>
                </c:pt>
                <c:pt idx="31">
                  <c:v>Switzerland</c:v>
                </c:pt>
                <c:pt idx="32">
                  <c:v>Norway</c:v>
                </c:pt>
                <c:pt idx="33">
                  <c:v>Iceland (³)</c:v>
                </c:pt>
                <c:pt idx="35">
                  <c:v>Former Yugoslav Republic of Macedonia (³)</c:v>
                </c:pt>
                <c:pt idx="36">
                  <c:v>Serbia</c:v>
                </c:pt>
              </c:strCache>
            </c:strRef>
          </c:cat>
          <c:val>
            <c:numRef>
              <c:f>'Figure 3'!$D$12:$D$48</c:f>
              <c:numCache>
                <c:formatCode>General</c:formatCode>
                <c:ptCount val="37"/>
                <c:pt idx="0">
                  <c:v>2.6</c:v>
                </c:pt>
                <c:pt idx="2">
                  <c:v>0.2</c:v>
                </c:pt>
                <c:pt idx="3">
                  <c:v>0.6</c:v>
                </c:pt>
                <c:pt idx="4">
                  <c:v>0.2</c:v>
                </c:pt>
                <c:pt idx="5">
                  <c:v>0.4</c:v>
                </c:pt>
                <c:pt idx="6">
                  <c:v>0.3</c:v>
                </c:pt>
                <c:pt idx="7">
                  <c:v>0.5</c:v>
                </c:pt>
                <c:pt idx="8">
                  <c:v>1.0</c:v>
                </c:pt>
                <c:pt idx="9">
                  <c:v>1.0</c:v>
                </c:pt>
                <c:pt idx="10">
                  <c:v>2.4</c:v>
                </c:pt>
                <c:pt idx="11">
                  <c:v>2.8</c:v>
                </c:pt>
                <c:pt idx="12">
                  <c:v>3.1</c:v>
                </c:pt>
                <c:pt idx="13">
                  <c:v>1.3</c:v>
                </c:pt>
                <c:pt idx="14">
                  <c:v>2.4</c:v>
                </c:pt>
                <c:pt idx="15">
                  <c:v>2.8</c:v>
                </c:pt>
                <c:pt idx="16">
                  <c:v>0.7</c:v>
                </c:pt>
                <c:pt idx="17">
                  <c:v>4.1</c:v>
                </c:pt>
                <c:pt idx="18">
                  <c:v>0.9</c:v>
                </c:pt>
                <c:pt idx="19">
                  <c:v>1.7</c:v>
                </c:pt>
                <c:pt idx="20">
                  <c:v>5.5</c:v>
                </c:pt>
                <c:pt idx="21">
                  <c:v>2.3</c:v>
                </c:pt>
                <c:pt idx="22">
                  <c:v>1.3</c:v>
                </c:pt>
                <c:pt idx="23">
                  <c:v>1.3</c:v>
                </c:pt>
                <c:pt idx="24">
                  <c:v>6.5</c:v>
                </c:pt>
                <c:pt idx="25">
                  <c:v>1.6</c:v>
                </c:pt>
                <c:pt idx="26">
                  <c:v>8.2</c:v>
                </c:pt>
                <c:pt idx="27">
                  <c:v>6.6</c:v>
                </c:pt>
                <c:pt idx="28">
                  <c:v>13.1</c:v>
                </c:pt>
                <c:pt idx="29">
                  <c:v>15.3</c:v>
                </c:pt>
                <c:pt idx="31">
                  <c:v>0.5</c:v>
                </c:pt>
                <c:pt idx="32">
                  <c:v>1.1</c:v>
                </c:pt>
                <c:pt idx="33">
                  <c:v>4.3</c:v>
                </c:pt>
                <c:pt idx="35">
                  <c:v>2.9</c:v>
                </c:pt>
                <c:pt idx="36">
                  <c:v>4.5</c:v>
                </c:pt>
              </c:numCache>
            </c:numRef>
          </c:val>
        </c:ser>
        <c:ser>
          <c:idx val="1"/>
          <c:order val="1"/>
          <c:tx>
            <c:strRef>
              <c:f>'Figure 3'!$E$11</c:f>
              <c:strCache>
                <c:ptCount val="1"/>
                <c:pt idx="0">
                  <c:v>Other reasons</c:v>
                </c:pt>
              </c:strCache>
            </c:strRef>
          </c:tx>
          <c:spPr>
            <a:solidFill>
              <a:srgbClr val="0061A1"/>
            </a:solidFill>
          </c:spPr>
          <c:invertIfNegative val="0"/>
          <c:cat>
            <c:strRef>
              <c:f>'Figure 3'!$C$12:$C$48</c:f>
              <c:strCache>
                <c:ptCount val="37"/>
                <c:pt idx="0">
                  <c:v>EU-28 (¹)</c:v>
                </c:pt>
                <c:pt idx="2">
                  <c:v>Austria</c:v>
                </c:pt>
                <c:pt idx="3">
                  <c:v>Cyprus</c:v>
                </c:pt>
                <c:pt idx="4">
                  <c:v>Netherlands</c:v>
                </c:pt>
                <c:pt idx="5">
                  <c:v>Slovenia</c:v>
                </c:pt>
                <c:pt idx="6">
                  <c:v>Germany</c:v>
                </c:pt>
                <c:pt idx="7">
                  <c:v>Spain</c:v>
                </c:pt>
                <c:pt idx="8">
                  <c:v>United Kingdom</c:v>
                </c:pt>
                <c:pt idx="9">
                  <c:v>Malta</c:v>
                </c:pt>
                <c:pt idx="10">
                  <c:v>Belgium</c:v>
                </c:pt>
                <c:pt idx="11">
                  <c:v>Ireland (³)</c:v>
                </c:pt>
                <c:pt idx="12">
                  <c:v>Lithuania</c:v>
                </c:pt>
                <c:pt idx="13">
                  <c:v>France</c:v>
                </c:pt>
                <c:pt idx="14">
                  <c:v>Portugal</c:v>
                </c:pt>
                <c:pt idx="15">
                  <c:v>Bulgaria</c:v>
                </c:pt>
                <c:pt idx="16">
                  <c:v>Czech Republic</c:v>
                </c:pt>
                <c:pt idx="17">
                  <c:v>Finland</c:v>
                </c:pt>
                <c:pt idx="18">
                  <c:v>Luxembourg (³)</c:v>
                </c:pt>
                <c:pt idx="19">
                  <c:v>Croatia</c:v>
                </c:pt>
                <c:pt idx="20">
                  <c:v>Italy (²)</c:v>
                </c:pt>
                <c:pt idx="21">
                  <c:v>Slovakia</c:v>
                </c:pt>
                <c:pt idx="22">
                  <c:v>Hungary</c:v>
                </c:pt>
                <c:pt idx="23">
                  <c:v>Denmark</c:v>
                </c:pt>
                <c:pt idx="24">
                  <c:v>Romania (²)</c:v>
                </c:pt>
                <c:pt idx="25">
                  <c:v>Sweden</c:v>
                </c:pt>
                <c:pt idx="26">
                  <c:v>Latvia</c:v>
                </c:pt>
                <c:pt idx="27">
                  <c:v>Poland</c:v>
                </c:pt>
                <c:pt idx="28">
                  <c:v>Greece</c:v>
                </c:pt>
                <c:pt idx="29">
                  <c:v>Estonia</c:v>
                </c:pt>
                <c:pt idx="31">
                  <c:v>Switzerland</c:v>
                </c:pt>
                <c:pt idx="32">
                  <c:v>Norway</c:v>
                </c:pt>
                <c:pt idx="33">
                  <c:v>Iceland (³)</c:v>
                </c:pt>
                <c:pt idx="35">
                  <c:v>Former Yugoslav Republic of Macedonia (³)</c:v>
                </c:pt>
                <c:pt idx="36">
                  <c:v>Serbia</c:v>
                </c:pt>
              </c:strCache>
            </c:strRef>
          </c:cat>
          <c:val>
            <c:numRef>
              <c:f>'Figure 3'!$E$12:$E$48</c:f>
              <c:numCache>
                <c:formatCode>General</c:formatCode>
                <c:ptCount val="37"/>
                <c:pt idx="0">
                  <c:v>1.9</c:v>
                </c:pt>
                <c:pt idx="2">
                  <c:v>0.500000000000003</c:v>
                </c:pt>
                <c:pt idx="3">
                  <c:v>0.199999999999997</c:v>
                </c:pt>
                <c:pt idx="4">
                  <c:v>0.599999999999997</c:v>
                </c:pt>
                <c:pt idx="5">
                  <c:v>0.400000000000011</c:v>
                </c:pt>
                <c:pt idx="6">
                  <c:v>0.599999999999991</c:v>
                </c:pt>
                <c:pt idx="7">
                  <c:v>0.700000000000003</c:v>
                </c:pt>
                <c:pt idx="8">
                  <c:v>0.799999999999997</c:v>
                </c:pt>
                <c:pt idx="9">
                  <c:v>1.799999999999997</c:v>
                </c:pt>
                <c:pt idx="10">
                  <c:v>0.400000000000011</c:v>
                </c:pt>
                <c:pt idx="11">
                  <c:v>0.499999999999997</c:v>
                </c:pt>
                <c:pt idx="12">
                  <c:v>0.599999999999989</c:v>
                </c:pt>
                <c:pt idx="13">
                  <c:v>2.799999999999994</c:v>
                </c:pt>
                <c:pt idx="14">
                  <c:v>1.700000000000009</c:v>
                </c:pt>
                <c:pt idx="15">
                  <c:v>1.499999999999997</c:v>
                </c:pt>
                <c:pt idx="16">
                  <c:v>3.599999999999997</c:v>
                </c:pt>
                <c:pt idx="17">
                  <c:v>0.799999999999992</c:v>
                </c:pt>
                <c:pt idx="18">
                  <c:v>4.000000000000005</c:v>
                </c:pt>
                <c:pt idx="19">
                  <c:v>3.500000000000003</c:v>
                </c:pt>
                <c:pt idx="20">
                  <c:v>0.200000000000003</c:v>
                </c:pt>
                <c:pt idx="21">
                  <c:v>3.900000000000003</c:v>
                </c:pt>
                <c:pt idx="22">
                  <c:v>5.2</c:v>
                </c:pt>
                <c:pt idx="23">
                  <c:v>6.499999999999997</c:v>
                </c:pt>
                <c:pt idx="24">
                  <c:v>2.099999999999994</c:v>
                </c:pt>
                <c:pt idx="25">
                  <c:v>8.599999999999988</c:v>
                </c:pt>
                <c:pt idx="26">
                  <c:v>3.500000000000004</c:v>
                </c:pt>
                <c:pt idx="27">
                  <c:v>5.699999999999997</c:v>
                </c:pt>
                <c:pt idx="28">
                  <c:v>1.4</c:v>
                </c:pt>
                <c:pt idx="29">
                  <c:v>1.599999999999991</c:v>
                </c:pt>
                <c:pt idx="31">
                  <c:v>1.700000000000003</c:v>
                </c:pt>
                <c:pt idx="32">
                  <c:v>1.199999999999997</c:v>
                </c:pt>
                <c:pt idx="33">
                  <c:v>4.10000000000001</c:v>
                </c:pt>
                <c:pt idx="35">
                  <c:v>3.1</c:v>
                </c:pt>
                <c:pt idx="36">
                  <c:v>6.0</c:v>
                </c:pt>
              </c:numCache>
            </c:numRef>
          </c:val>
        </c:ser>
        <c:dLbls>
          <c:showLegendKey val="0"/>
          <c:showVal val="0"/>
          <c:showCatName val="0"/>
          <c:showSerName val="0"/>
          <c:showPercent val="0"/>
          <c:showBubbleSize val="0"/>
        </c:dLbls>
        <c:gapWidth val="50"/>
        <c:overlap val="100"/>
        <c:axId val="-812236480"/>
        <c:axId val="-812233728"/>
      </c:barChart>
      <c:catAx>
        <c:axId val="-81223648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sz="1000">
                <a:solidFill>
                  <a:sysClr val="windowText" lastClr="000000"/>
                </a:solidFill>
              </a:defRPr>
            </a:pPr>
            <a:endParaRPr lang="en-US"/>
          </a:p>
        </c:txPr>
        <c:crossAx val="-812233728"/>
        <c:crosses val="autoZero"/>
        <c:auto val="1"/>
        <c:lblAlgn val="ctr"/>
        <c:lblOffset val="100"/>
        <c:tickMarkSkip val="1"/>
        <c:noMultiLvlLbl val="0"/>
      </c:catAx>
      <c:valAx>
        <c:axId val="-8122337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crossAx val="-812236480"/>
        <c:crosses val="autoZero"/>
        <c:crossBetween val="between"/>
      </c:valAx>
    </c:plotArea>
    <c:legend>
      <c:legendPos val="r"/>
      <c:layout>
        <c:manualLayout>
          <c:xMode val="edge"/>
          <c:yMode val="edge"/>
          <c:x val="0.361978162729659"/>
          <c:y val="0.904760885233063"/>
          <c:w val="0.382633828666154"/>
          <c:h val="0.0952391147669368"/>
        </c:manualLayout>
      </c:layout>
      <c:overlay val="0"/>
      <c:txPr>
        <a:bodyPr/>
        <a:lstStyle/>
        <a:p>
          <a:pPr>
            <a:defRPr sz="100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47518745667323"/>
          <c:h val="0.559200390648843"/>
        </c:manualLayout>
      </c:layout>
      <c:lineChart>
        <c:grouping val="standard"/>
        <c:varyColors val="0"/>
        <c:ser>
          <c:idx val="0"/>
          <c:order val="0"/>
          <c:tx>
            <c:strRef>
              <c:f>'Figure 4'!$D$10</c:f>
              <c:strCache>
                <c:ptCount val="1"/>
                <c:pt idx="0">
                  <c:v>16–44</c:v>
                </c:pt>
              </c:strCache>
            </c:strRef>
          </c:tx>
          <c:spPr>
            <a:ln w="28575">
              <a:noFill/>
            </a:ln>
          </c:spPr>
          <c:marker>
            <c:spPr>
              <a:solidFill>
                <a:srgbClr val="EE9F2D"/>
              </a:solidFill>
              <a:ln>
                <a:solidFill>
                  <a:srgbClr val="EE9F2D"/>
                </a:solidFill>
              </a:ln>
            </c:spPr>
          </c:marker>
          <c:cat>
            <c:strRef>
              <c:f>'Figure 4'!$C$11:$C$47</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Belgium</c:v>
                </c:pt>
                <c:pt idx="19">
                  <c:v>Portugal</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4'!$D$11:$D$47</c:f>
              <c:numCache>
                <c:formatCode>General</c:formatCode>
                <c:ptCount val="37"/>
                <c:pt idx="0">
                  <c:v>1.8</c:v>
                </c:pt>
                <c:pt idx="2">
                  <c:v>0.2</c:v>
                </c:pt>
                <c:pt idx="3">
                  <c:v>0.1</c:v>
                </c:pt>
                <c:pt idx="4">
                  <c:v>0.2</c:v>
                </c:pt>
                <c:pt idx="5">
                  <c:v>0.3</c:v>
                </c:pt>
                <c:pt idx="6">
                  <c:v>0.5</c:v>
                </c:pt>
                <c:pt idx="7">
                  <c:v>0.6</c:v>
                </c:pt>
                <c:pt idx="8">
                  <c:v>0.5</c:v>
                </c:pt>
                <c:pt idx="9">
                  <c:v>0.7</c:v>
                </c:pt>
                <c:pt idx="10">
                  <c:v>0.9</c:v>
                </c:pt>
                <c:pt idx="11">
                  <c:v>0.9</c:v>
                </c:pt>
                <c:pt idx="12">
                  <c:v>1.4</c:v>
                </c:pt>
                <c:pt idx="13">
                  <c:v>1.5</c:v>
                </c:pt>
                <c:pt idx="14">
                  <c:v>0.6</c:v>
                </c:pt>
                <c:pt idx="15">
                  <c:v>1.8</c:v>
                </c:pt>
                <c:pt idx="16">
                  <c:v>0.4</c:v>
                </c:pt>
                <c:pt idx="17">
                  <c:v>1.3</c:v>
                </c:pt>
                <c:pt idx="18">
                  <c:v>2.6</c:v>
                </c:pt>
                <c:pt idx="19">
                  <c:v>1.5</c:v>
                </c:pt>
                <c:pt idx="20">
                  <c:v>1.8</c:v>
                </c:pt>
                <c:pt idx="21">
                  <c:v>2.5</c:v>
                </c:pt>
                <c:pt idx="22">
                  <c:v>2.0</c:v>
                </c:pt>
                <c:pt idx="23">
                  <c:v>2.9</c:v>
                </c:pt>
                <c:pt idx="24">
                  <c:v>4.1</c:v>
                </c:pt>
                <c:pt idx="25">
                  <c:v>2.3</c:v>
                </c:pt>
                <c:pt idx="26">
                  <c:v>3.9</c:v>
                </c:pt>
                <c:pt idx="27">
                  <c:v>4.0</c:v>
                </c:pt>
                <c:pt idx="28">
                  <c:v>10.1</c:v>
                </c:pt>
                <c:pt idx="29">
                  <c:v>12.0</c:v>
                </c:pt>
                <c:pt idx="31">
                  <c:v>0.7</c:v>
                </c:pt>
                <c:pt idx="32">
                  <c:v>1.2</c:v>
                </c:pt>
                <c:pt idx="33">
                  <c:v>5.1</c:v>
                </c:pt>
                <c:pt idx="35">
                  <c:v>1.1</c:v>
                </c:pt>
                <c:pt idx="36">
                  <c:v>2.1</c:v>
                </c:pt>
              </c:numCache>
            </c:numRef>
          </c:val>
          <c:smooth val="0"/>
        </c:ser>
        <c:ser>
          <c:idx val="1"/>
          <c:order val="1"/>
          <c:tx>
            <c:strRef>
              <c:f>'Figure 4'!$E$10</c:f>
              <c:strCache>
                <c:ptCount val="1"/>
                <c:pt idx="0">
                  <c:v>45–64</c:v>
                </c:pt>
              </c:strCache>
            </c:strRef>
          </c:tx>
          <c:spPr>
            <a:ln w="28575">
              <a:noFill/>
            </a:ln>
          </c:spPr>
          <c:marker>
            <c:symbol val="x"/>
            <c:size val="6"/>
            <c:spPr>
              <a:noFill/>
              <a:ln w="15875">
                <a:solidFill>
                  <a:srgbClr val="C83842"/>
                </a:solidFill>
              </a:ln>
            </c:spPr>
          </c:marker>
          <c:cat>
            <c:strRef>
              <c:f>'Figure 4'!$C$11:$C$47</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Belgium</c:v>
                </c:pt>
                <c:pt idx="19">
                  <c:v>Portugal</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4'!$E$11:$E$47</c:f>
              <c:numCache>
                <c:formatCode>General</c:formatCode>
                <c:ptCount val="37"/>
                <c:pt idx="0">
                  <c:v>3.0</c:v>
                </c:pt>
                <c:pt idx="2">
                  <c:v>0.2</c:v>
                </c:pt>
                <c:pt idx="3">
                  <c:v>0.3</c:v>
                </c:pt>
                <c:pt idx="4">
                  <c:v>0.3</c:v>
                </c:pt>
                <c:pt idx="5">
                  <c:v>0.4</c:v>
                </c:pt>
                <c:pt idx="6">
                  <c:v>0.5</c:v>
                </c:pt>
                <c:pt idx="7">
                  <c:v>0.7</c:v>
                </c:pt>
                <c:pt idx="8">
                  <c:v>0.6</c:v>
                </c:pt>
                <c:pt idx="9">
                  <c:v>1.4</c:v>
                </c:pt>
                <c:pt idx="10">
                  <c:v>1.3</c:v>
                </c:pt>
                <c:pt idx="11">
                  <c:v>1.2</c:v>
                </c:pt>
                <c:pt idx="12">
                  <c:v>1.4</c:v>
                </c:pt>
                <c:pt idx="13">
                  <c:v>1.3</c:v>
                </c:pt>
                <c:pt idx="14">
                  <c:v>1.6</c:v>
                </c:pt>
                <c:pt idx="15">
                  <c:v>1.7</c:v>
                </c:pt>
                <c:pt idx="16">
                  <c:v>1.6</c:v>
                </c:pt>
                <c:pt idx="17">
                  <c:v>3.0</c:v>
                </c:pt>
                <c:pt idx="18">
                  <c:v>2.8</c:v>
                </c:pt>
                <c:pt idx="19">
                  <c:v>3.1</c:v>
                </c:pt>
                <c:pt idx="20">
                  <c:v>3.1</c:v>
                </c:pt>
                <c:pt idx="21">
                  <c:v>3.5</c:v>
                </c:pt>
                <c:pt idx="22">
                  <c:v>3.5</c:v>
                </c:pt>
                <c:pt idx="23">
                  <c:v>3.3</c:v>
                </c:pt>
                <c:pt idx="24">
                  <c:v>6.4</c:v>
                </c:pt>
                <c:pt idx="25">
                  <c:v>6.8</c:v>
                </c:pt>
                <c:pt idx="26">
                  <c:v>9.0</c:v>
                </c:pt>
                <c:pt idx="27">
                  <c:v>10.7</c:v>
                </c:pt>
                <c:pt idx="28">
                  <c:v>14.2</c:v>
                </c:pt>
                <c:pt idx="29">
                  <c:v>17.3</c:v>
                </c:pt>
                <c:pt idx="31">
                  <c:v>0.5</c:v>
                </c:pt>
                <c:pt idx="32">
                  <c:v>0.8</c:v>
                </c:pt>
                <c:pt idx="33">
                  <c:v>4.6</c:v>
                </c:pt>
                <c:pt idx="35">
                  <c:v>4.0</c:v>
                </c:pt>
                <c:pt idx="36">
                  <c:v>6.0</c:v>
                </c:pt>
              </c:numCache>
            </c:numRef>
          </c:val>
          <c:smooth val="0"/>
        </c:ser>
        <c:ser>
          <c:idx val="2"/>
          <c:order val="2"/>
          <c:tx>
            <c:strRef>
              <c:f>'Figure 4'!$F$10</c:f>
              <c:strCache>
                <c:ptCount val="1"/>
                <c:pt idx="0">
                  <c:v>65 or over</c:v>
                </c:pt>
              </c:strCache>
            </c:strRef>
          </c:tx>
          <c:spPr>
            <a:ln w="28575">
              <a:noFill/>
            </a:ln>
          </c:spPr>
          <c:marker>
            <c:symbol val="diamond"/>
            <c:size val="7"/>
            <c:spPr>
              <a:solidFill>
                <a:srgbClr val="0061A1"/>
              </a:solidFill>
              <a:ln>
                <a:solidFill>
                  <a:srgbClr val="0061A1"/>
                </a:solidFill>
              </a:ln>
            </c:spPr>
          </c:marker>
          <c:cat>
            <c:strRef>
              <c:f>'Figure 4'!$C$11:$C$47</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Belgium</c:v>
                </c:pt>
                <c:pt idx="19">
                  <c:v>Portugal</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4'!$F$11:$F$47</c:f>
              <c:numCache>
                <c:formatCode>General</c:formatCode>
                <c:ptCount val="37"/>
                <c:pt idx="0">
                  <c:v>3.5</c:v>
                </c:pt>
                <c:pt idx="2">
                  <c:v>0.2</c:v>
                </c:pt>
                <c:pt idx="3">
                  <c:v>0.2</c:v>
                </c:pt>
                <c:pt idx="4">
                  <c:v>0.2</c:v>
                </c:pt>
                <c:pt idx="5">
                  <c:v>0.5</c:v>
                </c:pt>
                <c:pt idx="6">
                  <c:v>0.7</c:v>
                </c:pt>
                <c:pt idx="7">
                  <c:v>0.4</c:v>
                </c:pt>
                <c:pt idx="8">
                  <c:v>1.1</c:v>
                </c:pt>
                <c:pt idx="9">
                  <c:v>0.3</c:v>
                </c:pt>
                <c:pt idx="10">
                  <c:v>0.8</c:v>
                </c:pt>
                <c:pt idx="11">
                  <c:v>1.1</c:v>
                </c:pt>
                <c:pt idx="12">
                  <c:v>1.0</c:v>
                </c:pt>
                <c:pt idx="13">
                  <c:v>1.1</c:v>
                </c:pt>
                <c:pt idx="14">
                  <c:v>2.5</c:v>
                </c:pt>
                <c:pt idx="15">
                  <c:v>0.9</c:v>
                </c:pt>
                <c:pt idx="16">
                  <c:v>4.3</c:v>
                </c:pt>
                <c:pt idx="17">
                  <c:v>3.8</c:v>
                </c:pt>
                <c:pt idx="18">
                  <c:v>1.6</c:v>
                </c:pt>
                <c:pt idx="19">
                  <c:v>2.9</c:v>
                </c:pt>
                <c:pt idx="20">
                  <c:v>4.2</c:v>
                </c:pt>
                <c:pt idx="21">
                  <c:v>2.1</c:v>
                </c:pt>
                <c:pt idx="22">
                  <c:v>4.5</c:v>
                </c:pt>
                <c:pt idx="23">
                  <c:v>7.3</c:v>
                </c:pt>
                <c:pt idx="24">
                  <c:v>6.6</c:v>
                </c:pt>
                <c:pt idx="25">
                  <c:v>15.2</c:v>
                </c:pt>
                <c:pt idx="26">
                  <c:v>8.7</c:v>
                </c:pt>
                <c:pt idx="27">
                  <c:v>12.6</c:v>
                </c:pt>
                <c:pt idx="28">
                  <c:v>16.6</c:v>
                </c:pt>
                <c:pt idx="29">
                  <c:v>19.2</c:v>
                </c:pt>
                <c:pt idx="31">
                  <c:v>0.2</c:v>
                </c:pt>
                <c:pt idx="32">
                  <c:v>1.1</c:v>
                </c:pt>
                <c:pt idx="33">
                  <c:v>1.5</c:v>
                </c:pt>
                <c:pt idx="35">
                  <c:v>5.8</c:v>
                </c:pt>
                <c:pt idx="36">
                  <c:v>6.9</c:v>
                </c:pt>
              </c:numCache>
            </c:numRef>
          </c:val>
          <c:smooth val="0"/>
        </c:ser>
        <c:dLbls>
          <c:showLegendKey val="0"/>
          <c:showVal val="0"/>
          <c:showCatName val="0"/>
          <c:showSerName val="0"/>
          <c:showPercent val="0"/>
          <c:showBubbleSize val="0"/>
        </c:dLbls>
        <c:hiLowLines/>
        <c:marker val="1"/>
        <c:smooth val="0"/>
        <c:axId val="-812197296"/>
        <c:axId val="-812194544"/>
      </c:lineChart>
      <c:catAx>
        <c:axId val="-81219729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solidFill>
                  <a:sysClr val="windowText" lastClr="000000"/>
                </a:solidFill>
              </a:defRPr>
            </a:pPr>
            <a:endParaRPr lang="en-US"/>
          </a:p>
        </c:txPr>
        <c:crossAx val="-812194544"/>
        <c:crosses val="autoZero"/>
        <c:auto val="1"/>
        <c:lblAlgn val="ctr"/>
        <c:lblOffset val="100"/>
        <c:noMultiLvlLbl val="0"/>
      </c:catAx>
      <c:valAx>
        <c:axId val="-812194544"/>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2197296"/>
        <c:crosses val="autoZero"/>
        <c:crossBetween val="between"/>
      </c:valAx>
    </c:plotArea>
    <c:legend>
      <c:legendPos val="b"/>
      <c:layout>
        <c:manualLayout>
          <c:xMode val="edge"/>
          <c:yMode val="edge"/>
          <c:x val="0.311346535171476"/>
          <c:y val="0.917807955165025"/>
          <c:w val="0.353289496318246"/>
          <c:h val="0.064294193411321"/>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70521153076204"/>
          <c:h val="0.561895706432922"/>
        </c:manualLayout>
      </c:layout>
      <c:lineChart>
        <c:grouping val="standard"/>
        <c:varyColors val="0"/>
        <c:ser>
          <c:idx val="0"/>
          <c:order val="0"/>
          <c:tx>
            <c:strRef>
              <c:f>'Figure 5'!$D$11</c:f>
              <c:strCache>
                <c:ptCount val="1"/>
                <c:pt idx="0">
                  <c:v>First quintile</c:v>
                </c:pt>
              </c:strCache>
            </c:strRef>
          </c:tx>
          <c:spPr>
            <a:ln w="28575">
              <a:noFill/>
            </a:ln>
          </c:spPr>
          <c:marker>
            <c:symbol val="diamond"/>
            <c:size val="6"/>
            <c:spPr>
              <a:solidFill>
                <a:srgbClr val="EE9F2D"/>
              </a:solidFill>
              <a:ln>
                <a:solidFill>
                  <a:srgbClr val="EE9F2D"/>
                </a:solidFill>
              </a:ln>
            </c:spPr>
          </c:marker>
          <c:cat>
            <c:strRef>
              <c:f>'Figure 5'!$C$12:$C$48</c:f>
              <c:strCache>
                <c:ptCount val="37"/>
                <c:pt idx="0">
                  <c:v>EU-28 (¹)</c:v>
                </c:pt>
                <c:pt idx="2">
                  <c:v>Netherlands</c:v>
                </c:pt>
                <c:pt idx="3">
                  <c:v>Slovenia</c:v>
                </c:pt>
                <c:pt idx="4">
                  <c:v>Finland</c:v>
                </c:pt>
                <c:pt idx="5">
                  <c:v>United Kingdom</c:v>
                </c:pt>
                <c:pt idx="6">
                  <c:v>Czech Republic</c:v>
                </c:pt>
                <c:pt idx="7">
                  <c:v>Denmark</c:v>
                </c:pt>
                <c:pt idx="8">
                  <c:v>Germany</c:v>
                </c:pt>
                <c:pt idx="9">
                  <c:v>Spain</c:v>
                </c:pt>
                <c:pt idx="10">
                  <c:v>Austria</c:v>
                </c:pt>
                <c:pt idx="11">
                  <c:v>Sweden</c:v>
                </c:pt>
                <c:pt idx="12">
                  <c:v>Cyprus</c:v>
                </c:pt>
                <c:pt idx="13">
                  <c:v>Croatia</c:v>
                </c:pt>
                <c:pt idx="14">
                  <c:v>Lithuania</c:v>
                </c:pt>
                <c:pt idx="15">
                  <c:v>Luxembourg (³)</c:v>
                </c:pt>
                <c:pt idx="16">
                  <c:v>Malta</c:v>
                </c:pt>
                <c:pt idx="17">
                  <c:v>Slovakia</c:v>
                </c:pt>
                <c:pt idx="18">
                  <c:v>Hungary</c:v>
                </c:pt>
                <c:pt idx="19">
                  <c:v>France</c:v>
                </c:pt>
                <c:pt idx="20">
                  <c:v>Estonia</c:v>
                </c:pt>
                <c:pt idx="21">
                  <c:v>Ireland (³)</c:v>
                </c:pt>
                <c:pt idx="22">
                  <c:v>Portugal</c:v>
                </c:pt>
                <c:pt idx="23">
                  <c:v>Belgium</c:v>
                </c:pt>
                <c:pt idx="24">
                  <c:v>Bulgaria</c:v>
                </c:pt>
                <c:pt idx="25">
                  <c:v>Poland</c:v>
                </c:pt>
                <c:pt idx="26">
                  <c:v>Italy (²)</c:v>
                </c:pt>
                <c:pt idx="27">
                  <c:v>Latvia</c:v>
                </c:pt>
                <c:pt idx="28">
                  <c:v>Romania (²)</c:v>
                </c:pt>
                <c:pt idx="29">
                  <c:v>Greece</c:v>
                </c:pt>
                <c:pt idx="31">
                  <c:v>Norway</c:v>
                </c:pt>
                <c:pt idx="32">
                  <c:v>Switzerland</c:v>
                </c:pt>
                <c:pt idx="33">
                  <c:v>Iceland (³)</c:v>
                </c:pt>
                <c:pt idx="35">
                  <c:v>Former Yugoslav Republic of Macedonia (³)</c:v>
                </c:pt>
                <c:pt idx="36">
                  <c:v>Serbia</c:v>
                </c:pt>
              </c:strCache>
            </c:strRef>
          </c:cat>
          <c:val>
            <c:numRef>
              <c:f>'Figure 5'!$D$12:$D$48</c:f>
              <c:numCache>
                <c:formatCode>General</c:formatCode>
                <c:ptCount val="37"/>
                <c:pt idx="0">
                  <c:v>4.3</c:v>
                </c:pt>
                <c:pt idx="2">
                  <c:v>0.2</c:v>
                </c:pt>
                <c:pt idx="3">
                  <c:v>0.3</c:v>
                </c:pt>
                <c:pt idx="4">
                  <c:v>0.1</c:v>
                </c:pt>
                <c:pt idx="5">
                  <c:v>0.2</c:v>
                </c:pt>
                <c:pt idx="6">
                  <c:v>0.6</c:v>
                </c:pt>
                <c:pt idx="7">
                  <c:v>0.2</c:v>
                </c:pt>
                <c:pt idx="8">
                  <c:v>0.5</c:v>
                </c:pt>
                <c:pt idx="9">
                  <c:v>0.3</c:v>
                </c:pt>
                <c:pt idx="10">
                  <c:v>0.4</c:v>
                </c:pt>
                <c:pt idx="11">
                  <c:v>1.0</c:v>
                </c:pt>
                <c:pt idx="12">
                  <c:v>1.9</c:v>
                </c:pt>
                <c:pt idx="13">
                  <c:v>2.2</c:v>
                </c:pt>
                <c:pt idx="14">
                  <c:v>2.2</c:v>
                </c:pt>
                <c:pt idx="15">
                  <c:v>2.0</c:v>
                </c:pt>
                <c:pt idx="16">
                  <c:v>1.7</c:v>
                </c:pt>
                <c:pt idx="17">
                  <c:v>1.7</c:v>
                </c:pt>
                <c:pt idx="18">
                  <c:v>2.3</c:v>
                </c:pt>
                <c:pt idx="19">
                  <c:v>3.0</c:v>
                </c:pt>
                <c:pt idx="20">
                  <c:v>3.2</c:v>
                </c:pt>
                <c:pt idx="21">
                  <c:v>1.8</c:v>
                </c:pt>
                <c:pt idx="22">
                  <c:v>4.1</c:v>
                </c:pt>
                <c:pt idx="23">
                  <c:v>7.7</c:v>
                </c:pt>
                <c:pt idx="24">
                  <c:v>5.4</c:v>
                </c:pt>
                <c:pt idx="25">
                  <c:v>4.9</c:v>
                </c:pt>
                <c:pt idx="26">
                  <c:v>11.8</c:v>
                </c:pt>
                <c:pt idx="27">
                  <c:v>13.1</c:v>
                </c:pt>
                <c:pt idx="28">
                  <c:v>9.9</c:v>
                </c:pt>
                <c:pt idx="29">
                  <c:v>34.3</c:v>
                </c:pt>
                <c:pt idx="31">
                  <c:v>1.0</c:v>
                </c:pt>
                <c:pt idx="32">
                  <c:v>0.6</c:v>
                </c:pt>
                <c:pt idx="33">
                  <c:v>6.0</c:v>
                </c:pt>
                <c:pt idx="35">
                  <c:v>4.7</c:v>
                </c:pt>
                <c:pt idx="36">
                  <c:v>6.6</c:v>
                </c:pt>
              </c:numCache>
            </c:numRef>
          </c:val>
          <c:smooth val="0"/>
        </c:ser>
        <c:ser>
          <c:idx val="2"/>
          <c:order val="1"/>
          <c:tx>
            <c:strRef>
              <c:f>'Figure 5'!$F$11</c:f>
              <c:strCache>
                <c:ptCount val="1"/>
                <c:pt idx="0">
                  <c:v>Third quintile</c:v>
                </c:pt>
              </c:strCache>
            </c:strRef>
          </c:tx>
          <c:spPr>
            <a:ln w="28575">
              <a:noFill/>
            </a:ln>
          </c:spPr>
          <c:marker>
            <c:symbol val="x"/>
            <c:size val="6"/>
            <c:spPr>
              <a:noFill/>
              <a:ln>
                <a:solidFill>
                  <a:srgbClr val="C83842"/>
                </a:solidFill>
              </a:ln>
            </c:spPr>
          </c:marker>
          <c:cat>
            <c:strRef>
              <c:f>'Figure 5'!$C$12:$C$48</c:f>
              <c:strCache>
                <c:ptCount val="37"/>
                <c:pt idx="0">
                  <c:v>EU-28 (¹)</c:v>
                </c:pt>
                <c:pt idx="2">
                  <c:v>Netherlands</c:v>
                </c:pt>
                <c:pt idx="3">
                  <c:v>Slovenia</c:v>
                </c:pt>
                <c:pt idx="4">
                  <c:v>Finland</c:v>
                </c:pt>
                <c:pt idx="5">
                  <c:v>United Kingdom</c:v>
                </c:pt>
                <c:pt idx="6">
                  <c:v>Czech Republic</c:v>
                </c:pt>
                <c:pt idx="7">
                  <c:v>Denmark</c:v>
                </c:pt>
                <c:pt idx="8">
                  <c:v>Germany</c:v>
                </c:pt>
                <c:pt idx="9">
                  <c:v>Spain</c:v>
                </c:pt>
                <c:pt idx="10">
                  <c:v>Austria</c:v>
                </c:pt>
                <c:pt idx="11">
                  <c:v>Sweden</c:v>
                </c:pt>
                <c:pt idx="12">
                  <c:v>Cyprus</c:v>
                </c:pt>
                <c:pt idx="13">
                  <c:v>Croatia</c:v>
                </c:pt>
                <c:pt idx="14">
                  <c:v>Lithuania</c:v>
                </c:pt>
                <c:pt idx="15">
                  <c:v>Luxembourg (³)</c:v>
                </c:pt>
                <c:pt idx="16">
                  <c:v>Malta</c:v>
                </c:pt>
                <c:pt idx="17">
                  <c:v>Slovakia</c:v>
                </c:pt>
                <c:pt idx="18">
                  <c:v>Hungary</c:v>
                </c:pt>
                <c:pt idx="19">
                  <c:v>France</c:v>
                </c:pt>
                <c:pt idx="20">
                  <c:v>Estonia</c:v>
                </c:pt>
                <c:pt idx="21">
                  <c:v>Ireland (³)</c:v>
                </c:pt>
                <c:pt idx="22">
                  <c:v>Portugal</c:v>
                </c:pt>
                <c:pt idx="23">
                  <c:v>Belgium</c:v>
                </c:pt>
                <c:pt idx="24">
                  <c:v>Bulgaria</c:v>
                </c:pt>
                <c:pt idx="25">
                  <c:v>Poland</c:v>
                </c:pt>
                <c:pt idx="26">
                  <c:v>Italy (²)</c:v>
                </c:pt>
                <c:pt idx="27">
                  <c:v>Latvia</c:v>
                </c:pt>
                <c:pt idx="28">
                  <c:v>Romania (²)</c:v>
                </c:pt>
                <c:pt idx="29">
                  <c:v>Greece</c:v>
                </c:pt>
                <c:pt idx="31">
                  <c:v>Norway</c:v>
                </c:pt>
                <c:pt idx="32">
                  <c:v>Switzerland</c:v>
                </c:pt>
                <c:pt idx="33">
                  <c:v>Iceland (³)</c:v>
                </c:pt>
                <c:pt idx="35">
                  <c:v>Former Yugoslav Republic of Macedonia (³)</c:v>
                </c:pt>
                <c:pt idx="36">
                  <c:v>Serbia</c:v>
                </c:pt>
              </c:strCache>
            </c:strRef>
          </c:cat>
          <c:val>
            <c:numRef>
              <c:f>'Figure 5'!$F$12:$F$48</c:f>
              <c:numCache>
                <c:formatCode>General</c:formatCode>
                <c:ptCount val="37"/>
                <c:pt idx="0">
                  <c:v>1.4</c:v>
                </c:pt>
                <c:pt idx="2">
                  <c:v>0.2</c:v>
                </c:pt>
                <c:pt idx="3">
                  <c:v>0.0</c:v>
                </c:pt>
                <c:pt idx="4">
                  <c:v>0.1</c:v>
                </c:pt>
                <c:pt idx="5">
                  <c:v>0.0</c:v>
                </c:pt>
                <c:pt idx="6">
                  <c:v>0.1</c:v>
                </c:pt>
                <c:pt idx="7">
                  <c:v>0.3</c:v>
                </c:pt>
                <c:pt idx="8">
                  <c:v>0.2</c:v>
                </c:pt>
                <c:pt idx="9">
                  <c:v>0.1</c:v>
                </c:pt>
                <c:pt idx="10">
                  <c:v>0.1</c:v>
                </c:pt>
                <c:pt idx="11">
                  <c:v>0.2</c:v>
                </c:pt>
                <c:pt idx="12">
                  <c:v>0.4</c:v>
                </c:pt>
                <c:pt idx="13">
                  <c:v>0.4</c:v>
                </c:pt>
                <c:pt idx="14">
                  <c:v>0.5</c:v>
                </c:pt>
                <c:pt idx="15">
                  <c:v>0.2</c:v>
                </c:pt>
                <c:pt idx="16">
                  <c:v>0.4</c:v>
                </c:pt>
                <c:pt idx="17">
                  <c:v>0.7</c:v>
                </c:pt>
                <c:pt idx="18">
                  <c:v>0.7</c:v>
                </c:pt>
                <c:pt idx="19">
                  <c:v>0.5</c:v>
                </c:pt>
                <c:pt idx="20">
                  <c:v>0.7</c:v>
                </c:pt>
                <c:pt idx="21">
                  <c:v>3.4</c:v>
                </c:pt>
                <c:pt idx="22">
                  <c:v>1.8</c:v>
                </c:pt>
                <c:pt idx="23">
                  <c:v>0.9</c:v>
                </c:pt>
                <c:pt idx="24">
                  <c:v>1.7</c:v>
                </c:pt>
                <c:pt idx="25">
                  <c:v>1.5</c:v>
                </c:pt>
                <c:pt idx="26">
                  <c:v>4.8</c:v>
                </c:pt>
                <c:pt idx="27">
                  <c:v>3.6</c:v>
                </c:pt>
                <c:pt idx="28">
                  <c:v>5.4</c:v>
                </c:pt>
                <c:pt idx="29">
                  <c:v>9.3</c:v>
                </c:pt>
                <c:pt idx="31">
                  <c:v>0.4</c:v>
                </c:pt>
                <c:pt idx="32">
                  <c:v>0.4</c:v>
                </c:pt>
                <c:pt idx="33">
                  <c:v>5.0</c:v>
                </c:pt>
                <c:pt idx="35">
                  <c:v>1.6</c:v>
                </c:pt>
                <c:pt idx="36">
                  <c:v>2.2</c:v>
                </c:pt>
              </c:numCache>
            </c:numRef>
          </c:val>
          <c:smooth val="0"/>
        </c:ser>
        <c:ser>
          <c:idx val="4"/>
          <c:order val="2"/>
          <c:tx>
            <c:strRef>
              <c:f>'Figure 5'!$H$11</c:f>
              <c:strCache>
                <c:ptCount val="1"/>
                <c:pt idx="0">
                  <c:v>Fifth quintile</c:v>
                </c:pt>
              </c:strCache>
            </c:strRef>
          </c:tx>
          <c:spPr>
            <a:ln w="19050">
              <a:noFill/>
            </a:ln>
          </c:spPr>
          <c:marker>
            <c:symbol val="diamond"/>
            <c:size val="6"/>
            <c:spPr>
              <a:solidFill>
                <a:srgbClr val="0061A1"/>
              </a:solidFill>
              <a:ln>
                <a:solidFill>
                  <a:srgbClr val="0061A1"/>
                </a:solidFill>
              </a:ln>
            </c:spPr>
          </c:marker>
          <c:cat>
            <c:strRef>
              <c:f>'Figure 5'!$C$12:$C$48</c:f>
              <c:strCache>
                <c:ptCount val="37"/>
                <c:pt idx="0">
                  <c:v>EU-28 (¹)</c:v>
                </c:pt>
                <c:pt idx="2">
                  <c:v>Netherlands</c:v>
                </c:pt>
                <c:pt idx="3">
                  <c:v>Slovenia</c:v>
                </c:pt>
                <c:pt idx="4">
                  <c:v>Finland</c:v>
                </c:pt>
                <c:pt idx="5">
                  <c:v>United Kingdom</c:v>
                </c:pt>
                <c:pt idx="6">
                  <c:v>Czech Republic</c:v>
                </c:pt>
                <c:pt idx="7">
                  <c:v>Denmark</c:v>
                </c:pt>
                <c:pt idx="8">
                  <c:v>Germany</c:v>
                </c:pt>
                <c:pt idx="9">
                  <c:v>Spain</c:v>
                </c:pt>
                <c:pt idx="10">
                  <c:v>Austria</c:v>
                </c:pt>
                <c:pt idx="11">
                  <c:v>Sweden</c:v>
                </c:pt>
                <c:pt idx="12">
                  <c:v>Cyprus</c:v>
                </c:pt>
                <c:pt idx="13">
                  <c:v>Croatia</c:v>
                </c:pt>
                <c:pt idx="14">
                  <c:v>Lithuania</c:v>
                </c:pt>
                <c:pt idx="15">
                  <c:v>Luxembourg (³)</c:v>
                </c:pt>
                <c:pt idx="16">
                  <c:v>Malta</c:v>
                </c:pt>
                <c:pt idx="17">
                  <c:v>Slovakia</c:v>
                </c:pt>
                <c:pt idx="18">
                  <c:v>Hungary</c:v>
                </c:pt>
                <c:pt idx="19">
                  <c:v>France</c:v>
                </c:pt>
                <c:pt idx="20">
                  <c:v>Estonia</c:v>
                </c:pt>
                <c:pt idx="21">
                  <c:v>Ireland (³)</c:v>
                </c:pt>
                <c:pt idx="22">
                  <c:v>Portugal</c:v>
                </c:pt>
                <c:pt idx="23">
                  <c:v>Belgium</c:v>
                </c:pt>
                <c:pt idx="24">
                  <c:v>Bulgaria</c:v>
                </c:pt>
                <c:pt idx="25">
                  <c:v>Poland</c:v>
                </c:pt>
                <c:pt idx="26">
                  <c:v>Italy (²)</c:v>
                </c:pt>
                <c:pt idx="27">
                  <c:v>Latvia</c:v>
                </c:pt>
                <c:pt idx="28">
                  <c:v>Romania (²)</c:v>
                </c:pt>
                <c:pt idx="29">
                  <c:v>Greece</c:v>
                </c:pt>
                <c:pt idx="31">
                  <c:v>Norway</c:v>
                </c:pt>
                <c:pt idx="32">
                  <c:v>Switzerland</c:v>
                </c:pt>
                <c:pt idx="33">
                  <c:v>Iceland (³)</c:v>
                </c:pt>
                <c:pt idx="35">
                  <c:v>Former Yugoslav Republic of Macedonia (³)</c:v>
                </c:pt>
                <c:pt idx="36">
                  <c:v>Serbia</c:v>
                </c:pt>
              </c:strCache>
            </c:strRef>
          </c:cat>
          <c:val>
            <c:numRef>
              <c:f>'Figure 5'!$H$12:$H$48</c:f>
              <c:numCache>
                <c:formatCode>General</c:formatCode>
                <c:ptCount val="37"/>
                <c:pt idx="0">
                  <c:v>0.3</c:v>
                </c:pt>
                <c:pt idx="2">
                  <c:v>0.0</c:v>
                </c:pt>
                <c:pt idx="3">
                  <c:v>0.0</c:v>
                </c:pt>
                <c:pt idx="4">
                  <c:v>0.0</c:v>
                </c:pt>
                <c:pt idx="5">
                  <c:v>0.0</c:v>
                </c:pt>
                <c:pt idx="6">
                  <c:v>0.0</c:v>
                </c:pt>
                <c:pt idx="7">
                  <c:v>0.0</c:v>
                </c:pt>
                <c:pt idx="8">
                  <c:v>0.0</c:v>
                </c:pt>
                <c:pt idx="9">
                  <c:v>0.0</c:v>
                </c:pt>
                <c:pt idx="10">
                  <c:v>0.0</c:v>
                </c:pt>
                <c:pt idx="11">
                  <c:v>0.0</c:v>
                </c:pt>
                <c:pt idx="12">
                  <c:v>0.1</c:v>
                </c:pt>
                <c:pt idx="13">
                  <c:v>0.0</c:v>
                </c:pt>
                <c:pt idx="14">
                  <c:v>0.2</c:v>
                </c:pt>
                <c:pt idx="15">
                  <c:v>0.0</c:v>
                </c:pt>
                <c:pt idx="16">
                  <c:v>0.0</c:v>
                </c:pt>
                <c:pt idx="17">
                  <c:v>0.1</c:v>
                </c:pt>
                <c:pt idx="18">
                  <c:v>0.1</c:v>
                </c:pt>
                <c:pt idx="19">
                  <c:v>0.2</c:v>
                </c:pt>
                <c:pt idx="20">
                  <c:v>0.1</c:v>
                </c:pt>
                <c:pt idx="21">
                  <c:v>1.0</c:v>
                </c:pt>
                <c:pt idx="22">
                  <c:v>0.3</c:v>
                </c:pt>
                <c:pt idx="23">
                  <c:v>0.0</c:v>
                </c:pt>
                <c:pt idx="24">
                  <c:v>0.7</c:v>
                </c:pt>
                <c:pt idx="25">
                  <c:v>0.6</c:v>
                </c:pt>
                <c:pt idx="26">
                  <c:v>0.9</c:v>
                </c:pt>
                <c:pt idx="27">
                  <c:v>0.8</c:v>
                </c:pt>
                <c:pt idx="28">
                  <c:v>1.6</c:v>
                </c:pt>
                <c:pt idx="29">
                  <c:v>0.4</c:v>
                </c:pt>
                <c:pt idx="31">
                  <c:v>0.0</c:v>
                </c:pt>
                <c:pt idx="32">
                  <c:v>0.1</c:v>
                </c:pt>
                <c:pt idx="33">
                  <c:v>1.3</c:v>
                </c:pt>
                <c:pt idx="35">
                  <c:v>0.1</c:v>
                </c:pt>
                <c:pt idx="36">
                  <c:v>0.4</c:v>
                </c:pt>
              </c:numCache>
            </c:numRef>
          </c:val>
          <c:smooth val="0"/>
        </c:ser>
        <c:dLbls>
          <c:showLegendKey val="0"/>
          <c:showVal val="0"/>
          <c:showCatName val="0"/>
          <c:showSerName val="0"/>
          <c:showPercent val="0"/>
          <c:showBubbleSize val="0"/>
        </c:dLbls>
        <c:hiLowLines/>
        <c:marker val="1"/>
        <c:smooth val="0"/>
        <c:axId val="-812149536"/>
        <c:axId val="-812146784"/>
      </c:lineChart>
      <c:catAx>
        <c:axId val="-81214953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solidFill>
                  <a:sysClr val="windowText" lastClr="000000"/>
                </a:solidFill>
              </a:defRPr>
            </a:pPr>
            <a:endParaRPr lang="en-US"/>
          </a:p>
        </c:txPr>
        <c:crossAx val="-812146784"/>
        <c:crosses val="autoZero"/>
        <c:auto val="1"/>
        <c:lblAlgn val="ctr"/>
        <c:lblOffset val="100"/>
        <c:noMultiLvlLbl val="0"/>
      </c:catAx>
      <c:valAx>
        <c:axId val="-812146784"/>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2149536"/>
        <c:crosses val="autoZero"/>
        <c:crossBetween val="between"/>
      </c:valAx>
    </c:plotArea>
    <c:legend>
      <c:legendPos val="b"/>
      <c:layout>
        <c:manualLayout>
          <c:xMode val="edge"/>
          <c:yMode val="edge"/>
          <c:x val="0.311346535171476"/>
          <c:y val="0.917807955165025"/>
          <c:w val="0.475911060800275"/>
          <c:h val="0.064294193411321"/>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47518745667323"/>
          <c:h val="0.549977393954788"/>
        </c:manualLayout>
      </c:layout>
      <c:lineChart>
        <c:grouping val="standard"/>
        <c:varyColors val="0"/>
        <c:ser>
          <c:idx val="0"/>
          <c:order val="0"/>
          <c:tx>
            <c:strRef>
              <c:f>'Figure 6'!$D$11</c:f>
              <c:strCache>
                <c:ptCount val="1"/>
                <c:pt idx="0">
                  <c:v>Lower secondary education or less</c:v>
                </c:pt>
              </c:strCache>
            </c:strRef>
          </c:tx>
          <c:spPr>
            <a:ln w="28575">
              <a:noFill/>
            </a:ln>
          </c:spPr>
          <c:marker>
            <c:symbol val="diamond"/>
            <c:size val="6"/>
            <c:spPr>
              <a:solidFill>
                <a:srgbClr val="0061A1"/>
              </a:solidFill>
              <a:ln>
                <a:solidFill>
                  <a:srgbClr val="0061A1"/>
                </a:solidFill>
              </a:ln>
            </c:spPr>
          </c:marker>
          <c:cat>
            <c:strRef>
              <c:f>'Figure 6'!$C$12:$C$48</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Portugal</c:v>
                </c:pt>
                <c:pt idx="19">
                  <c:v>Belgium</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6'!$D$12:$D$48</c:f>
              <c:numCache>
                <c:formatCode>General</c:formatCode>
                <c:ptCount val="37"/>
                <c:pt idx="0">
                  <c:v>4.0</c:v>
                </c:pt>
                <c:pt idx="2">
                  <c:v>0.3</c:v>
                </c:pt>
                <c:pt idx="3">
                  <c:v>0.4</c:v>
                </c:pt>
                <c:pt idx="4">
                  <c:v>0.3</c:v>
                </c:pt>
                <c:pt idx="5">
                  <c:v>0.4</c:v>
                </c:pt>
                <c:pt idx="6">
                  <c:v>0.5</c:v>
                </c:pt>
                <c:pt idx="7">
                  <c:v>0.4</c:v>
                </c:pt>
                <c:pt idx="8">
                  <c:v>1.6</c:v>
                </c:pt>
                <c:pt idx="9">
                  <c:v>1.2</c:v>
                </c:pt>
                <c:pt idx="10">
                  <c:v>1.3</c:v>
                </c:pt>
                <c:pt idx="11">
                  <c:v>1.0</c:v>
                </c:pt>
                <c:pt idx="12">
                  <c:v>1.4</c:v>
                </c:pt>
                <c:pt idx="13">
                  <c:v>1.6</c:v>
                </c:pt>
                <c:pt idx="14">
                  <c:v>2.4</c:v>
                </c:pt>
                <c:pt idx="15">
                  <c:v>1.9</c:v>
                </c:pt>
                <c:pt idx="16">
                  <c:v>3.9</c:v>
                </c:pt>
                <c:pt idx="17">
                  <c:v>3.4</c:v>
                </c:pt>
                <c:pt idx="18">
                  <c:v>3.0</c:v>
                </c:pt>
                <c:pt idx="19">
                  <c:v>4.3</c:v>
                </c:pt>
                <c:pt idx="20">
                  <c:v>5.5</c:v>
                </c:pt>
                <c:pt idx="21">
                  <c:v>2.4</c:v>
                </c:pt>
                <c:pt idx="22">
                  <c:v>3.8</c:v>
                </c:pt>
                <c:pt idx="23">
                  <c:v>5.5</c:v>
                </c:pt>
                <c:pt idx="24">
                  <c:v>8.3</c:v>
                </c:pt>
                <c:pt idx="25">
                  <c:v>9.6</c:v>
                </c:pt>
                <c:pt idx="26">
                  <c:v>8.0</c:v>
                </c:pt>
                <c:pt idx="27">
                  <c:v>10.5</c:v>
                </c:pt>
                <c:pt idx="28">
                  <c:v>18.8</c:v>
                </c:pt>
                <c:pt idx="29">
                  <c:v>13.2</c:v>
                </c:pt>
                <c:pt idx="31">
                  <c:v>0.6</c:v>
                </c:pt>
                <c:pt idx="32">
                  <c:v>1.7</c:v>
                </c:pt>
                <c:pt idx="33">
                  <c:v>4.8</c:v>
                </c:pt>
                <c:pt idx="35">
                  <c:v>5.3</c:v>
                </c:pt>
                <c:pt idx="36">
                  <c:v>8.4</c:v>
                </c:pt>
              </c:numCache>
            </c:numRef>
          </c:val>
          <c:smooth val="0"/>
        </c:ser>
        <c:ser>
          <c:idx val="2"/>
          <c:order val="1"/>
          <c:tx>
            <c:strRef>
              <c:f>'Figure 6'!$E$11</c:f>
              <c:strCache>
                <c:ptCount val="1"/>
                <c:pt idx="0">
                  <c:v>Upper secondary and post-secondary non-tertiary education</c:v>
                </c:pt>
              </c:strCache>
            </c:strRef>
          </c:tx>
          <c:spPr>
            <a:ln w="28575">
              <a:noFill/>
            </a:ln>
          </c:spPr>
          <c:marker>
            <c:symbol val="x"/>
            <c:size val="6"/>
            <c:spPr>
              <a:noFill/>
              <a:ln w="15875">
                <a:solidFill>
                  <a:srgbClr val="C83842"/>
                </a:solidFill>
              </a:ln>
            </c:spPr>
          </c:marker>
          <c:cat>
            <c:strRef>
              <c:f>'Figure 6'!$C$12:$C$48</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Portugal</c:v>
                </c:pt>
                <c:pt idx="19">
                  <c:v>Belgium</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6'!$E$12:$E$48</c:f>
              <c:numCache>
                <c:formatCode>General</c:formatCode>
                <c:ptCount val="37"/>
                <c:pt idx="0">
                  <c:v>2.3</c:v>
                </c:pt>
                <c:pt idx="2">
                  <c:v>0.2</c:v>
                </c:pt>
                <c:pt idx="3">
                  <c:v>0.2</c:v>
                </c:pt>
                <c:pt idx="4">
                  <c:v>0.3</c:v>
                </c:pt>
                <c:pt idx="5">
                  <c:v>0.4</c:v>
                </c:pt>
                <c:pt idx="6">
                  <c:v>0.8</c:v>
                </c:pt>
                <c:pt idx="7">
                  <c:v>0.8</c:v>
                </c:pt>
                <c:pt idx="8">
                  <c:v>0.6</c:v>
                </c:pt>
                <c:pt idx="9">
                  <c:v>0.8</c:v>
                </c:pt>
                <c:pt idx="10">
                  <c:v>0.6</c:v>
                </c:pt>
                <c:pt idx="11">
                  <c:v>1.0</c:v>
                </c:pt>
                <c:pt idx="12">
                  <c:v>1.7</c:v>
                </c:pt>
                <c:pt idx="13">
                  <c:v>1.4</c:v>
                </c:pt>
                <c:pt idx="14">
                  <c:v>1.1</c:v>
                </c:pt>
                <c:pt idx="15">
                  <c:v>1.5</c:v>
                </c:pt>
                <c:pt idx="16">
                  <c:v>0.9</c:v>
                </c:pt>
                <c:pt idx="17">
                  <c:v>2.4</c:v>
                </c:pt>
                <c:pt idx="18">
                  <c:v>1.7</c:v>
                </c:pt>
                <c:pt idx="19">
                  <c:v>2.1</c:v>
                </c:pt>
                <c:pt idx="20">
                  <c:v>2.0</c:v>
                </c:pt>
                <c:pt idx="21">
                  <c:v>3.4</c:v>
                </c:pt>
                <c:pt idx="22">
                  <c:v>3.2</c:v>
                </c:pt>
                <c:pt idx="23">
                  <c:v>4.4</c:v>
                </c:pt>
                <c:pt idx="24">
                  <c:v>3.5</c:v>
                </c:pt>
                <c:pt idx="25">
                  <c:v>4.7</c:v>
                </c:pt>
                <c:pt idx="26">
                  <c:v>6.7</c:v>
                </c:pt>
                <c:pt idx="27">
                  <c:v>9.0</c:v>
                </c:pt>
                <c:pt idx="28">
                  <c:v>11.6</c:v>
                </c:pt>
                <c:pt idx="29">
                  <c:v>14.0</c:v>
                </c:pt>
                <c:pt idx="31">
                  <c:v>0.4</c:v>
                </c:pt>
                <c:pt idx="32">
                  <c:v>1.0</c:v>
                </c:pt>
                <c:pt idx="33">
                  <c:v>4.9</c:v>
                </c:pt>
                <c:pt idx="35">
                  <c:v>1.8</c:v>
                </c:pt>
                <c:pt idx="36">
                  <c:v>3.3</c:v>
                </c:pt>
              </c:numCache>
            </c:numRef>
          </c:val>
          <c:smooth val="0"/>
        </c:ser>
        <c:ser>
          <c:idx val="4"/>
          <c:order val="2"/>
          <c:tx>
            <c:strRef>
              <c:f>'Figure 6'!$F$11</c:f>
              <c:strCache>
                <c:ptCount val="1"/>
                <c:pt idx="0">
                  <c:v>Tertiary education</c:v>
                </c:pt>
              </c:strCache>
            </c:strRef>
          </c:tx>
          <c:spPr>
            <a:ln w="19050">
              <a:noFill/>
            </a:ln>
          </c:spPr>
          <c:marker>
            <c:symbol val="diamond"/>
            <c:size val="6"/>
            <c:spPr>
              <a:solidFill>
                <a:srgbClr val="EE9F2D"/>
              </a:solidFill>
              <a:ln>
                <a:solidFill>
                  <a:srgbClr val="EE9F2D"/>
                </a:solidFill>
              </a:ln>
            </c:spPr>
          </c:marker>
          <c:cat>
            <c:strRef>
              <c:f>'Figure 6'!$C$12:$C$48</c:f>
              <c:strCache>
                <c:ptCount val="37"/>
                <c:pt idx="0">
                  <c:v>EU-28 (¹)</c:v>
                </c:pt>
                <c:pt idx="2">
                  <c:v>Netherlands</c:v>
                </c:pt>
                <c:pt idx="3">
                  <c:v>Austria</c:v>
                </c:pt>
                <c:pt idx="4">
                  <c:v>Germany</c:v>
                </c:pt>
                <c:pt idx="5">
                  <c:v>Slovenia</c:v>
                </c:pt>
                <c:pt idx="6">
                  <c:v>Spain</c:v>
                </c:pt>
                <c:pt idx="7">
                  <c:v>Cyprus</c:v>
                </c:pt>
                <c:pt idx="8">
                  <c:v>Czech Republic</c:v>
                </c:pt>
                <c:pt idx="9">
                  <c:v>Luxembourg (³)</c:v>
                </c:pt>
                <c:pt idx="10">
                  <c:v>Malta</c:v>
                </c:pt>
                <c:pt idx="11">
                  <c:v>United Kingdom</c:v>
                </c:pt>
                <c:pt idx="12">
                  <c:v>Denmark</c:v>
                </c:pt>
                <c:pt idx="13">
                  <c:v>France</c:v>
                </c:pt>
                <c:pt idx="14">
                  <c:v>Hungary</c:v>
                </c:pt>
                <c:pt idx="15">
                  <c:v>Sweden</c:v>
                </c:pt>
                <c:pt idx="16">
                  <c:v>Croatia</c:v>
                </c:pt>
                <c:pt idx="17">
                  <c:v>Slovakia</c:v>
                </c:pt>
                <c:pt idx="18">
                  <c:v>Portugal</c:v>
                </c:pt>
                <c:pt idx="19">
                  <c:v>Belgium</c:v>
                </c:pt>
                <c:pt idx="20">
                  <c:v>Bulgaria</c:v>
                </c:pt>
                <c:pt idx="21">
                  <c:v>Ireland (³)</c:v>
                </c:pt>
                <c:pt idx="22">
                  <c:v>Lithuania</c:v>
                </c:pt>
                <c:pt idx="23">
                  <c:v>Finland</c:v>
                </c:pt>
                <c:pt idx="24">
                  <c:v>Italy (²)</c:v>
                </c:pt>
                <c:pt idx="25">
                  <c:v>Romania (²)</c:v>
                </c:pt>
                <c:pt idx="26">
                  <c:v>Poland</c:v>
                </c:pt>
                <c:pt idx="27">
                  <c:v>Latvia</c:v>
                </c:pt>
                <c:pt idx="28">
                  <c:v>Greece</c:v>
                </c:pt>
                <c:pt idx="29">
                  <c:v>Estonia</c:v>
                </c:pt>
                <c:pt idx="31">
                  <c:v>Switzerland</c:v>
                </c:pt>
                <c:pt idx="32">
                  <c:v>Norway</c:v>
                </c:pt>
                <c:pt idx="33">
                  <c:v>Iceland (³)</c:v>
                </c:pt>
                <c:pt idx="35">
                  <c:v>Former Yugoslav Republic of Macedonia (³)</c:v>
                </c:pt>
                <c:pt idx="36">
                  <c:v>Serbia</c:v>
                </c:pt>
              </c:strCache>
            </c:strRef>
          </c:cat>
          <c:val>
            <c:numRef>
              <c:f>'Figure 6'!$F$12:$F$48</c:f>
              <c:numCache>
                <c:formatCode>General</c:formatCode>
                <c:ptCount val="37"/>
                <c:pt idx="0">
                  <c:v>1.3</c:v>
                </c:pt>
                <c:pt idx="2">
                  <c:v>0.1</c:v>
                </c:pt>
                <c:pt idx="3">
                  <c:v>0.1</c:v>
                </c:pt>
                <c:pt idx="4">
                  <c:v>0.1</c:v>
                </c:pt>
                <c:pt idx="5">
                  <c:v>0.3</c:v>
                </c:pt>
                <c:pt idx="6">
                  <c:v>0.3</c:v>
                </c:pt>
                <c:pt idx="7">
                  <c:v>0.4</c:v>
                </c:pt>
                <c:pt idx="8">
                  <c:v>0.4</c:v>
                </c:pt>
                <c:pt idx="9">
                  <c:v>0.6</c:v>
                </c:pt>
                <c:pt idx="10">
                  <c:v>0.7</c:v>
                </c:pt>
                <c:pt idx="11">
                  <c:v>1.1</c:v>
                </c:pt>
                <c:pt idx="12">
                  <c:v>0.6</c:v>
                </c:pt>
                <c:pt idx="13">
                  <c:v>1.0</c:v>
                </c:pt>
                <c:pt idx="14">
                  <c:v>0.7</c:v>
                </c:pt>
                <c:pt idx="15">
                  <c:v>1.4</c:v>
                </c:pt>
                <c:pt idx="16">
                  <c:v>0.4</c:v>
                </c:pt>
                <c:pt idx="17">
                  <c:v>1.3</c:v>
                </c:pt>
                <c:pt idx="18">
                  <c:v>0.9</c:v>
                </c:pt>
                <c:pt idx="19">
                  <c:v>1.3</c:v>
                </c:pt>
                <c:pt idx="20">
                  <c:v>1.0</c:v>
                </c:pt>
                <c:pt idx="21">
                  <c:v>2.5</c:v>
                </c:pt>
                <c:pt idx="22">
                  <c:v>2.5</c:v>
                </c:pt>
                <c:pt idx="23">
                  <c:v>2.9</c:v>
                </c:pt>
                <c:pt idx="24">
                  <c:v>1.7</c:v>
                </c:pt>
                <c:pt idx="25">
                  <c:v>1.3</c:v>
                </c:pt>
                <c:pt idx="26">
                  <c:v>5.0</c:v>
                </c:pt>
                <c:pt idx="27">
                  <c:v>5.2</c:v>
                </c:pt>
                <c:pt idx="28">
                  <c:v>6.2</c:v>
                </c:pt>
                <c:pt idx="29">
                  <c:v>18.1</c:v>
                </c:pt>
                <c:pt idx="31">
                  <c:v>0.6</c:v>
                </c:pt>
                <c:pt idx="32">
                  <c:v>0.6</c:v>
                </c:pt>
                <c:pt idx="33">
                  <c:v>3.0</c:v>
                </c:pt>
                <c:pt idx="35">
                  <c:v>0.4</c:v>
                </c:pt>
                <c:pt idx="36">
                  <c:v>1.7</c:v>
                </c:pt>
              </c:numCache>
            </c:numRef>
          </c:val>
          <c:smooth val="0"/>
        </c:ser>
        <c:dLbls>
          <c:showLegendKey val="0"/>
          <c:showVal val="0"/>
          <c:showCatName val="0"/>
          <c:showSerName val="0"/>
          <c:showPercent val="0"/>
          <c:showBubbleSize val="0"/>
        </c:dLbls>
        <c:hiLowLines/>
        <c:marker val="1"/>
        <c:smooth val="0"/>
        <c:axId val="-812109728"/>
        <c:axId val="-812106976"/>
      </c:lineChart>
      <c:catAx>
        <c:axId val="-81210972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solidFill>
                  <a:sysClr val="windowText" lastClr="000000"/>
                </a:solidFill>
              </a:defRPr>
            </a:pPr>
            <a:endParaRPr lang="en-US"/>
          </a:p>
        </c:txPr>
        <c:crossAx val="-812106976"/>
        <c:crosses val="autoZero"/>
        <c:auto val="1"/>
        <c:lblAlgn val="ctr"/>
        <c:lblOffset val="100"/>
        <c:noMultiLvlLbl val="0"/>
      </c:catAx>
      <c:valAx>
        <c:axId val="-812106976"/>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2109728"/>
        <c:crosses val="autoZero"/>
        <c:crossBetween val="between"/>
      </c:valAx>
    </c:plotArea>
    <c:legend>
      <c:legendPos val="b"/>
      <c:layout>
        <c:manualLayout>
          <c:xMode val="edge"/>
          <c:yMode val="edge"/>
          <c:x val="0.179341402651347"/>
          <c:y val="0.859743459486919"/>
          <c:w val="0.607916220091363"/>
          <c:h val="0.122358648717297"/>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3482656167979"/>
          <c:y val="0.0271162857645497"/>
          <c:w val="0.964055538057743"/>
          <c:h val="0.559154716587579"/>
        </c:manualLayout>
      </c:layout>
      <c:barChart>
        <c:barDir val="col"/>
        <c:grouping val="stacked"/>
        <c:varyColors val="0"/>
        <c:ser>
          <c:idx val="0"/>
          <c:order val="0"/>
          <c:tx>
            <c:strRef>
              <c:f>'Figure 7'!$E$11</c:f>
              <c:strCache>
                <c:ptCount val="1"/>
                <c:pt idx="0">
                  <c:v>Too expensive or too far to travel or waiting list</c:v>
                </c:pt>
              </c:strCache>
            </c:strRef>
          </c:tx>
          <c:spPr>
            <a:solidFill>
              <a:srgbClr val="EE9F2D"/>
            </a:solidFill>
          </c:spPr>
          <c:invertIfNegative val="0"/>
          <c:cat>
            <c:strRef>
              <c:f>'Figure 7'!$C$12:$C$47</c:f>
              <c:strCache>
                <c:ptCount val="36"/>
                <c:pt idx="0">
                  <c:v>EU-28</c:v>
                </c:pt>
                <c:pt idx="2">
                  <c:v>Netherlands</c:v>
                </c:pt>
                <c:pt idx="3">
                  <c:v>Austria (¹)</c:v>
                </c:pt>
                <c:pt idx="4">
                  <c:v>Germany</c:v>
                </c:pt>
                <c:pt idx="5">
                  <c:v>Slovenia</c:v>
                </c:pt>
                <c:pt idx="6">
                  <c:v>Luxembourg</c:v>
                </c:pt>
                <c:pt idx="7">
                  <c:v>Czech Republic</c:v>
                </c:pt>
                <c:pt idx="8">
                  <c:v>Hungary</c:v>
                </c:pt>
                <c:pt idx="9">
                  <c:v>Croatia</c:v>
                </c:pt>
                <c:pt idx="10">
                  <c:v>United Kingdom</c:v>
                </c:pt>
                <c:pt idx="11">
                  <c:v>Ireland</c:v>
                </c:pt>
                <c:pt idx="12">
                  <c:v>Slovakia</c:v>
                </c:pt>
                <c:pt idx="13">
                  <c:v>Malta</c:v>
                </c:pt>
                <c:pt idx="14">
                  <c:v>Cyprus</c:v>
                </c:pt>
                <c:pt idx="15">
                  <c:v>Lithuania</c:v>
                </c:pt>
                <c:pt idx="16">
                  <c:v>Belgium (¹)</c:v>
                </c:pt>
                <c:pt idx="17">
                  <c:v>Denmark</c:v>
                </c:pt>
                <c:pt idx="18">
                  <c:v>Spain (¹)</c:v>
                </c:pt>
                <c:pt idx="19">
                  <c:v>France</c:v>
                </c:pt>
                <c:pt idx="20">
                  <c:v>Finland (¹)</c:v>
                </c:pt>
                <c:pt idx="21">
                  <c:v>Bulgaria (¹)</c:v>
                </c:pt>
                <c:pt idx="22">
                  <c:v>Sweden</c:v>
                </c:pt>
                <c:pt idx="23">
                  <c:v>Poland</c:v>
                </c:pt>
                <c:pt idx="24">
                  <c:v>Romania</c:v>
                </c:pt>
                <c:pt idx="25">
                  <c:v>Italy</c:v>
                </c:pt>
                <c:pt idx="26">
                  <c:v>Estonia</c:v>
                </c:pt>
                <c:pt idx="27">
                  <c:v>Greece</c:v>
                </c:pt>
                <c:pt idx="28">
                  <c:v>Latvia (¹)</c:v>
                </c:pt>
                <c:pt idx="29">
                  <c:v>Portugal</c:v>
                </c:pt>
                <c:pt idx="31">
                  <c:v>Switzerland</c:v>
                </c:pt>
                <c:pt idx="32">
                  <c:v>Norway</c:v>
                </c:pt>
                <c:pt idx="33">
                  <c:v>Iceland (¹)</c:v>
                </c:pt>
                <c:pt idx="35">
                  <c:v>Serbia</c:v>
                </c:pt>
              </c:strCache>
            </c:strRef>
          </c:cat>
          <c:val>
            <c:numRef>
              <c:f>'Figure 7'!$E$12:$E$47</c:f>
              <c:numCache>
                <c:formatCode>General</c:formatCode>
                <c:ptCount val="36"/>
                <c:pt idx="0">
                  <c:v>4.1</c:v>
                </c:pt>
                <c:pt idx="2">
                  <c:v>0.3</c:v>
                </c:pt>
                <c:pt idx="3">
                  <c:v>0.4</c:v>
                </c:pt>
                <c:pt idx="4">
                  <c:v>0.6</c:v>
                </c:pt>
                <c:pt idx="5">
                  <c:v>0.7</c:v>
                </c:pt>
                <c:pt idx="6">
                  <c:v>1.1</c:v>
                </c:pt>
                <c:pt idx="7">
                  <c:v>1.0</c:v>
                </c:pt>
                <c:pt idx="8">
                  <c:v>2.2</c:v>
                </c:pt>
                <c:pt idx="9">
                  <c:v>1.2</c:v>
                </c:pt>
                <c:pt idx="10">
                  <c:v>1.8</c:v>
                </c:pt>
                <c:pt idx="11">
                  <c:v>3.4</c:v>
                </c:pt>
                <c:pt idx="12">
                  <c:v>2.3</c:v>
                </c:pt>
                <c:pt idx="13">
                  <c:v>1.2</c:v>
                </c:pt>
                <c:pt idx="14">
                  <c:v>3.6</c:v>
                </c:pt>
                <c:pt idx="15">
                  <c:v>4.5</c:v>
                </c:pt>
                <c:pt idx="16">
                  <c:v>3.7</c:v>
                </c:pt>
                <c:pt idx="17">
                  <c:v>3.7</c:v>
                </c:pt>
                <c:pt idx="18">
                  <c:v>4.9</c:v>
                </c:pt>
                <c:pt idx="19">
                  <c:v>3.4</c:v>
                </c:pt>
                <c:pt idx="20">
                  <c:v>5.2</c:v>
                </c:pt>
                <c:pt idx="21">
                  <c:v>5.2</c:v>
                </c:pt>
                <c:pt idx="22">
                  <c:v>3.6</c:v>
                </c:pt>
                <c:pt idx="23">
                  <c:v>3.7</c:v>
                </c:pt>
                <c:pt idx="24">
                  <c:v>6.5</c:v>
                </c:pt>
                <c:pt idx="25">
                  <c:v>8.5</c:v>
                </c:pt>
                <c:pt idx="26">
                  <c:v>10.0</c:v>
                </c:pt>
                <c:pt idx="27">
                  <c:v>13.8</c:v>
                </c:pt>
                <c:pt idx="28">
                  <c:v>13.9</c:v>
                </c:pt>
                <c:pt idx="29">
                  <c:v>14.0</c:v>
                </c:pt>
                <c:pt idx="31">
                  <c:v>3.5</c:v>
                </c:pt>
                <c:pt idx="32">
                  <c:v>3.6</c:v>
                </c:pt>
                <c:pt idx="33">
                  <c:v>10.4</c:v>
                </c:pt>
                <c:pt idx="35">
                  <c:v>8.9</c:v>
                </c:pt>
              </c:numCache>
            </c:numRef>
          </c:val>
        </c:ser>
        <c:ser>
          <c:idx val="1"/>
          <c:order val="1"/>
          <c:tx>
            <c:strRef>
              <c:f>'Figure 7'!$F$11</c:f>
              <c:strCache>
                <c:ptCount val="1"/>
                <c:pt idx="0">
                  <c:v>Other reasons</c:v>
                </c:pt>
              </c:strCache>
            </c:strRef>
          </c:tx>
          <c:spPr>
            <a:solidFill>
              <a:srgbClr val="0061A1"/>
            </a:solidFill>
          </c:spPr>
          <c:invertIfNegative val="0"/>
          <c:cat>
            <c:strRef>
              <c:f>'Figure 7'!$C$12:$C$47</c:f>
              <c:strCache>
                <c:ptCount val="36"/>
                <c:pt idx="0">
                  <c:v>EU-28</c:v>
                </c:pt>
                <c:pt idx="2">
                  <c:v>Netherlands</c:v>
                </c:pt>
                <c:pt idx="3">
                  <c:v>Austria (¹)</c:v>
                </c:pt>
                <c:pt idx="4">
                  <c:v>Germany</c:v>
                </c:pt>
                <c:pt idx="5">
                  <c:v>Slovenia</c:v>
                </c:pt>
                <c:pt idx="6">
                  <c:v>Luxembourg</c:v>
                </c:pt>
                <c:pt idx="7">
                  <c:v>Czech Republic</c:v>
                </c:pt>
                <c:pt idx="8">
                  <c:v>Hungary</c:v>
                </c:pt>
                <c:pt idx="9">
                  <c:v>Croatia</c:v>
                </c:pt>
                <c:pt idx="10">
                  <c:v>United Kingdom</c:v>
                </c:pt>
                <c:pt idx="11">
                  <c:v>Ireland</c:v>
                </c:pt>
                <c:pt idx="12">
                  <c:v>Slovakia</c:v>
                </c:pt>
                <c:pt idx="13">
                  <c:v>Malta</c:v>
                </c:pt>
                <c:pt idx="14">
                  <c:v>Cyprus</c:v>
                </c:pt>
                <c:pt idx="15">
                  <c:v>Lithuania</c:v>
                </c:pt>
                <c:pt idx="16">
                  <c:v>Belgium (¹)</c:v>
                </c:pt>
                <c:pt idx="17">
                  <c:v>Denmark</c:v>
                </c:pt>
                <c:pt idx="18">
                  <c:v>Spain (¹)</c:v>
                </c:pt>
                <c:pt idx="19">
                  <c:v>France</c:v>
                </c:pt>
                <c:pt idx="20">
                  <c:v>Finland (¹)</c:v>
                </c:pt>
                <c:pt idx="21">
                  <c:v>Bulgaria (¹)</c:v>
                </c:pt>
                <c:pt idx="22">
                  <c:v>Sweden</c:v>
                </c:pt>
                <c:pt idx="23">
                  <c:v>Poland</c:v>
                </c:pt>
                <c:pt idx="24">
                  <c:v>Romania</c:v>
                </c:pt>
                <c:pt idx="25">
                  <c:v>Italy</c:v>
                </c:pt>
                <c:pt idx="26">
                  <c:v>Estonia</c:v>
                </c:pt>
                <c:pt idx="27">
                  <c:v>Greece</c:v>
                </c:pt>
                <c:pt idx="28">
                  <c:v>Latvia (¹)</c:v>
                </c:pt>
                <c:pt idx="29">
                  <c:v>Portugal</c:v>
                </c:pt>
                <c:pt idx="31">
                  <c:v>Switzerland</c:v>
                </c:pt>
                <c:pt idx="32">
                  <c:v>Norway</c:v>
                </c:pt>
                <c:pt idx="33">
                  <c:v>Iceland (¹)</c:v>
                </c:pt>
                <c:pt idx="35">
                  <c:v>Serbia</c:v>
                </c:pt>
              </c:strCache>
            </c:strRef>
          </c:cat>
          <c:val>
            <c:numRef>
              <c:f>'Figure 7'!$F$12:$F$47</c:f>
              <c:numCache>
                <c:formatCode>General</c:formatCode>
                <c:ptCount val="36"/>
                <c:pt idx="0">
                  <c:v>1.499999999999995</c:v>
                </c:pt>
                <c:pt idx="2">
                  <c:v>0.299999999999994</c:v>
                </c:pt>
                <c:pt idx="3">
                  <c:v>0.6</c:v>
                </c:pt>
                <c:pt idx="4">
                  <c:v>0.800000000000006</c:v>
                </c:pt>
                <c:pt idx="5">
                  <c:v>0.700000000000006</c:v>
                </c:pt>
                <c:pt idx="6">
                  <c:v>0.600000000000003</c:v>
                </c:pt>
                <c:pt idx="7">
                  <c:v>1.799999999999997</c:v>
                </c:pt>
                <c:pt idx="8">
                  <c:v>1.3</c:v>
                </c:pt>
                <c:pt idx="9">
                  <c:v>2.399999999999994</c:v>
                </c:pt>
                <c:pt idx="10">
                  <c:v>1.799999999999994</c:v>
                </c:pt>
                <c:pt idx="11">
                  <c:v>1.000000000000006</c:v>
                </c:pt>
                <c:pt idx="12">
                  <c:v>2.100000000000006</c:v>
                </c:pt>
                <c:pt idx="13">
                  <c:v>3.3</c:v>
                </c:pt>
                <c:pt idx="14">
                  <c:v>1.199999999999997</c:v>
                </c:pt>
                <c:pt idx="15">
                  <c:v>0.400000000000006</c:v>
                </c:pt>
                <c:pt idx="16">
                  <c:v>1.700000000000005</c:v>
                </c:pt>
                <c:pt idx="17">
                  <c:v>2.3</c:v>
                </c:pt>
                <c:pt idx="18">
                  <c:v>1.1</c:v>
                </c:pt>
                <c:pt idx="19">
                  <c:v>2.699999999999994</c:v>
                </c:pt>
                <c:pt idx="20">
                  <c:v>0.899999999999994</c:v>
                </c:pt>
                <c:pt idx="21">
                  <c:v>1.000000000000003</c:v>
                </c:pt>
                <c:pt idx="22">
                  <c:v>3.300000000000006</c:v>
                </c:pt>
                <c:pt idx="23">
                  <c:v>3.3</c:v>
                </c:pt>
                <c:pt idx="24">
                  <c:v>1.799999999999997</c:v>
                </c:pt>
                <c:pt idx="25">
                  <c:v>0.599999999999994</c:v>
                </c:pt>
                <c:pt idx="26">
                  <c:v>0.400000000000006</c:v>
                </c:pt>
                <c:pt idx="27">
                  <c:v>1.100000000000005</c:v>
                </c:pt>
                <c:pt idx="28">
                  <c:v>2.699999999999994</c:v>
                </c:pt>
                <c:pt idx="29">
                  <c:v>4.0</c:v>
                </c:pt>
                <c:pt idx="31">
                  <c:v>2.099999999999994</c:v>
                </c:pt>
                <c:pt idx="32">
                  <c:v>2.699999999999997</c:v>
                </c:pt>
                <c:pt idx="33">
                  <c:v>2.199999999999994</c:v>
                </c:pt>
                <c:pt idx="35">
                  <c:v>5.899999999999997</c:v>
                </c:pt>
              </c:numCache>
            </c:numRef>
          </c:val>
        </c:ser>
        <c:dLbls>
          <c:showLegendKey val="0"/>
          <c:showVal val="0"/>
          <c:showCatName val="0"/>
          <c:showSerName val="0"/>
          <c:showPercent val="0"/>
          <c:showBubbleSize val="0"/>
        </c:dLbls>
        <c:gapWidth val="50"/>
        <c:overlap val="100"/>
        <c:axId val="-812080400"/>
        <c:axId val="-812077648"/>
      </c:barChart>
      <c:catAx>
        <c:axId val="-81208040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sz="1000">
                <a:solidFill>
                  <a:sysClr val="windowText" lastClr="000000"/>
                </a:solidFill>
              </a:defRPr>
            </a:pPr>
            <a:endParaRPr lang="en-US"/>
          </a:p>
        </c:txPr>
        <c:crossAx val="-812077648"/>
        <c:crosses val="autoZero"/>
        <c:auto val="1"/>
        <c:lblAlgn val="ctr"/>
        <c:lblOffset val="100"/>
        <c:tickMarkSkip val="1"/>
        <c:noMultiLvlLbl val="0"/>
      </c:catAx>
      <c:valAx>
        <c:axId val="-81207764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pPr>
            <a:endParaRPr lang="en-US"/>
          </a:p>
        </c:txPr>
        <c:crossAx val="-812080400"/>
        <c:crosses val="autoZero"/>
        <c:crossBetween val="between"/>
      </c:valAx>
    </c:plotArea>
    <c:legend>
      <c:legendPos val="r"/>
      <c:layout>
        <c:manualLayout>
          <c:xMode val="edge"/>
          <c:yMode val="edge"/>
          <c:x val="0.361978162729659"/>
          <c:y val="0.904760885233063"/>
          <c:w val="0.382633828666154"/>
          <c:h val="0.0952391147669368"/>
        </c:manualLayout>
      </c:layout>
      <c:overlay val="0"/>
      <c:txPr>
        <a:bodyPr/>
        <a:lstStyle/>
        <a:p>
          <a:pPr>
            <a:defRPr sz="100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256667689588694"/>
          <c:y val="0.0170043696987783"/>
          <c:w val="0.947518745667323"/>
          <c:h val="0.549977393954788"/>
        </c:manualLayout>
      </c:layout>
      <c:lineChart>
        <c:grouping val="standard"/>
        <c:varyColors val="0"/>
        <c:ser>
          <c:idx val="0"/>
          <c:order val="0"/>
          <c:tx>
            <c:strRef>
              <c:f>'Figure 8'!$D$11</c:f>
              <c:strCache>
                <c:ptCount val="1"/>
                <c:pt idx="0">
                  <c:v>16–44</c:v>
                </c:pt>
              </c:strCache>
            </c:strRef>
          </c:tx>
          <c:spPr>
            <a:ln w="28575">
              <a:noFill/>
            </a:ln>
          </c:spPr>
          <c:marker>
            <c:symbol val="diamond"/>
            <c:size val="6"/>
            <c:spPr>
              <a:solidFill>
                <a:srgbClr val="0061A1"/>
              </a:solidFill>
              <a:ln>
                <a:solidFill>
                  <a:srgbClr val="0061A1"/>
                </a:solidFill>
              </a:ln>
            </c:spPr>
          </c:marker>
          <c:cat>
            <c:strRef>
              <c:f>'Figure 8'!$C$12:$C$47</c:f>
              <c:strCache>
                <c:ptCount val="36"/>
                <c:pt idx="0">
                  <c:v>EU-28</c:v>
                </c:pt>
                <c:pt idx="2">
                  <c:v>Netherlands</c:v>
                </c:pt>
                <c:pt idx="3">
                  <c:v>Austria (¹)</c:v>
                </c:pt>
                <c:pt idx="4">
                  <c:v>Germany</c:v>
                </c:pt>
                <c:pt idx="5">
                  <c:v>Slovenia</c:v>
                </c:pt>
                <c:pt idx="6">
                  <c:v>Czech Republic</c:v>
                </c:pt>
                <c:pt idx="7">
                  <c:v>Luxembourg</c:v>
                </c:pt>
                <c:pt idx="8">
                  <c:v>Croatia</c:v>
                </c:pt>
                <c:pt idx="9">
                  <c:v>Malta</c:v>
                </c:pt>
                <c:pt idx="10">
                  <c:v>United Kingdom</c:v>
                </c:pt>
                <c:pt idx="11">
                  <c:v>Hungary</c:v>
                </c:pt>
                <c:pt idx="12">
                  <c:v>Slovakia</c:v>
                </c:pt>
                <c:pt idx="13">
                  <c:v>Ireland</c:v>
                </c:pt>
                <c:pt idx="14">
                  <c:v>France</c:v>
                </c:pt>
                <c:pt idx="15">
                  <c:v>Cyprus</c:v>
                </c:pt>
                <c:pt idx="16">
                  <c:v>Sweden</c:v>
                </c:pt>
                <c:pt idx="17">
                  <c:v>Belgium (¹)</c:v>
                </c:pt>
                <c:pt idx="18">
                  <c:v>Denmark</c:v>
                </c:pt>
                <c:pt idx="19">
                  <c:v>Poland</c:v>
                </c:pt>
                <c:pt idx="20">
                  <c:v>Lithuania</c:v>
                </c:pt>
                <c:pt idx="21">
                  <c:v>Spain (¹)</c:v>
                </c:pt>
                <c:pt idx="22">
                  <c:v>Bulgaria (¹)</c:v>
                </c:pt>
                <c:pt idx="23">
                  <c:v>Finland (¹)</c:v>
                </c:pt>
                <c:pt idx="24">
                  <c:v>Romania</c:v>
                </c:pt>
                <c:pt idx="25">
                  <c:v>Italy</c:v>
                </c:pt>
                <c:pt idx="26">
                  <c:v>Estonia</c:v>
                </c:pt>
                <c:pt idx="27">
                  <c:v>Greece</c:v>
                </c:pt>
                <c:pt idx="28">
                  <c:v>Latvia (¹)</c:v>
                </c:pt>
                <c:pt idx="29">
                  <c:v>Portugal</c:v>
                </c:pt>
                <c:pt idx="31">
                  <c:v>Switzerland</c:v>
                </c:pt>
                <c:pt idx="32">
                  <c:v>Norway</c:v>
                </c:pt>
                <c:pt idx="33">
                  <c:v>Iceland (¹)</c:v>
                </c:pt>
                <c:pt idx="35">
                  <c:v>Serbia</c:v>
                </c:pt>
              </c:strCache>
            </c:strRef>
          </c:cat>
          <c:val>
            <c:numRef>
              <c:f>'Figure 8'!$D$12:$D$47</c:f>
              <c:numCache>
                <c:formatCode>General</c:formatCode>
                <c:ptCount val="36"/>
                <c:pt idx="0">
                  <c:v>3.4</c:v>
                </c:pt>
                <c:pt idx="2">
                  <c:v>0.4</c:v>
                </c:pt>
                <c:pt idx="3">
                  <c:v>0.3</c:v>
                </c:pt>
                <c:pt idx="4">
                  <c:v>0.6</c:v>
                </c:pt>
                <c:pt idx="5">
                  <c:v>0.4</c:v>
                </c:pt>
                <c:pt idx="6">
                  <c:v>1.0</c:v>
                </c:pt>
                <c:pt idx="7">
                  <c:v>0.7</c:v>
                </c:pt>
                <c:pt idx="8">
                  <c:v>0.5</c:v>
                </c:pt>
                <c:pt idx="9">
                  <c:v>1.3</c:v>
                </c:pt>
                <c:pt idx="10">
                  <c:v>2.1</c:v>
                </c:pt>
                <c:pt idx="11">
                  <c:v>1.1</c:v>
                </c:pt>
                <c:pt idx="12">
                  <c:v>2.1</c:v>
                </c:pt>
                <c:pt idx="13">
                  <c:v>3.7</c:v>
                </c:pt>
                <c:pt idx="14">
                  <c:v>2.7</c:v>
                </c:pt>
                <c:pt idx="15">
                  <c:v>2.9</c:v>
                </c:pt>
                <c:pt idx="16">
                  <c:v>4.3</c:v>
                </c:pt>
                <c:pt idx="17">
                  <c:v>3.5</c:v>
                </c:pt>
                <c:pt idx="18">
                  <c:v>4.4</c:v>
                </c:pt>
                <c:pt idx="19">
                  <c:v>3.6</c:v>
                </c:pt>
                <c:pt idx="20">
                  <c:v>3.1</c:v>
                </c:pt>
                <c:pt idx="21">
                  <c:v>4.3</c:v>
                </c:pt>
                <c:pt idx="22">
                  <c:v>3.8</c:v>
                </c:pt>
                <c:pt idx="23">
                  <c:v>5.4</c:v>
                </c:pt>
                <c:pt idx="24">
                  <c:v>4.3</c:v>
                </c:pt>
                <c:pt idx="25">
                  <c:v>6.3</c:v>
                </c:pt>
                <c:pt idx="26">
                  <c:v>7.9</c:v>
                </c:pt>
                <c:pt idx="27">
                  <c:v>13.2</c:v>
                </c:pt>
                <c:pt idx="28">
                  <c:v>9.5</c:v>
                </c:pt>
                <c:pt idx="29">
                  <c:v>11.3</c:v>
                </c:pt>
                <c:pt idx="31">
                  <c:v>4.3</c:v>
                </c:pt>
                <c:pt idx="32">
                  <c:v>5.2</c:v>
                </c:pt>
                <c:pt idx="33">
                  <c:v>12.9</c:v>
                </c:pt>
                <c:pt idx="35">
                  <c:v>5.7</c:v>
                </c:pt>
              </c:numCache>
            </c:numRef>
          </c:val>
          <c:smooth val="0"/>
        </c:ser>
        <c:ser>
          <c:idx val="2"/>
          <c:order val="1"/>
          <c:tx>
            <c:strRef>
              <c:f>'Figure 8'!$E$11</c:f>
              <c:strCache>
                <c:ptCount val="1"/>
                <c:pt idx="0">
                  <c:v>45–64</c:v>
                </c:pt>
              </c:strCache>
            </c:strRef>
          </c:tx>
          <c:spPr>
            <a:ln w="28575">
              <a:noFill/>
            </a:ln>
          </c:spPr>
          <c:marker>
            <c:symbol val="x"/>
            <c:size val="6"/>
            <c:spPr>
              <a:noFill/>
              <a:ln w="15875">
                <a:solidFill>
                  <a:srgbClr val="C83842"/>
                </a:solidFill>
              </a:ln>
            </c:spPr>
          </c:marker>
          <c:cat>
            <c:strRef>
              <c:f>'Figure 8'!$C$12:$C$47</c:f>
              <c:strCache>
                <c:ptCount val="36"/>
                <c:pt idx="0">
                  <c:v>EU-28</c:v>
                </c:pt>
                <c:pt idx="2">
                  <c:v>Netherlands</c:v>
                </c:pt>
                <c:pt idx="3">
                  <c:v>Austria (¹)</c:v>
                </c:pt>
                <c:pt idx="4">
                  <c:v>Germany</c:v>
                </c:pt>
                <c:pt idx="5">
                  <c:v>Slovenia</c:v>
                </c:pt>
                <c:pt idx="6">
                  <c:v>Czech Republic</c:v>
                </c:pt>
                <c:pt idx="7">
                  <c:v>Luxembourg</c:v>
                </c:pt>
                <c:pt idx="8">
                  <c:v>Croatia</c:v>
                </c:pt>
                <c:pt idx="9">
                  <c:v>Malta</c:v>
                </c:pt>
                <c:pt idx="10">
                  <c:v>United Kingdom</c:v>
                </c:pt>
                <c:pt idx="11">
                  <c:v>Hungary</c:v>
                </c:pt>
                <c:pt idx="12">
                  <c:v>Slovakia</c:v>
                </c:pt>
                <c:pt idx="13">
                  <c:v>Ireland</c:v>
                </c:pt>
                <c:pt idx="14">
                  <c:v>France</c:v>
                </c:pt>
                <c:pt idx="15">
                  <c:v>Cyprus</c:v>
                </c:pt>
                <c:pt idx="16">
                  <c:v>Sweden</c:v>
                </c:pt>
                <c:pt idx="17">
                  <c:v>Belgium (¹)</c:v>
                </c:pt>
                <c:pt idx="18">
                  <c:v>Denmark</c:v>
                </c:pt>
                <c:pt idx="19">
                  <c:v>Poland</c:v>
                </c:pt>
                <c:pt idx="20">
                  <c:v>Lithuania</c:v>
                </c:pt>
                <c:pt idx="21">
                  <c:v>Spain (¹)</c:v>
                </c:pt>
                <c:pt idx="22">
                  <c:v>Bulgaria (¹)</c:v>
                </c:pt>
                <c:pt idx="23">
                  <c:v>Finland (¹)</c:v>
                </c:pt>
                <c:pt idx="24">
                  <c:v>Romania</c:v>
                </c:pt>
                <c:pt idx="25">
                  <c:v>Italy</c:v>
                </c:pt>
                <c:pt idx="26">
                  <c:v>Estonia</c:v>
                </c:pt>
                <c:pt idx="27">
                  <c:v>Greece</c:v>
                </c:pt>
                <c:pt idx="28">
                  <c:v>Latvia (¹)</c:v>
                </c:pt>
                <c:pt idx="29">
                  <c:v>Portugal</c:v>
                </c:pt>
                <c:pt idx="31">
                  <c:v>Switzerland</c:v>
                </c:pt>
                <c:pt idx="32">
                  <c:v>Norway</c:v>
                </c:pt>
                <c:pt idx="33">
                  <c:v>Iceland (¹)</c:v>
                </c:pt>
                <c:pt idx="35">
                  <c:v>Serbia</c:v>
                </c:pt>
              </c:strCache>
            </c:strRef>
          </c:cat>
          <c:val>
            <c:numRef>
              <c:f>'Figure 8'!$E$12:$E$47</c:f>
              <c:numCache>
                <c:formatCode>General</c:formatCode>
                <c:ptCount val="36"/>
                <c:pt idx="0">
                  <c:v>5.0</c:v>
                </c:pt>
                <c:pt idx="2">
                  <c:v>0.4</c:v>
                </c:pt>
                <c:pt idx="3">
                  <c:v>0.5</c:v>
                </c:pt>
                <c:pt idx="4">
                  <c:v>0.8</c:v>
                </c:pt>
                <c:pt idx="5">
                  <c:v>1.0</c:v>
                </c:pt>
                <c:pt idx="6">
                  <c:v>1.2</c:v>
                </c:pt>
                <c:pt idx="7">
                  <c:v>2.0</c:v>
                </c:pt>
                <c:pt idx="8">
                  <c:v>1.9</c:v>
                </c:pt>
                <c:pt idx="9">
                  <c:v>1.4</c:v>
                </c:pt>
                <c:pt idx="10">
                  <c:v>1.9</c:v>
                </c:pt>
                <c:pt idx="11">
                  <c:v>3.5</c:v>
                </c:pt>
                <c:pt idx="12">
                  <c:v>2.8</c:v>
                </c:pt>
                <c:pt idx="13">
                  <c:v>4.1</c:v>
                </c:pt>
                <c:pt idx="14">
                  <c:v>4.0</c:v>
                </c:pt>
                <c:pt idx="15">
                  <c:v>4.9</c:v>
                </c:pt>
                <c:pt idx="16">
                  <c:v>3.9</c:v>
                </c:pt>
                <c:pt idx="17">
                  <c:v>5.1</c:v>
                </c:pt>
                <c:pt idx="18">
                  <c:v>4.5</c:v>
                </c:pt>
                <c:pt idx="19">
                  <c:v>4.7</c:v>
                </c:pt>
                <c:pt idx="20">
                  <c:v>6.6</c:v>
                </c:pt>
                <c:pt idx="21">
                  <c:v>6.6</c:v>
                </c:pt>
                <c:pt idx="22">
                  <c:v>6.8</c:v>
                </c:pt>
                <c:pt idx="23">
                  <c:v>5.7</c:v>
                </c:pt>
                <c:pt idx="24">
                  <c:v>8.1</c:v>
                </c:pt>
                <c:pt idx="25">
                  <c:v>10.5</c:v>
                </c:pt>
                <c:pt idx="26">
                  <c:v>13.8</c:v>
                </c:pt>
                <c:pt idx="27">
                  <c:v>15.8</c:v>
                </c:pt>
                <c:pt idx="28">
                  <c:v>19.4</c:v>
                </c:pt>
                <c:pt idx="29">
                  <c:v>17.4</c:v>
                </c:pt>
                <c:pt idx="31">
                  <c:v>3.7</c:v>
                </c:pt>
                <c:pt idx="32">
                  <c:v>2.9</c:v>
                </c:pt>
                <c:pt idx="33">
                  <c:v>9.6</c:v>
                </c:pt>
                <c:pt idx="35">
                  <c:v>11.8</c:v>
                </c:pt>
              </c:numCache>
            </c:numRef>
          </c:val>
          <c:smooth val="0"/>
        </c:ser>
        <c:ser>
          <c:idx val="4"/>
          <c:order val="2"/>
          <c:tx>
            <c:strRef>
              <c:f>'Figure 8'!$F$11</c:f>
              <c:strCache>
                <c:ptCount val="1"/>
                <c:pt idx="0">
                  <c:v>65 or over</c:v>
                </c:pt>
              </c:strCache>
            </c:strRef>
          </c:tx>
          <c:spPr>
            <a:ln w="19050">
              <a:noFill/>
            </a:ln>
          </c:spPr>
          <c:marker>
            <c:symbol val="diamond"/>
            <c:size val="6"/>
            <c:spPr>
              <a:solidFill>
                <a:srgbClr val="EE9F2D"/>
              </a:solidFill>
              <a:ln>
                <a:solidFill>
                  <a:srgbClr val="EE9F2D"/>
                </a:solidFill>
              </a:ln>
            </c:spPr>
          </c:marker>
          <c:cat>
            <c:strRef>
              <c:f>'Figure 8'!$C$12:$C$47</c:f>
              <c:strCache>
                <c:ptCount val="36"/>
                <c:pt idx="0">
                  <c:v>EU-28</c:v>
                </c:pt>
                <c:pt idx="2">
                  <c:v>Netherlands</c:v>
                </c:pt>
                <c:pt idx="3">
                  <c:v>Austria (¹)</c:v>
                </c:pt>
                <c:pt idx="4">
                  <c:v>Germany</c:v>
                </c:pt>
                <c:pt idx="5">
                  <c:v>Slovenia</c:v>
                </c:pt>
                <c:pt idx="6">
                  <c:v>Czech Republic</c:v>
                </c:pt>
                <c:pt idx="7">
                  <c:v>Luxembourg</c:v>
                </c:pt>
                <c:pt idx="8">
                  <c:v>Croatia</c:v>
                </c:pt>
                <c:pt idx="9">
                  <c:v>Malta</c:v>
                </c:pt>
                <c:pt idx="10">
                  <c:v>United Kingdom</c:v>
                </c:pt>
                <c:pt idx="11">
                  <c:v>Hungary</c:v>
                </c:pt>
                <c:pt idx="12">
                  <c:v>Slovakia</c:v>
                </c:pt>
                <c:pt idx="13">
                  <c:v>Ireland</c:v>
                </c:pt>
                <c:pt idx="14">
                  <c:v>France</c:v>
                </c:pt>
                <c:pt idx="15">
                  <c:v>Cyprus</c:v>
                </c:pt>
                <c:pt idx="16">
                  <c:v>Sweden</c:v>
                </c:pt>
                <c:pt idx="17">
                  <c:v>Belgium (¹)</c:v>
                </c:pt>
                <c:pt idx="18">
                  <c:v>Denmark</c:v>
                </c:pt>
                <c:pt idx="19">
                  <c:v>Poland</c:v>
                </c:pt>
                <c:pt idx="20">
                  <c:v>Lithuania</c:v>
                </c:pt>
                <c:pt idx="21">
                  <c:v>Spain (¹)</c:v>
                </c:pt>
                <c:pt idx="22">
                  <c:v>Bulgaria (¹)</c:v>
                </c:pt>
                <c:pt idx="23">
                  <c:v>Finland (¹)</c:v>
                </c:pt>
                <c:pt idx="24">
                  <c:v>Romania</c:v>
                </c:pt>
                <c:pt idx="25">
                  <c:v>Italy</c:v>
                </c:pt>
                <c:pt idx="26">
                  <c:v>Estonia</c:v>
                </c:pt>
                <c:pt idx="27">
                  <c:v>Greece</c:v>
                </c:pt>
                <c:pt idx="28">
                  <c:v>Latvia (¹)</c:v>
                </c:pt>
                <c:pt idx="29">
                  <c:v>Portugal</c:v>
                </c:pt>
                <c:pt idx="31">
                  <c:v>Switzerland</c:v>
                </c:pt>
                <c:pt idx="32">
                  <c:v>Norway</c:v>
                </c:pt>
                <c:pt idx="33">
                  <c:v>Iceland (¹)</c:v>
                </c:pt>
                <c:pt idx="35">
                  <c:v>Serbia</c:v>
                </c:pt>
              </c:strCache>
            </c:strRef>
          </c:cat>
          <c:val>
            <c:numRef>
              <c:f>'Figure 8'!$F$12:$F$47</c:f>
              <c:numCache>
                <c:formatCode>General</c:formatCode>
                <c:ptCount val="36"/>
                <c:pt idx="0">
                  <c:v>3.9</c:v>
                </c:pt>
                <c:pt idx="2">
                  <c:v>0.1</c:v>
                </c:pt>
                <c:pt idx="3">
                  <c:v>0.4</c:v>
                </c:pt>
                <c:pt idx="4">
                  <c:v>0.4</c:v>
                </c:pt>
                <c:pt idx="5">
                  <c:v>0.9</c:v>
                </c:pt>
                <c:pt idx="6">
                  <c:v>0.8</c:v>
                </c:pt>
                <c:pt idx="7">
                  <c:v>0.4</c:v>
                </c:pt>
                <c:pt idx="8">
                  <c:v>1.3</c:v>
                </c:pt>
                <c:pt idx="9">
                  <c:v>0.8</c:v>
                </c:pt>
                <c:pt idx="10">
                  <c:v>0.9</c:v>
                </c:pt>
                <c:pt idx="11">
                  <c:v>1.8</c:v>
                </c:pt>
                <c:pt idx="12">
                  <c:v>2.3</c:v>
                </c:pt>
                <c:pt idx="13">
                  <c:v>1.1</c:v>
                </c:pt>
                <c:pt idx="14">
                  <c:v>3.9</c:v>
                </c:pt>
                <c:pt idx="15">
                  <c:v>3.4</c:v>
                </c:pt>
                <c:pt idx="16">
                  <c:v>2.0</c:v>
                </c:pt>
                <c:pt idx="17">
                  <c:v>1.8</c:v>
                </c:pt>
                <c:pt idx="18">
                  <c:v>1.5</c:v>
                </c:pt>
                <c:pt idx="19">
                  <c:v>2.5</c:v>
                </c:pt>
                <c:pt idx="20">
                  <c:v>4.2</c:v>
                </c:pt>
                <c:pt idx="21">
                  <c:v>3.8</c:v>
                </c:pt>
                <c:pt idx="22">
                  <c:v>5.8</c:v>
                </c:pt>
                <c:pt idx="23">
                  <c:v>4.2</c:v>
                </c:pt>
                <c:pt idx="24">
                  <c:v>9.1</c:v>
                </c:pt>
                <c:pt idx="25">
                  <c:v>9.2</c:v>
                </c:pt>
                <c:pt idx="26">
                  <c:v>8.6</c:v>
                </c:pt>
                <c:pt idx="27">
                  <c:v>12.3</c:v>
                </c:pt>
                <c:pt idx="28">
                  <c:v>14.3</c:v>
                </c:pt>
                <c:pt idx="29">
                  <c:v>14.2</c:v>
                </c:pt>
                <c:pt idx="31">
                  <c:v>1.4</c:v>
                </c:pt>
                <c:pt idx="32">
                  <c:v>1.5</c:v>
                </c:pt>
                <c:pt idx="33">
                  <c:v>4.4</c:v>
                </c:pt>
                <c:pt idx="35">
                  <c:v>10.7</c:v>
                </c:pt>
              </c:numCache>
            </c:numRef>
          </c:val>
          <c:smooth val="0"/>
        </c:ser>
        <c:dLbls>
          <c:showLegendKey val="0"/>
          <c:showVal val="0"/>
          <c:showCatName val="0"/>
          <c:showSerName val="0"/>
          <c:showPercent val="0"/>
          <c:showBubbleSize val="0"/>
        </c:dLbls>
        <c:hiLowLines/>
        <c:marker val="1"/>
        <c:smooth val="0"/>
        <c:axId val="-812037152"/>
        <c:axId val="-812034400"/>
      </c:lineChart>
      <c:catAx>
        <c:axId val="-812037152"/>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solidFill>
                  <a:sysClr val="windowText" lastClr="000000"/>
                </a:solidFill>
              </a:defRPr>
            </a:pPr>
            <a:endParaRPr lang="en-US"/>
          </a:p>
        </c:txPr>
        <c:crossAx val="-812034400"/>
        <c:crosses val="autoZero"/>
        <c:auto val="1"/>
        <c:lblAlgn val="ctr"/>
        <c:lblOffset val="100"/>
        <c:noMultiLvlLbl val="0"/>
      </c:catAx>
      <c:valAx>
        <c:axId val="-812034400"/>
        <c:scaling>
          <c:orientation val="minMax"/>
          <c:min val="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812037152"/>
        <c:crosses val="autoZero"/>
        <c:crossBetween val="between"/>
      </c:valAx>
    </c:plotArea>
    <c:legend>
      <c:legendPos val="b"/>
      <c:layout>
        <c:manualLayout>
          <c:xMode val="edge"/>
          <c:yMode val="edge"/>
          <c:x val="0.343443557098577"/>
          <c:y val="0.906383104055214"/>
          <c:w val="0.264631483034742"/>
          <c:h val="0.0796155026464254"/>
        </c:manualLayout>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606869</xdr:colOff>
      <xdr:row>13</xdr:row>
      <xdr:rowOff>68368</xdr:rowOff>
    </xdr:from>
    <xdr:to>
      <xdr:col>18</xdr:col>
      <xdr:colOff>251073</xdr:colOff>
      <xdr:row>36</xdr:row>
      <xdr:rowOff>100809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14</xdr:row>
      <xdr:rowOff>88900</xdr:rowOff>
    </xdr:from>
    <xdr:to>
      <xdr:col>17</xdr:col>
      <xdr:colOff>571500</xdr:colOff>
      <xdr:row>36</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10</xdr:row>
      <xdr:rowOff>596900</xdr:rowOff>
    </xdr:from>
    <xdr:to>
      <xdr:col>19</xdr:col>
      <xdr:colOff>203200</xdr:colOff>
      <xdr:row>36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730250</xdr:colOff>
      <xdr:row>11</xdr:row>
      <xdr:rowOff>25400</xdr:rowOff>
    </xdr:from>
    <xdr:to>
      <xdr:col>20</xdr:col>
      <xdr:colOff>495300</xdr:colOff>
      <xdr:row>37</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711200</xdr:colOff>
      <xdr:row>7</xdr:row>
      <xdr:rowOff>88900</xdr:rowOff>
    </xdr:from>
    <xdr:to>
      <xdr:col>22</xdr:col>
      <xdr:colOff>228600</xdr:colOff>
      <xdr:row>35</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6350</xdr:colOff>
      <xdr:row>10</xdr:row>
      <xdr:rowOff>596900</xdr:rowOff>
    </xdr:from>
    <xdr:to>
      <xdr:col>20</xdr:col>
      <xdr:colOff>596900</xdr:colOff>
      <xdr:row>37</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285750</xdr:colOff>
      <xdr:row>17</xdr:row>
      <xdr:rowOff>114300</xdr:rowOff>
    </xdr:from>
    <xdr:to>
      <xdr:col>16</xdr:col>
      <xdr:colOff>812800</xdr:colOff>
      <xdr:row>37</xdr:row>
      <xdr:rowOff>63500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767173</xdr:colOff>
      <xdr:row>14</xdr:row>
      <xdr:rowOff>131467</xdr:rowOff>
    </xdr:from>
    <xdr:to>
      <xdr:col>18</xdr:col>
      <xdr:colOff>520700</xdr:colOff>
      <xdr:row>34</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E9F2D"/>
  </sheetPr>
  <dimension ref="A1:S48"/>
  <sheetViews>
    <sheetView zoomScale="95" workbookViewId="0">
      <selection activeCell="F51" sqref="F51"/>
    </sheetView>
  </sheetViews>
  <sheetFormatPr baseColWidth="10" defaultRowHeight="13" x14ac:dyDescent="0.15"/>
  <cols>
    <col min="1" max="2" width="10.83203125" style="6"/>
    <col min="3" max="3" width="14" style="6" customWidth="1"/>
    <col min="4" max="4" width="11.1640625" style="6" customWidth="1"/>
    <col min="5" max="6" width="10.83203125" style="6"/>
    <col min="7" max="8" width="12.6640625" style="6" customWidth="1"/>
    <col min="9" max="16384" width="10.83203125" style="6"/>
  </cols>
  <sheetData>
    <row r="1" spans="3:19" s="8" customFormat="1" x14ac:dyDescent="0.2">
      <c r="S1" s="9"/>
    </row>
    <row r="2" spans="3:19" s="8" customFormat="1" x14ac:dyDescent="0.2">
      <c r="S2" s="9"/>
    </row>
    <row r="3" spans="3:19" s="8" customFormat="1" x14ac:dyDescent="0.2">
      <c r="C3" s="10" t="s">
        <v>43</v>
      </c>
      <c r="S3" s="9"/>
    </row>
    <row r="4" spans="3:19" s="8" customFormat="1" x14ac:dyDescent="0.2">
      <c r="C4" s="3" t="s">
        <v>44</v>
      </c>
      <c r="S4" s="9"/>
    </row>
    <row r="5" spans="3:19" s="8" customFormat="1" x14ac:dyDescent="0.2">
      <c r="S5" s="9"/>
    </row>
    <row r="6" spans="3:19" s="8" customFormat="1" x14ac:dyDescent="0.15">
      <c r="C6" s="13" t="s">
        <v>115</v>
      </c>
      <c r="S6" s="9"/>
    </row>
    <row r="7" spans="3:19" s="8" customFormat="1" x14ac:dyDescent="0.15">
      <c r="C7" s="11" t="s">
        <v>45</v>
      </c>
      <c r="S7" s="9"/>
    </row>
    <row r="10" spans="3:19" ht="52" x14ac:dyDescent="0.15">
      <c r="D10" s="15" t="s">
        <v>61</v>
      </c>
      <c r="E10" s="15" t="s">
        <v>62</v>
      </c>
      <c r="F10" s="15" t="s">
        <v>9</v>
      </c>
      <c r="G10" s="15" t="s">
        <v>63</v>
      </c>
      <c r="H10" s="7"/>
      <c r="I10" s="7"/>
    </row>
    <row r="11" spans="3:19" x14ac:dyDescent="0.15">
      <c r="C11" s="6" t="s">
        <v>47</v>
      </c>
      <c r="D11" s="39">
        <v>3.6</v>
      </c>
      <c r="E11" s="39">
        <v>14.8</v>
      </c>
      <c r="F11" s="39">
        <v>18.7</v>
      </c>
      <c r="G11" s="39">
        <v>26.5</v>
      </c>
    </row>
    <row r="12" spans="3:19" x14ac:dyDescent="0.15">
      <c r="D12" s="39"/>
      <c r="E12" s="39"/>
      <c r="F12" s="39"/>
      <c r="G12" s="39"/>
    </row>
    <row r="13" spans="3:19" x14ac:dyDescent="0.15">
      <c r="C13" s="6" t="s">
        <v>21</v>
      </c>
      <c r="D13" s="39">
        <v>0.1</v>
      </c>
      <c r="E13" s="39">
        <v>4.9000000000000004</v>
      </c>
      <c r="F13" s="39">
        <v>7.4</v>
      </c>
      <c r="G13" s="39">
        <v>9.4</v>
      </c>
    </row>
    <row r="14" spans="3:19" x14ac:dyDescent="0.15">
      <c r="C14" s="6" t="s">
        <v>33</v>
      </c>
      <c r="D14" s="39">
        <v>1.3</v>
      </c>
      <c r="E14" s="39">
        <v>7.2</v>
      </c>
      <c r="F14" s="39">
        <v>6.1</v>
      </c>
      <c r="G14" s="39">
        <v>11.4</v>
      </c>
    </row>
    <row r="15" spans="3:19" x14ac:dyDescent="0.15">
      <c r="C15" s="6" t="s">
        <v>27</v>
      </c>
      <c r="D15" s="39">
        <v>1.8</v>
      </c>
      <c r="E15" s="39">
        <v>5.7</v>
      </c>
      <c r="F15" s="39">
        <v>11.4</v>
      </c>
      <c r="G15" s="39">
        <v>12.3</v>
      </c>
    </row>
    <row r="16" spans="3:19" x14ac:dyDescent="0.15">
      <c r="C16" s="6" t="s">
        <v>31</v>
      </c>
      <c r="D16" s="39">
        <v>1.5</v>
      </c>
      <c r="E16" s="39">
        <v>14.8</v>
      </c>
      <c r="F16" s="39">
        <v>2.4</v>
      </c>
      <c r="G16" s="39">
        <v>15.5</v>
      </c>
    </row>
    <row r="17" spans="3:7" x14ac:dyDescent="0.15">
      <c r="C17" s="6" t="s">
        <v>28</v>
      </c>
      <c r="D17" s="39">
        <v>2</v>
      </c>
      <c r="E17" s="39">
        <v>9.8000000000000007</v>
      </c>
      <c r="F17" s="39">
        <v>11.1</v>
      </c>
      <c r="G17" s="39">
        <v>17</v>
      </c>
    </row>
    <row r="18" spans="3:7" x14ac:dyDescent="0.15">
      <c r="C18" s="6" t="s">
        <v>11</v>
      </c>
      <c r="D18" s="39">
        <v>3.7</v>
      </c>
      <c r="E18" s="39">
        <v>17</v>
      </c>
      <c r="F18" s="39">
        <v>4.3</v>
      </c>
      <c r="G18" s="39">
        <v>17.3</v>
      </c>
    </row>
    <row r="19" spans="3:7" x14ac:dyDescent="0.15">
      <c r="C19" s="6" t="s">
        <v>12</v>
      </c>
      <c r="D19" s="39">
        <v>4.9000000000000004</v>
      </c>
      <c r="E19" s="39">
        <v>6</v>
      </c>
      <c r="F19" s="39">
        <v>11.2</v>
      </c>
      <c r="G19" s="39">
        <v>17.3</v>
      </c>
    </row>
    <row r="20" spans="3:7" x14ac:dyDescent="0.15">
      <c r="C20" s="6" t="s">
        <v>23</v>
      </c>
      <c r="D20" s="39">
        <v>2.8</v>
      </c>
      <c r="E20" s="39">
        <v>8.5</v>
      </c>
      <c r="F20" s="39">
        <v>12.8</v>
      </c>
      <c r="G20" s="39">
        <v>17.5</v>
      </c>
    </row>
    <row r="21" spans="3:7" x14ac:dyDescent="0.15">
      <c r="C21" s="6" t="s">
        <v>36</v>
      </c>
      <c r="D21" s="39">
        <v>1.9</v>
      </c>
      <c r="E21" s="39">
        <v>6.6</v>
      </c>
      <c r="F21" s="39">
        <v>16.100000000000001</v>
      </c>
      <c r="G21" s="39">
        <v>20.3</v>
      </c>
    </row>
    <row r="22" spans="3:7" x14ac:dyDescent="0.15">
      <c r="C22" s="6" t="s">
        <v>35</v>
      </c>
      <c r="D22" s="39">
        <v>2.7</v>
      </c>
      <c r="E22" s="39">
        <v>14.5</v>
      </c>
      <c r="F22" s="39">
        <v>17.7</v>
      </c>
      <c r="G22" s="39">
        <v>22.3</v>
      </c>
    </row>
    <row r="23" spans="3:7" x14ac:dyDescent="0.15">
      <c r="C23" s="6" t="s">
        <v>25</v>
      </c>
      <c r="D23" s="39">
        <v>2.6</v>
      </c>
      <c r="E23" s="39">
        <v>13.8</v>
      </c>
      <c r="F23" s="39">
        <v>12.8</v>
      </c>
      <c r="G23" s="39">
        <v>22.5</v>
      </c>
    </row>
    <row r="24" spans="3:7" x14ac:dyDescent="0.15">
      <c r="C24" s="6" t="s">
        <v>26</v>
      </c>
      <c r="D24" s="39">
        <v>2.8</v>
      </c>
      <c r="E24" s="39">
        <v>7.1</v>
      </c>
      <c r="F24" s="39">
        <v>26.5</v>
      </c>
      <c r="G24" s="39">
        <v>23</v>
      </c>
    </row>
    <row r="25" spans="3:7" x14ac:dyDescent="0.15">
      <c r="C25" s="6" t="s">
        <v>19</v>
      </c>
      <c r="D25" s="39">
        <v>4.9000000000000004</v>
      </c>
      <c r="E25" s="39">
        <v>10.8</v>
      </c>
      <c r="F25" s="39">
        <v>21.4</v>
      </c>
      <c r="G25" s="39">
        <v>24.4</v>
      </c>
    </row>
    <row r="26" spans="3:7" x14ac:dyDescent="0.15">
      <c r="C26" s="6" t="s">
        <v>17</v>
      </c>
      <c r="D26" s="39">
        <v>1.4</v>
      </c>
      <c r="E26" s="39">
        <v>17.2</v>
      </c>
      <c r="F26" s="39">
        <v>15.5</v>
      </c>
      <c r="G26" s="39">
        <v>25.7</v>
      </c>
    </row>
    <row r="27" spans="3:7" x14ac:dyDescent="0.15">
      <c r="C27" s="6" t="s">
        <v>32</v>
      </c>
      <c r="D27" s="39">
        <v>3</v>
      </c>
      <c r="E27" s="39">
        <v>15.3</v>
      </c>
      <c r="F27" s="39">
        <v>19.600000000000001</v>
      </c>
      <c r="G27" s="39">
        <v>26.1</v>
      </c>
    </row>
    <row r="28" spans="3:7" x14ac:dyDescent="0.15">
      <c r="C28" s="6" t="s">
        <v>13</v>
      </c>
      <c r="D28" s="39">
        <v>3.3</v>
      </c>
      <c r="E28" s="39">
        <v>19.7</v>
      </c>
      <c r="F28" s="39">
        <v>25.1</v>
      </c>
      <c r="G28" s="39">
        <v>29.8</v>
      </c>
    </row>
    <row r="29" spans="3:7" x14ac:dyDescent="0.15">
      <c r="C29" s="6" t="s">
        <v>16</v>
      </c>
      <c r="D29" s="39">
        <v>6.9</v>
      </c>
      <c r="E29" s="39">
        <v>25.3</v>
      </c>
      <c r="F29" s="39">
        <v>15</v>
      </c>
      <c r="G29" s="39">
        <v>30.2</v>
      </c>
    </row>
    <row r="30" spans="3:7" x14ac:dyDescent="0.15">
      <c r="C30" s="6" t="s">
        <v>34</v>
      </c>
      <c r="D30" s="39">
        <v>3.7</v>
      </c>
      <c r="E30" s="39">
        <v>20.100000000000001</v>
      </c>
      <c r="F30" s="39">
        <v>20.100000000000001</v>
      </c>
      <c r="G30" s="39">
        <v>30.2</v>
      </c>
    </row>
    <row r="31" spans="3:7" x14ac:dyDescent="0.15">
      <c r="C31" s="6" t="s">
        <v>48</v>
      </c>
      <c r="D31" s="39">
        <v>4.3</v>
      </c>
      <c r="E31" s="39">
        <v>13.4</v>
      </c>
      <c r="F31" s="39">
        <v>24.7</v>
      </c>
      <c r="G31" s="39">
        <v>30.3</v>
      </c>
    </row>
    <row r="32" spans="3:7" x14ac:dyDescent="0.15">
      <c r="C32" s="6" t="s">
        <v>20</v>
      </c>
      <c r="D32" s="39">
        <v>9.1</v>
      </c>
      <c r="E32" s="39">
        <v>17.2</v>
      </c>
      <c r="F32" s="39">
        <v>29.9</v>
      </c>
      <c r="G32" s="39">
        <v>31</v>
      </c>
    </row>
    <row r="33" spans="1:10" x14ac:dyDescent="0.15">
      <c r="C33" s="6" t="s">
        <v>29</v>
      </c>
      <c r="D33" s="39">
        <v>4.2</v>
      </c>
      <c r="E33" s="39">
        <v>17</v>
      </c>
      <c r="F33" s="39">
        <v>26.2</v>
      </c>
      <c r="G33" s="39">
        <v>32.299999999999997</v>
      </c>
    </row>
    <row r="34" spans="1:10" x14ac:dyDescent="0.15">
      <c r="C34" s="6" t="s">
        <v>24</v>
      </c>
      <c r="D34" s="39">
        <v>3.7</v>
      </c>
      <c r="E34" s="39">
        <v>16.5</v>
      </c>
      <c r="F34" s="39">
        <v>31</v>
      </c>
      <c r="G34" s="39">
        <v>37.299999999999997</v>
      </c>
    </row>
    <row r="35" spans="1:10" x14ac:dyDescent="0.15">
      <c r="C35" s="6" t="s">
        <v>14</v>
      </c>
      <c r="D35" s="39">
        <v>3.4</v>
      </c>
      <c r="E35" s="39">
        <v>30.8</v>
      </c>
      <c r="F35" s="39">
        <v>18.7</v>
      </c>
      <c r="G35" s="39">
        <v>38.799999999999997</v>
      </c>
    </row>
    <row r="36" spans="1:10" x14ac:dyDescent="0.15">
      <c r="C36" s="6" t="s">
        <v>30</v>
      </c>
      <c r="D36" s="39">
        <v>2.5</v>
      </c>
      <c r="E36" s="39">
        <v>28.1</v>
      </c>
      <c r="F36" s="39">
        <v>24.4</v>
      </c>
      <c r="G36" s="39">
        <v>39.799999999999997</v>
      </c>
    </row>
    <row r="37" spans="1:10" x14ac:dyDescent="0.15">
      <c r="C37" s="6" t="s">
        <v>91</v>
      </c>
      <c r="D37" s="45">
        <v>8</v>
      </c>
      <c r="E37" s="45">
        <v>35.9</v>
      </c>
      <c r="F37" s="45">
        <v>27.2</v>
      </c>
      <c r="G37" s="45">
        <v>40.6</v>
      </c>
    </row>
    <row r="38" spans="1:10" x14ac:dyDescent="0.15">
      <c r="C38" s="6" t="s">
        <v>22</v>
      </c>
      <c r="D38" s="39">
        <v>6.8</v>
      </c>
      <c r="E38" s="39">
        <v>34.200000000000003</v>
      </c>
      <c r="F38" s="39">
        <v>23.3</v>
      </c>
      <c r="G38" s="39">
        <v>41.8</v>
      </c>
      <c r="J38" s="48" t="s">
        <v>129</v>
      </c>
    </row>
    <row r="39" spans="1:10" x14ac:dyDescent="0.15">
      <c r="D39" s="39"/>
      <c r="E39" s="39"/>
      <c r="F39" s="39"/>
      <c r="G39" s="39"/>
      <c r="J39" s="48" t="s">
        <v>131</v>
      </c>
    </row>
    <row r="40" spans="1:10" x14ac:dyDescent="0.15">
      <c r="C40" s="6" t="s">
        <v>37</v>
      </c>
      <c r="D40" s="39">
        <v>4</v>
      </c>
      <c r="E40" s="39">
        <v>20.7</v>
      </c>
      <c r="F40" s="39">
        <v>28.8</v>
      </c>
      <c r="G40" s="39">
        <v>33.700000000000003</v>
      </c>
      <c r="J40" s="48" t="s">
        <v>88</v>
      </c>
    </row>
    <row r="41" spans="1:10" x14ac:dyDescent="0.15">
      <c r="C41" s="6" t="s">
        <v>38</v>
      </c>
      <c r="D41" s="39">
        <v>1.5</v>
      </c>
      <c r="E41" s="39">
        <v>6.3</v>
      </c>
      <c r="F41" s="39">
        <v>4</v>
      </c>
      <c r="G41" s="39">
        <v>9.6</v>
      </c>
    </row>
    <row r="42" spans="1:10" x14ac:dyDescent="0.15">
      <c r="D42" s="39"/>
      <c r="E42" s="39"/>
      <c r="F42" s="39"/>
      <c r="G42" s="39"/>
    </row>
    <row r="43" spans="1:10" x14ac:dyDescent="0.15">
      <c r="C43" s="6" t="s">
        <v>42</v>
      </c>
      <c r="D43" s="39">
        <v>13.3</v>
      </c>
      <c r="E43" s="39">
        <v>21.3</v>
      </c>
      <c r="F43" s="39">
        <v>20.5</v>
      </c>
      <c r="G43" s="39">
        <v>33.6</v>
      </c>
    </row>
    <row r="47" spans="1:10" x14ac:dyDescent="0.15">
      <c r="A47" s="111" t="s">
        <v>101</v>
      </c>
    </row>
    <row r="48" spans="1:10" x14ac:dyDescent="0.15">
      <c r="A48" s="6" t="s">
        <v>110</v>
      </c>
    </row>
  </sheetData>
  <sortState ref="C13:G38">
    <sortCondition ref="G13:G38"/>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E9F2D"/>
  </sheetPr>
  <dimension ref="A1:R49"/>
  <sheetViews>
    <sheetView workbookViewId="0">
      <selection activeCell="D46" sqref="D46"/>
    </sheetView>
  </sheetViews>
  <sheetFormatPr baseColWidth="10" defaultRowHeight="13" x14ac:dyDescent="0.15"/>
  <cols>
    <col min="1" max="2" width="8.6640625" style="6" customWidth="1"/>
    <col min="3" max="3" width="18.5" style="6" customWidth="1"/>
    <col min="4" max="7" width="9.1640625" style="6" customWidth="1"/>
    <col min="8" max="16384" width="10.83203125" style="6"/>
  </cols>
  <sheetData>
    <row r="1" spans="3:18" s="8" customFormat="1" x14ac:dyDescent="0.2">
      <c r="R1" s="9"/>
    </row>
    <row r="2" spans="3:18" s="8" customFormat="1" x14ac:dyDescent="0.2">
      <c r="R2" s="9"/>
    </row>
    <row r="3" spans="3:18" s="8" customFormat="1" x14ac:dyDescent="0.2">
      <c r="C3" s="10" t="s">
        <v>43</v>
      </c>
      <c r="R3" s="9"/>
    </row>
    <row r="4" spans="3:18" s="8" customFormat="1" x14ac:dyDescent="0.2">
      <c r="C4" s="10" t="s">
        <v>44</v>
      </c>
      <c r="R4" s="9"/>
    </row>
    <row r="5" spans="3:18" s="8" customFormat="1" x14ac:dyDescent="0.2">
      <c r="R5" s="9"/>
    </row>
    <row r="6" spans="3:18" s="8" customFormat="1" x14ac:dyDescent="0.15">
      <c r="C6" s="13" t="s">
        <v>132</v>
      </c>
      <c r="R6" s="9"/>
    </row>
    <row r="7" spans="3:18" s="8" customFormat="1" x14ac:dyDescent="0.15">
      <c r="C7" s="11" t="s">
        <v>45</v>
      </c>
      <c r="R7" s="9"/>
    </row>
    <row r="11" spans="3:18" ht="23" customHeight="1" x14ac:dyDescent="0.15">
      <c r="D11" s="15" t="s">
        <v>125</v>
      </c>
      <c r="E11" s="15" t="s">
        <v>126</v>
      </c>
      <c r="F11" s="15" t="s">
        <v>94</v>
      </c>
      <c r="G11" s="15" t="s">
        <v>0</v>
      </c>
      <c r="H11" s="7"/>
    </row>
    <row r="12" spans="3:18" x14ac:dyDescent="0.15">
      <c r="C12" s="6" t="s">
        <v>47</v>
      </c>
      <c r="D12" s="45">
        <v>26.3</v>
      </c>
      <c r="E12" s="45">
        <v>28.3</v>
      </c>
      <c r="F12" s="45">
        <v>24.2</v>
      </c>
      <c r="G12" s="45">
        <v>26.5</v>
      </c>
    </row>
    <row r="13" spans="3:18" x14ac:dyDescent="0.15">
      <c r="D13" s="45"/>
      <c r="E13" s="45"/>
      <c r="F13" s="45"/>
      <c r="G13" s="45"/>
    </row>
    <row r="14" spans="3:18" x14ac:dyDescent="0.15">
      <c r="C14" s="6" t="s">
        <v>21</v>
      </c>
      <c r="D14" s="45">
        <v>6.9</v>
      </c>
      <c r="E14" s="45">
        <v>11.4</v>
      </c>
      <c r="F14" s="45">
        <v>12.4</v>
      </c>
      <c r="G14" s="45">
        <v>9.4</v>
      </c>
    </row>
    <row r="15" spans="3:18" x14ac:dyDescent="0.15">
      <c r="C15" s="6" t="s">
        <v>33</v>
      </c>
      <c r="D15" s="45">
        <v>8.8000000000000007</v>
      </c>
      <c r="E15" s="45">
        <v>13.9</v>
      </c>
      <c r="F15" s="45">
        <v>13.8</v>
      </c>
      <c r="G15" s="45">
        <v>11.4</v>
      </c>
    </row>
    <row r="16" spans="3:18" x14ac:dyDescent="0.15">
      <c r="C16" s="6" t="s">
        <v>27</v>
      </c>
      <c r="D16" s="45">
        <v>15.5</v>
      </c>
      <c r="E16" s="45">
        <v>11.6</v>
      </c>
      <c r="F16" s="45">
        <v>7.3</v>
      </c>
      <c r="G16" s="45">
        <v>12.3</v>
      </c>
    </row>
    <row r="17" spans="3:7" x14ac:dyDescent="0.15">
      <c r="C17" s="6" t="s">
        <v>31</v>
      </c>
      <c r="D17" s="45">
        <v>10.6</v>
      </c>
      <c r="E17" s="45">
        <v>17.7</v>
      </c>
      <c r="F17" s="45">
        <v>21.7</v>
      </c>
      <c r="G17" s="45">
        <v>15.5</v>
      </c>
    </row>
    <row r="18" spans="3:7" x14ac:dyDescent="0.15">
      <c r="C18" s="6" t="s">
        <v>28</v>
      </c>
      <c r="D18" s="45">
        <v>17.899999999999999</v>
      </c>
      <c r="E18" s="45">
        <v>18.3</v>
      </c>
      <c r="F18" s="45">
        <v>13.3</v>
      </c>
      <c r="G18" s="45">
        <v>17</v>
      </c>
    </row>
    <row r="19" spans="3:7" x14ac:dyDescent="0.15">
      <c r="C19" s="6" t="s">
        <v>11</v>
      </c>
      <c r="D19" s="45">
        <v>11.3</v>
      </c>
      <c r="E19" s="45">
        <v>19.399999999999999</v>
      </c>
      <c r="F19" s="45">
        <v>23.3</v>
      </c>
      <c r="G19" s="45">
        <v>17.3</v>
      </c>
    </row>
    <row r="20" spans="3:7" x14ac:dyDescent="0.15">
      <c r="C20" s="6" t="s">
        <v>12</v>
      </c>
      <c r="D20" s="45">
        <v>14.1</v>
      </c>
      <c r="E20" s="45">
        <v>18.8</v>
      </c>
      <c r="F20" s="45">
        <v>22</v>
      </c>
      <c r="G20" s="45">
        <v>17.3</v>
      </c>
    </row>
    <row r="21" spans="3:7" x14ac:dyDescent="0.15">
      <c r="C21" s="6" t="s">
        <v>23</v>
      </c>
      <c r="D21" s="45">
        <v>12.5</v>
      </c>
      <c r="E21" s="45">
        <v>21.8</v>
      </c>
      <c r="F21" s="45">
        <v>20.8</v>
      </c>
      <c r="G21" s="45">
        <v>17.5</v>
      </c>
    </row>
    <row r="22" spans="3:7" x14ac:dyDescent="0.15">
      <c r="C22" s="6" t="s">
        <v>36</v>
      </c>
      <c r="D22" s="45">
        <v>21.3</v>
      </c>
      <c r="E22" s="45">
        <v>22.2</v>
      </c>
      <c r="F22" s="45">
        <v>15.9</v>
      </c>
      <c r="G22" s="45">
        <v>20.3</v>
      </c>
    </row>
    <row r="23" spans="3:7" x14ac:dyDescent="0.15">
      <c r="C23" s="6" t="s">
        <v>35</v>
      </c>
      <c r="D23" s="45">
        <v>24</v>
      </c>
      <c r="E23" s="45">
        <v>21.9</v>
      </c>
      <c r="F23" s="45">
        <v>19.3</v>
      </c>
      <c r="G23" s="45">
        <v>22.3</v>
      </c>
    </row>
    <row r="24" spans="3:7" x14ac:dyDescent="0.15">
      <c r="C24" s="6" t="s">
        <v>25</v>
      </c>
      <c r="D24" s="45">
        <v>18.7</v>
      </c>
      <c r="E24" s="45">
        <v>27.8</v>
      </c>
      <c r="F24" s="45">
        <v>22.8</v>
      </c>
      <c r="G24" s="45">
        <v>22.5</v>
      </c>
    </row>
    <row r="25" spans="3:7" x14ac:dyDescent="0.15">
      <c r="C25" s="6" t="s">
        <v>26</v>
      </c>
      <c r="D25" s="45">
        <v>18.5</v>
      </c>
      <c r="E25" s="45">
        <v>25</v>
      </c>
      <c r="F25" s="45">
        <v>29.5</v>
      </c>
      <c r="G25" s="45">
        <v>23</v>
      </c>
    </row>
    <row r="26" spans="3:7" x14ac:dyDescent="0.15">
      <c r="C26" s="6" t="s">
        <v>19</v>
      </c>
      <c r="D26" s="45">
        <v>14.6</v>
      </c>
      <c r="E26" s="45">
        <v>28.6</v>
      </c>
      <c r="F26" s="45">
        <v>34.6</v>
      </c>
      <c r="G26" s="45">
        <v>24.4</v>
      </c>
    </row>
    <row r="27" spans="3:7" x14ac:dyDescent="0.15">
      <c r="C27" s="6" t="s">
        <v>17</v>
      </c>
      <c r="D27" s="45">
        <v>25.3</v>
      </c>
      <c r="E27" s="45">
        <v>28.3</v>
      </c>
      <c r="F27" s="45">
        <v>22.4</v>
      </c>
      <c r="G27" s="45">
        <v>25.7</v>
      </c>
    </row>
    <row r="28" spans="3:7" x14ac:dyDescent="0.15">
      <c r="C28" s="6" t="s">
        <v>32</v>
      </c>
      <c r="D28" s="45">
        <v>26.5</v>
      </c>
      <c r="E28" s="45">
        <v>26.6</v>
      </c>
      <c r="F28" s="45">
        <v>24.5</v>
      </c>
      <c r="G28" s="45">
        <v>26.1</v>
      </c>
    </row>
    <row r="29" spans="3:7" x14ac:dyDescent="0.15">
      <c r="C29" s="6" t="s">
        <v>13</v>
      </c>
      <c r="D29" s="45">
        <v>37.5</v>
      </c>
      <c r="E29" s="45">
        <v>25.6</v>
      </c>
      <c r="F29" s="45">
        <v>19.3</v>
      </c>
      <c r="G29" s="45">
        <v>29.8</v>
      </c>
    </row>
    <row r="30" spans="3:7" x14ac:dyDescent="0.15">
      <c r="C30" s="6" t="s">
        <v>16</v>
      </c>
      <c r="D30" s="45">
        <v>25.1</v>
      </c>
      <c r="E30" s="45">
        <v>31.8</v>
      </c>
      <c r="F30" s="45">
        <v>36.6</v>
      </c>
      <c r="G30" s="45">
        <v>30.2</v>
      </c>
    </row>
    <row r="31" spans="3:7" x14ac:dyDescent="0.15">
      <c r="C31" s="6" t="s">
        <v>34</v>
      </c>
      <c r="D31" s="45">
        <v>30.7</v>
      </c>
      <c r="E31" s="45">
        <v>27.5</v>
      </c>
      <c r="F31" s="45">
        <v>33.4</v>
      </c>
      <c r="G31" s="45">
        <v>30.2</v>
      </c>
    </row>
    <row r="32" spans="3:7" x14ac:dyDescent="0.15">
      <c r="C32" s="6" t="s">
        <v>48</v>
      </c>
      <c r="D32" s="45">
        <v>36</v>
      </c>
      <c r="E32" s="45">
        <v>30.4</v>
      </c>
      <c r="F32" s="45">
        <v>20.7</v>
      </c>
      <c r="G32" s="45">
        <v>30.3</v>
      </c>
    </row>
    <row r="33" spans="1:9" x14ac:dyDescent="0.15">
      <c r="C33" s="6" t="s">
        <v>20</v>
      </c>
      <c r="D33" s="45">
        <v>28</v>
      </c>
      <c r="E33" s="45">
        <v>33.200000000000003</v>
      </c>
      <c r="F33" s="45">
        <v>32</v>
      </c>
      <c r="G33" s="45">
        <v>31</v>
      </c>
    </row>
    <row r="34" spans="1:9" x14ac:dyDescent="0.15">
      <c r="C34" s="6" t="s">
        <v>29</v>
      </c>
      <c r="D34" s="45">
        <v>26.4</v>
      </c>
      <c r="E34" s="45">
        <v>37.1</v>
      </c>
      <c r="F34" s="45">
        <v>38.5</v>
      </c>
      <c r="G34" s="45">
        <v>32.299999999999997</v>
      </c>
    </row>
    <row r="35" spans="1:9" x14ac:dyDescent="0.15">
      <c r="C35" s="6" t="s">
        <v>24</v>
      </c>
      <c r="D35" s="45">
        <v>39.9</v>
      </c>
      <c r="E35" s="45">
        <v>36.4</v>
      </c>
      <c r="F35" s="45">
        <v>31.6</v>
      </c>
      <c r="G35" s="45">
        <v>37.299999999999997</v>
      </c>
    </row>
    <row r="36" spans="1:9" x14ac:dyDescent="0.15">
      <c r="C36" s="6" t="s">
        <v>14</v>
      </c>
      <c r="D36" s="45">
        <v>36.6</v>
      </c>
      <c r="E36" s="45">
        <v>45.8</v>
      </c>
      <c r="F36" s="45">
        <v>33.4</v>
      </c>
      <c r="G36" s="45">
        <v>38.799999999999997</v>
      </c>
    </row>
    <row r="37" spans="1:9" x14ac:dyDescent="0.15">
      <c r="C37" s="6" t="s">
        <v>30</v>
      </c>
      <c r="D37" s="45">
        <v>35.5</v>
      </c>
      <c r="E37" s="45">
        <v>44.7</v>
      </c>
      <c r="F37" s="45">
        <v>40.700000000000003</v>
      </c>
      <c r="G37" s="45">
        <v>39.799999999999997</v>
      </c>
    </row>
    <row r="38" spans="1:9" x14ac:dyDescent="0.15">
      <c r="C38" s="6" t="s">
        <v>91</v>
      </c>
      <c r="D38" s="45">
        <v>41.4</v>
      </c>
      <c r="E38" s="45">
        <v>38.299999999999997</v>
      </c>
      <c r="F38" s="45">
        <v>42.4</v>
      </c>
      <c r="G38" s="45">
        <v>40.6</v>
      </c>
      <c r="I38" s="48" t="s">
        <v>130</v>
      </c>
    </row>
    <row r="39" spans="1:9" x14ac:dyDescent="0.15">
      <c r="C39" s="6" t="s">
        <v>22</v>
      </c>
      <c r="D39" s="45">
        <v>37</v>
      </c>
      <c r="E39" s="45">
        <v>46.3</v>
      </c>
      <c r="F39" s="45">
        <v>44.2</v>
      </c>
      <c r="G39" s="45">
        <v>41.8</v>
      </c>
      <c r="I39" s="48" t="s">
        <v>131</v>
      </c>
    </row>
    <row r="40" spans="1:9" x14ac:dyDescent="0.15">
      <c r="D40" s="45"/>
      <c r="E40" s="45"/>
      <c r="F40" s="45"/>
      <c r="G40" s="45"/>
      <c r="I40" s="48" t="s">
        <v>88</v>
      </c>
    </row>
    <row r="41" spans="1:9" x14ac:dyDescent="0.15">
      <c r="C41" s="6" t="s">
        <v>37</v>
      </c>
      <c r="D41" s="45">
        <v>38.799999999999997</v>
      </c>
      <c r="E41" s="45">
        <v>33.5</v>
      </c>
      <c r="F41" s="45">
        <v>19.5</v>
      </c>
      <c r="G41" s="45">
        <v>33.700000000000003</v>
      </c>
    </row>
    <row r="42" spans="1:9" x14ac:dyDescent="0.15">
      <c r="C42" s="6" t="s">
        <v>38</v>
      </c>
      <c r="D42" s="45">
        <v>13.8</v>
      </c>
      <c r="E42" s="45">
        <v>7.5</v>
      </c>
      <c r="F42" s="45">
        <v>2.6</v>
      </c>
      <c r="G42" s="45">
        <v>9.6</v>
      </c>
    </row>
    <row r="43" spans="1:9" x14ac:dyDescent="0.15">
      <c r="D43" s="39"/>
      <c r="E43" s="39"/>
      <c r="F43" s="39"/>
      <c r="G43" s="39"/>
    </row>
    <row r="44" spans="1:9" x14ac:dyDescent="0.15">
      <c r="C44" s="6" t="s">
        <v>42</v>
      </c>
      <c r="D44" s="39">
        <v>35</v>
      </c>
      <c r="E44" s="39">
        <v>33.700000000000003</v>
      </c>
      <c r="F44" s="39">
        <v>25.1</v>
      </c>
      <c r="G44" s="39">
        <v>33.6</v>
      </c>
    </row>
    <row r="45" spans="1:9" x14ac:dyDescent="0.15">
      <c r="D45" s="39"/>
      <c r="E45" s="39"/>
      <c r="F45" s="39"/>
      <c r="G45" s="39"/>
    </row>
    <row r="48" spans="1:9" x14ac:dyDescent="0.15">
      <c r="A48" s="111" t="s">
        <v>101</v>
      </c>
      <c r="C48" s="4"/>
    </row>
    <row r="49" spans="1:1" x14ac:dyDescent="0.15">
      <c r="A49" s="6" t="s">
        <v>111</v>
      </c>
    </row>
  </sheetData>
  <sortState ref="C14:G39">
    <sortCondition ref="G14:G39"/>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15D29"/>
  </sheetPr>
  <dimension ref="A1:H51"/>
  <sheetViews>
    <sheetView workbookViewId="0">
      <selection activeCell="F39" sqref="F39"/>
    </sheetView>
  </sheetViews>
  <sheetFormatPr baseColWidth="10" defaultRowHeight="13" x14ac:dyDescent="0.15"/>
  <cols>
    <col min="1" max="2" width="7.5" style="6" customWidth="1"/>
    <col min="3" max="3" width="16.6640625" style="6" customWidth="1"/>
    <col min="4" max="4" width="10.83203125" style="6"/>
    <col min="5" max="5" width="7.5" style="6" customWidth="1"/>
    <col min="6" max="6" width="8.5" style="6" customWidth="1"/>
    <col min="7" max="16384" width="10.83203125" style="6"/>
  </cols>
  <sheetData>
    <row r="1" spans="3:6" s="2" customFormat="1" x14ac:dyDescent="0.2"/>
    <row r="2" spans="3:6" s="2" customFormat="1" x14ac:dyDescent="0.2"/>
    <row r="3" spans="3:6" s="2" customFormat="1" x14ac:dyDescent="0.2">
      <c r="C3" s="3" t="s">
        <v>43</v>
      </c>
    </row>
    <row r="4" spans="3:6" s="2" customFormat="1" x14ac:dyDescent="0.2">
      <c r="C4" s="3" t="s">
        <v>44</v>
      </c>
    </row>
    <row r="5" spans="3:6" s="2" customFormat="1" x14ac:dyDescent="0.2"/>
    <row r="6" spans="3:6" s="2" customFormat="1" x14ac:dyDescent="0.15">
      <c r="C6" s="4" t="s">
        <v>116</v>
      </c>
    </row>
    <row r="7" spans="3:6" s="2" customFormat="1" x14ac:dyDescent="0.15">
      <c r="C7" s="5"/>
    </row>
    <row r="11" spans="3:6" ht="65" x14ac:dyDescent="0.15">
      <c r="D11" s="43" t="s">
        <v>7</v>
      </c>
      <c r="E11" s="43" t="s">
        <v>46</v>
      </c>
      <c r="F11" s="39" t="s">
        <v>55</v>
      </c>
    </row>
    <row r="12" spans="3:6" x14ac:dyDescent="0.15">
      <c r="C12" s="6" t="s">
        <v>49</v>
      </c>
      <c r="D12" s="39">
        <v>2.6</v>
      </c>
      <c r="E12" s="39">
        <v>1.9</v>
      </c>
      <c r="F12" s="39">
        <v>4.5</v>
      </c>
    </row>
    <row r="13" spans="3:6" x14ac:dyDescent="0.15">
      <c r="D13" s="39"/>
      <c r="E13" s="39"/>
      <c r="F13" s="39"/>
    </row>
    <row r="14" spans="3:6" x14ac:dyDescent="0.15">
      <c r="C14" s="6" t="s">
        <v>28</v>
      </c>
      <c r="D14" s="39">
        <v>0.2</v>
      </c>
      <c r="E14" s="39">
        <v>0.50000000000000289</v>
      </c>
      <c r="F14" s="39">
        <v>0.70000000000000284</v>
      </c>
    </row>
    <row r="15" spans="3:6" x14ac:dyDescent="0.15">
      <c r="C15" s="6" t="s">
        <v>21</v>
      </c>
      <c r="D15" s="39">
        <v>0.6</v>
      </c>
      <c r="E15" s="39">
        <v>0.19999999999999718</v>
      </c>
      <c r="F15" s="39">
        <v>0.79999999999999716</v>
      </c>
    </row>
    <row r="16" spans="3:6" x14ac:dyDescent="0.15">
      <c r="C16" s="6" t="s">
        <v>27</v>
      </c>
      <c r="D16" s="39">
        <v>0.2</v>
      </c>
      <c r="E16" s="39">
        <v>0.5999999999999972</v>
      </c>
      <c r="F16" s="39">
        <v>0.79999999999999716</v>
      </c>
    </row>
    <row r="17" spans="3:6" x14ac:dyDescent="0.15">
      <c r="C17" s="6" t="s">
        <v>32</v>
      </c>
      <c r="D17" s="39">
        <v>0.4</v>
      </c>
      <c r="E17" s="39">
        <v>0.40000000000001135</v>
      </c>
      <c r="F17" s="39">
        <v>0.80000000000001137</v>
      </c>
    </row>
    <row r="18" spans="3:6" x14ac:dyDescent="0.15">
      <c r="C18" s="6" t="s">
        <v>48</v>
      </c>
      <c r="D18" s="39">
        <v>0.3</v>
      </c>
      <c r="E18" s="39">
        <v>0.59999999999999143</v>
      </c>
      <c r="F18" s="39">
        <v>0.89999999999999147</v>
      </c>
    </row>
    <row r="19" spans="3:6" x14ac:dyDescent="0.15">
      <c r="C19" s="6" t="s">
        <v>17</v>
      </c>
      <c r="D19" s="39">
        <v>0.5</v>
      </c>
      <c r="E19" s="39">
        <v>0.70000000000000284</v>
      </c>
      <c r="F19" s="39">
        <v>1.2000000000000028</v>
      </c>
    </row>
    <row r="20" spans="3:6" x14ac:dyDescent="0.15">
      <c r="C20" s="6" t="s">
        <v>36</v>
      </c>
      <c r="D20" s="39">
        <v>1</v>
      </c>
      <c r="E20" s="39">
        <v>0.79999999999999716</v>
      </c>
      <c r="F20" s="39">
        <v>1.7999999999999972</v>
      </c>
    </row>
    <row r="21" spans="3:6" x14ac:dyDescent="0.15">
      <c r="C21" s="6" t="s">
        <v>26</v>
      </c>
      <c r="D21" s="39">
        <v>1</v>
      </c>
      <c r="E21" s="39">
        <v>1.7999999999999972</v>
      </c>
      <c r="F21" s="39">
        <v>2.7999999999999972</v>
      </c>
    </row>
    <row r="22" spans="3:6" x14ac:dyDescent="0.15">
      <c r="C22" s="6" t="s">
        <v>40</v>
      </c>
      <c r="D22" s="39">
        <v>2.4</v>
      </c>
      <c r="E22" s="39">
        <v>0.40000000000001146</v>
      </c>
      <c r="F22" s="39">
        <v>2.8000000000000114</v>
      </c>
    </row>
    <row r="23" spans="3:6" x14ac:dyDescent="0.15">
      <c r="C23" s="34" t="s">
        <v>52</v>
      </c>
      <c r="D23" s="45">
        <v>2.8</v>
      </c>
      <c r="E23" s="45">
        <v>0.49999999999999734</v>
      </c>
      <c r="F23" s="45">
        <v>3.3</v>
      </c>
    </row>
    <row r="24" spans="3:6" x14ac:dyDescent="0.15">
      <c r="C24" s="34" t="s">
        <v>23</v>
      </c>
      <c r="D24" s="45">
        <v>3.1</v>
      </c>
      <c r="E24" s="45">
        <v>0.59999999999998854</v>
      </c>
      <c r="F24" s="45">
        <v>3.6999999999999886</v>
      </c>
    </row>
    <row r="25" spans="3:6" x14ac:dyDescent="0.15">
      <c r="C25" s="34" t="s">
        <v>18</v>
      </c>
      <c r="D25" s="45">
        <v>1.3</v>
      </c>
      <c r="E25" s="45">
        <v>2.7999999999999945</v>
      </c>
      <c r="F25" s="45">
        <v>4.0999999999999943</v>
      </c>
    </row>
    <row r="26" spans="3:6" x14ac:dyDescent="0.15">
      <c r="C26" s="34" t="s">
        <v>30</v>
      </c>
      <c r="D26" s="45">
        <v>2.4</v>
      </c>
      <c r="E26" s="45">
        <v>1.7000000000000086</v>
      </c>
      <c r="F26" s="45">
        <v>4.1000000000000085</v>
      </c>
    </row>
    <row r="27" spans="3:6" x14ac:dyDescent="0.15">
      <c r="C27" s="34" t="s">
        <v>11</v>
      </c>
      <c r="D27" s="45">
        <v>2.8</v>
      </c>
      <c r="E27" s="45">
        <v>1.4999999999999973</v>
      </c>
      <c r="F27" s="45">
        <v>4.2999999999999972</v>
      </c>
    </row>
    <row r="28" spans="3:6" x14ac:dyDescent="0.15">
      <c r="C28" s="34" t="s">
        <v>12</v>
      </c>
      <c r="D28" s="45">
        <v>0.7</v>
      </c>
      <c r="E28" s="45">
        <v>3.599999999999997</v>
      </c>
      <c r="F28" s="45">
        <v>4.2999999999999972</v>
      </c>
    </row>
    <row r="29" spans="3:6" x14ac:dyDescent="0.15">
      <c r="C29" s="34" t="s">
        <v>34</v>
      </c>
      <c r="D29" s="45">
        <v>4.0999999999999996</v>
      </c>
      <c r="E29" s="45">
        <v>0.79999999999999183</v>
      </c>
      <c r="F29" s="45">
        <v>4.8999999999999915</v>
      </c>
    </row>
    <row r="30" spans="3:6" x14ac:dyDescent="0.15">
      <c r="C30" s="34" t="s">
        <v>53</v>
      </c>
      <c r="D30" s="45">
        <v>0.9</v>
      </c>
      <c r="E30" s="45">
        <v>4.0000000000000053</v>
      </c>
      <c r="F30" s="45">
        <v>4.9000000000000004</v>
      </c>
    </row>
    <row r="31" spans="3:6" x14ac:dyDescent="0.15">
      <c r="C31" s="34" t="s">
        <v>19</v>
      </c>
      <c r="D31" s="45">
        <v>1.7</v>
      </c>
      <c r="E31" s="45">
        <v>3.5000000000000027</v>
      </c>
      <c r="F31" s="45">
        <v>5.2000000000000028</v>
      </c>
    </row>
    <row r="32" spans="3:6" x14ac:dyDescent="0.15">
      <c r="C32" s="34" t="s">
        <v>50</v>
      </c>
      <c r="D32" s="45">
        <v>5.5</v>
      </c>
      <c r="E32" s="45">
        <v>0.20000000000000284</v>
      </c>
      <c r="F32" s="45">
        <v>5.7000000000000028</v>
      </c>
    </row>
    <row r="33" spans="3:8" x14ac:dyDescent="0.15">
      <c r="C33" s="34" t="s">
        <v>33</v>
      </c>
      <c r="D33" s="45">
        <v>2.2999999999999998</v>
      </c>
      <c r="E33" s="45">
        <v>3.900000000000003</v>
      </c>
      <c r="F33" s="45">
        <v>6.2000000000000028</v>
      </c>
    </row>
    <row r="34" spans="3:8" x14ac:dyDescent="0.15">
      <c r="C34" s="34" t="s">
        <v>25</v>
      </c>
      <c r="D34" s="45">
        <v>1.3</v>
      </c>
      <c r="E34" s="45">
        <v>5.2</v>
      </c>
      <c r="F34" s="45">
        <v>6.5</v>
      </c>
    </row>
    <row r="35" spans="3:8" x14ac:dyDescent="0.15">
      <c r="C35" s="34" t="s">
        <v>13</v>
      </c>
      <c r="D35" s="45">
        <v>1.3</v>
      </c>
      <c r="E35" s="45">
        <v>6.4999999999999973</v>
      </c>
      <c r="F35" s="45">
        <v>7.7999999999999972</v>
      </c>
    </row>
    <row r="36" spans="3:8" x14ac:dyDescent="0.15">
      <c r="C36" s="34" t="s">
        <v>51</v>
      </c>
      <c r="D36" s="45">
        <v>6.5</v>
      </c>
      <c r="E36" s="45">
        <v>2.0999999999999943</v>
      </c>
      <c r="F36" s="45">
        <v>8.5999999999999943</v>
      </c>
    </row>
    <row r="37" spans="3:8" x14ac:dyDescent="0.15">
      <c r="C37" s="34" t="s">
        <v>35</v>
      </c>
      <c r="D37" s="45">
        <v>1.6</v>
      </c>
      <c r="E37" s="45">
        <v>8.599999999999989</v>
      </c>
      <c r="F37" s="45">
        <v>10.199999999999989</v>
      </c>
      <c r="H37" s="48" t="s">
        <v>56</v>
      </c>
    </row>
    <row r="38" spans="3:8" x14ac:dyDescent="0.15">
      <c r="C38" s="34" t="s">
        <v>22</v>
      </c>
      <c r="D38" s="45">
        <v>8.1999999999999993</v>
      </c>
      <c r="E38" s="45">
        <v>3.5000000000000036</v>
      </c>
      <c r="F38" s="45">
        <v>11.700000000000003</v>
      </c>
      <c r="H38" s="48" t="s">
        <v>57</v>
      </c>
    </row>
    <row r="39" spans="3:8" x14ac:dyDescent="0.15">
      <c r="C39" s="34" t="s">
        <v>29</v>
      </c>
      <c r="D39" s="45">
        <v>6.6</v>
      </c>
      <c r="E39" s="45">
        <v>5.6999999999999975</v>
      </c>
      <c r="F39" s="45">
        <v>12.299999999999997</v>
      </c>
      <c r="H39" s="48" t="s">
        <v>58</v>
      </c>
    </row>
    <row r="40" spans="3:8" x14ac:dyDescent="0.15">
      <c r="C40" s="34" t="s">
        <v>16</v>
      </c>
      <c r="D40" s="45">
        <v>13.1</v>
      </c>
      <c r="E40" s="45">
        <v>1.4000000000000004</v>
      </c>
      <c r="F40" s="45">
        <v>14.5</v>
      </c>
      <c r="H40" s="48" t="s">
        <v>138</v>
      </c>
    </row>
    <row r="41" spans="3:8" x14ac:dyDescent="0.15">
      <c r="C41" s="34" t="s">
        <v>14</v>
      </c>
      <c r="D41" s="45">
        <v>15.3</v>
      </c>
      <c r="E41" s="45">
        <v>1.5999999999999908</v>
      </c>
      <c r="F41" s="45">
        <v>16.899999999999991</v>
      </c>
      <c r="H41" s="1"/>
    </row>
    <row r="42" spans="3:8" x14ac:dyDescent="0.15">
      <c r="C42" s="34"/>
      <c r="D42" s="45"/>
      <c r="E42" s="45"/>
      <c r="F42" s="45"/>
    </row>
    <row r="43" spans="3:8" x14ac:dyDescent="0.15">
      <c r="C43" s="34" t="s">
        <v>39</v>
      </c>
      <c r="D43" s="45">
        <v>0.5</v>
      </c>
      <c r="E43" s="45">
        <v>1.7000000000000028</v>
      </c>
      <c r="F43" s="45">
        <v>2.2000000000000028</v>
      </c>
    </row>
    <row r="44" spans="3:8" x14ac:dyDescent="0.15">
      <c r="C44" s="34" t="s">
        <v>38</v>
      </c>
      <c r="D44" s="45">
        <v>1.1000000000000001</v>
      </c>
      <c r="E44" s="45">
        <v>1.1999999999999971</v>
      </c>
      <c r="F44" s="45">
        <v>2.2999999999999972</v>
      </c>
    </row>
    <row r="45" spans="3:8" x14ac:dyDescent="0.15">
      <c r="C45" s="34" t="s">
        <v>54</v>
      </c>
      <c r="D45" s="45">
        <v>4.3</v>
      </c>
      <c r="E45" s="45">
        <v>4.1000000000000103</v>
      </c>
      <c r="F45" s="45">
        <v>8.4</v>
      </c>
    </row>
    <row r="46" spans="3:8" x14ac:dyDescent="0.15">
      <c r="C46" s="34"/>
      <c r="D46" s="45"/>
      <c r="E46" s="45"/>
      <c r="F46" s="45"/>
    </row>
    <row r="47" spans="3:8" x14ac:dyDescent="0.15">
      <c r="C47" s="34" t="s">
        <v>133</v>
      </c>
      <c r="D47" s="45">
        <v>2.9</v>
      </c>
      <c r="E47" s="45">
        <v>3.1</v>
      </c>
      <c r="F47" s="45">
        <v>6</v>
      </c>
    </row>
    <row r="48" spans="3:8" x14ac:dyDescent="0.15">
      <c r="C48" s="34" t="s">
        <v>41</v>
      </c>
      <c r="D48" s="45">
        <v>4.5</v>
      </c>
      <c r="E48" s="45">
        <v>6</v>
      </c>
      <c r="F48" s="45">
        <v>10.5</v>
      </c>
    </row>
    <row r="50" spans="1:1" x14ac:dyDescent="0.15">
      <c r="A50" s="111" t="s">
        <v>101</v>
      </c>
    </row>
    <row r="51" spans="1:1" x14ac:dyDescent="0.15">
      <c r="A51" s="6" t="s">
        <v>105</v>
      </c>
    </row>
  </sheetData>
  <sortState ref="C43:L45">
    <sortCondition ref="F43:F4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15D29"/>
  </sheetPr>
  <dimension ref="A1:R52"/>
  <sheetViews>
    <sheetView topLeftCell="A6" workbookViewId="0">
      <selection activeCell="F48" sqref="F48"/>
    </sheetView>
  </sheetViews>
  <sheetFormatPr baseColWidth="10" defaultRowHeight="13" x14ac:dyDescent="0.15"/>
  <cols>
    <col min="1" max="2" width="10.83203125" style="7"/>
    <col min="3" max="3" width="22.6640625" style="7" customWidth="1"/>
    <col min="4" max="4" width="8.83203125" style="7" customWidth="1"/>
    <col min="5" max="5" width="9.33203125" style="7" customWidth="1"/>
    <col min="6" max="6" width="9.83203125" style="7" customWidth="1"/>
    <col min="7" max="7" width="10" style="7" customWidth="1"/>
    <col min="8" max="8" width="9.5" style="7" customWidth="1"/>
    <col min="9" max="9" width="9" style="7" customWidth="1"/>
    <col min="10" max="10" width="9.83203125" style="7" customWidth="1"/>
    <col min="11" max="13" width="11" style="7" customWidth="1"/>
    <col min="14" max="14" width="9.6640625" style="7" customWidth="1"/>
    <col min="15" max="15" width="6" style="7" customWidth="1"/>
    <col min="16" max="16" width="8.83203125" style="7" customWidth="1"/>
    <col min="17" max="16384" width="10.83203125" style="7"/>
  </cols>
  <sheetData>
    <row r="1" spans="3:18" s="8" customFormat="1" x14ac:dyDescent="0.2">
      <c r="R1" s="9"/>
    </row>
    <row r="2" spans="3:18" s="8" customFormat="1" x14ac:dyDescent="0.2">
      <c r="R2" s="9"/>
    </row>
    <row r="3" spans="3:18" s="8" customFormat="1" x14ac:dyDescent="0.2">
      <c r="C3" s="10" t="s">
        <v>43</v>
      </c>
      <c r="R3" s="9"/>
    </row>
    <row r="4" spans="3:18" s="8" customFormat="1" x14ac:dyDescent="0.2">
      <c r="C4" s="10" t="s">
        <v>44</v>
      </c>
      <c r="R4" s="9"/>
    </row>
    <row r="5" spans="3:18" s="8" customFormat="1" x14ac:dyDescent="0.2">
      <c r="R5" s="9"/>
    </row>
    <row r="6" spans="3:18" s="8" customFormat="1" x14ac:dyDescent="0.15">
      <c r="C6" s="13" t="s">
        <v>146</v>
      </c>
      <c r="R6" s="9"/>
    </row>
    <row r="7" spans="3:18" s="8" customFormat="1" x14ac:dyDescent="0.15">
      <c r="C7" s="11" t="s">
        <v>45</v>
      </c>
      <c r="R7" s="9"/>
    </row>
    <row r="8" spans="3:18" x14ac:dyDescent="0.15">
      <c r="C8" s="16"/>
      <c r="D8" s="16"/>
      <c r="E8" s="16"/>
      <c r="F8" s="16"/>
      <c r="G8" s="16"/>
      <c r="H8" s="16"/>
      <c r="I8" s="16"/>
      <c r="J8" s="16"/>
      <c r="K8" s="16"/>
      <c r="L8" s="16"/>
      <c r="M8" s="16"/>
      <c r="N8" s="16"/>
      <c r="P8" s="16"/>
    </row>
    <row r="9" spans="3:18" ht="18" customHeight="1" x14ac:dyDescent="0.15">
      <c r="C9" s="33"/>
      <c r="D9" s="404" t="s">
        <v>55</v>
      </c>
      <c r="E9" s="400" t="s">
        <v>60</v>
      </c>
      <c r="F9" s="401"/>
      <c r="G9" s="401"/>
      <c r="H9" s="402"/>
      <c r="I9" s="403" t="s">
        <v>59</v>
      </c>
      <c r="J9" s="401"/>
      <c r="K9" s="401"/>
      <c r="L9" s="401"/>
      <c r="M9" s="401"/>
      <c r="N9" s="401"/>
      <c r="O9" s="17"/>
      <c r="P9" s="404" t="s">
        <v>4</v>
      </c>
    </row>
    <row r="10" spans="3:18" ht="60" x14ac:dyDescent="0.15">
      <c r="C10" s="18"/>
      <c r="D10" s="405" t="s">
        <v>55</v>
      </c>
      <c r="E10" s="258" t="s">
        <v>0</v>
      </c>
      <c r="F10" s="259" t="s">
        <v>6</v>
      </c>
      <c r="G10" s="260" t="s">
        <v>8</v>
      </c>
      <c r="H10" s="261" t="s">
        <v>9</v>
      </c>
      <c r="I10" s="258" t="s">
        <v>0</v>
      </c>
      <c r="J10" s="259" t="s">
        <v>3</v>
      </c>
      <c r="K10" s="260" t="s">
        <v>1</v>
      </c>
      <c r="L10" s="260" t="s">
        <v>2</v>
      </c>
      <c r="M10" s="260" t="s">
        <v>10</v>
      </c>
      <c r="N10" s="262" t="s">
        <v>5</v>
      </c>
      <c r="P10" s="405"/>
    </row>
    <row r="11" spans="3:18" x14ac:dyDescent="0.15">
      <c r="C11" s="19" t="s">
        <v>49</v>
      </c>
      <c r="D11" s="248">
        <f>SUM(E11,I11)</f>
        <v>4.5</v>
      </c>
      <c r="E11" s="247">
        <v>2.6</v>
      </c>
      <c r="F11" s="205">
        <v>1.7</v>
      </c>
      <c r="G11" s="212">
        <v>0.1</v>
      </c>
      <c r="H11" s="227">
        <v>0.8</v>
      </c>
      <c r="I11" s="26">
        <f>SUM(J11:N11)</f>
        <v>1.9</v>
      </c>
      <c r="J11" s="228">
        <v>0.5</v>
      </c>
      <c r="K11" s="212">
        <v>0.1</v>
      </c>
      <c r="L11" s="212">
        <v>0.2</v>
      </c>
      <c r="M11" s="212">
        <v>0.7</v>
      </c>
      <c r="N11" s="229">
        <v>0.4</v>
      </c>
      <c r="P11" s="240">
        <v>95.7</v>
      </c>
      <c r="Q11" s="14"/>
    </row>
    <row r="12" spans="3:18" x14ac:dyDescent="0.15">
      <c r="C12" s="20" t="s">
        <v>40</v>
      </c>
      <c r="D12" s="250">
        <f>SUM(E12,I12)</f>
        <v>2.8</v>
      </c>
      <c r="E12" s="249">
        <v>2.4</v>
      </c>
      <c r="F12" s="206">
        <v>2.2000000000000002</v>
      </c>
      <c r="G12" s="213">
        <v>0.2</v>
      </c>
      <c r="H12" s="220">
        <v>0</v>
      </c>
      <c r="I12" s="27">
        <f t="shared" ref="I12:I44" si="0">SUM(J12:N12)</f>
        <v>0.4</v>
      </c>
      <c r="J12" s="230">
        <v>0</v>
      </c>
      <c r="K12" s="231">
        <v>0</v>
      </c>
      <c r="L12" s="213">
        <v>0.1</v>
      </c>
      <c r="M12" s="213">
        <v>0.2</v>
      </c>
      <c r="N12" s="213">
        <v>0.1</v>
      </c>
      <c r="P12" s="241">
        <v>97.1</v>
      </c>
      <c r="Q12" s="14"/>
    </row>
    <row r="13" spans="3:18" x14ac:dyDescent="0.15">
      <c r="C13" s="21" t="s">
        <v>11</v>
      </c>
      <c r="D13" s="250">
        <f t="shared" ref="D13:D44" si="1">SUM(E13,I13)</f>
        <v>4.3</v>
      </c>
      <c r="E13" s="251">
        <v>2.8</v>
      </c>
      <c r="F13" s="207">
        <v>2.2000000000000002</v>
      </c>
      <c r="G13" s="214">
        <v>0.3</v>
      </c>
      <c r="H13" s="221">
        <v>0.2</v>
      </c>
      <c r="I13" s="28">
        <f t="shared" si="0"/>
        <v>1.5</v>
      </c>
      <c r="J13" s="232">
        <v>0.2</v>
      </c>
      <c r="K13" s="214">
        <v>0.1</v>
      </c>
      <c r="L13" s="214">
        <v>0.1</v>
      </c>
      <c r="M13" s="214">
        <v>0.9</v>
      </c>
      <c r="N13" s="214">
        <v>0.2</v>
      </c>
      <c r="P13" s="242">
        <v>95.8</v>
      </c>
      <c r="Q13" s="14"/>
    </row>
    <row r="14" spans="3:18" x14ac:dyDescent="0.15">
      <c r="C14" s="21" t="s">
        <v>12</v>
      </c>
      <c r="D14" s="250">
        <f t="shared" si="1"/>
        <v>4.3</v>
      </c>
      <c r="E14" s="251">
        <v>0.7</v>
      </c>
      <c r="F14" s="207">
        <v>0.2</v>
      </c>
      <c r="G14" s="214">
        <v>0.2</v>
      </c>
      <c r="H14" s="221">
        <v>0.3</v>
      </c>
      <c r="I14" s="28">
        <f t="shared" si="0"/>
        <v>3.5999999999999996</v>
      </c>
      <c r="J14" s="232">
        <v>0.7</v>
      </c>
      <c r="K14" s="215">
        <v>0</v>
      </c>
      <c r="L14" s="214">
        <v>0.2</v>
      </c>
      <c r="M14" s="214">
        <v>2.2999999999999998</v>
      </c>
      <c r="N14" s="214">
        <v>0.4</v>
      </c>
      <c r="P14" s="242">
        <v>95.7</v>
      </c>
      <c r="Q14" s="14"/>
    </row>
    <row r="15" spans="3:18" x14ac:dyDescent="0.15">
      <c r="C15" s="21" t="s">
        <v>13</v>
      </c>
      <c r="D15" s="250">
        <f t="shared" si="1"/>
        <v>7.8</v>
      </c>
      <c r="E15" s="251">
        <v>1.3</v>
      </c>
      <c r="F15" s="207">
        <v>0.2</v>
      </c>
      <c r="G15" s="214">
        <v>0.1</v>
      </c>
      <c r="H15" s="221">
        <v>1</v>
      </c>
      <c r="I15" s="28">
        <f t="shared" si="0"/>
        <v>6.5</v>
      </c>
      <c r="J15" s="232">
        <v>0.9</v>
      </c>
      <c r="K15" s="214">
        <v>0.2</v>
      </c>
      <c r="L15" s="214">
        <v>0.5</v>
      </c>
      <c r="M15" s="214">
        <v>2.5</v>
      </c>
      <c r="N15" s="214">
        <v>2.4</v>
      </c>
      <c r="P15" s="242">
        <v>92.2</v>
      </c>
      <c r="Q15" s="14"/>
    </row>
    <row r="16" spans="3:18" x14ac:dyDescent="0.15">
      <c r="C16" s="21" t="s">
        <v>48</v>
      </c>
      <c r="D16" s="250">
        <f t="shared" si="1"/>
        <v>0.90000000000000013</v>
      </c>
      <c r="E16" s="251">
        <v>0.3</v>
      </c>
      <c r="F16" s="207">
        <v>0.2</v>
      </c>
      <c r="G16" s="215">
        <v>0</v>
      </c>
      <c r="H16" s="221">
        <v>0.1</v>
      </c>
      <c r="I16" s="28">
        <f t="shared" si="0"/>
        <v>0.60000000000000009</v>
      </c>
      <c r="J16" s="232">
        <v>0.2</v>
      </c>
      <c r="K16" s="215">
        <v>0</v>
      </c>
      <c r="L16" s="214">
        <v>0.1</v>
      </c>
      <c r="M16" s="214">
        <v>0.1</v>
      </c>
      <c r="N16" s="214">
        <v>0.2</v>
      </c>
      <c r="P16" s="242">
        <v>99.2</v>
      </c>
      <c r="Q16" s="14"/>
    </row>
    <row r="17" spans="3:17" x14ac:dyDescent="0.15">
      <c r="C17" s="21" t="s">
        <v>14</v>
      </c>
      <c r="D17" s="250">
        <f t="shared" si="1"/>
        <v>16.900000000000002</v>
      </c>
      <c r="E17" s="251">
        <v>15.3</v>
      </c>
      <c r="F17" s="207">
        <v>1.1000000000000001</v>
      </c>
      <c r="G17" s="214">
        <v>0.7</v>
      </c>
      <c r="H17" s="221">
        <v>13.5</v>
      </c>
      <c r="I17" s="28">
        <f t="shared" si="0"/>
        <v>1.6</v>
      </c>
      <c r="J17" s="232">
        <v>0.2</v>
      </c>
      <c r="K17" s="214">
        <v>0.6</v>
      </c>
      <c r="L17" s="214">
        <v>0.1</v>
      </c>
      <c r="M17" s="214">
        <v>0.2</v>
      </c>
      <c r="N17" s="214">
        <v>0.5</v>
      </c>
      <c r="P17" s="242">
        <v>83.1</v>
      </c>
      <c r="Q17" s="14"/>
    </row>
    <row r="18" spans="3:17" x14ac:dyDescent="0.15">
      <c r="C18" s="21" t="s">
        <v>52</v>
      </c>
      <c r="D18" s="250">
        <f t="shared" si="1"/>
        <v>3.3</v>
      </c>
      <c r="E18" s="251">
        <v>2.8</v>
      </c>
      <c r="F18" s="207">
        <v>2</v>
      </c>
      <c r="G18" s="215">
        <v>0</v>
      </c>
      <c r="H18" s="221">
        <v>0.8</v>
      </c>
      <c r="I18" s="28">
        <f t="shared" si="0"/>
        <v>0.5</v>
      </c>
      <c r="J18" s="232">
        <v>0.1</v>
      </c>
      <c r="K18" s="215">
        <v>0</v>
      </c>
      <c r="L18" s="214">
        <v>0.1</v>
      </c>
      <c r="M18" s="214">
        <v>0.2</v>
      </c>
      <c r="N18" s="214">
        <v>0.1</v>
      </c>
      <c r="O18" s="12"/>
      <c r="P18" s="242">
        <v>96.7</v>
      </c>
      <c r="Q18" s="14"/>
    </row>
    <row r="19" spans="3:17" x14ac:dyDescent="0.15">
      <c r="C19" s="21" t="s">
        <v>16</v>
      </c>
      <c r="D19" s="250">
        <f t="shared" si="1"/>
        <v>14.5</v>
      </c>
      <c r="E19" s="251">
        <v>13.1</v>
      </c>
      <c r="F19" s="207">
        <v>12</v>
      </c>
      <c r="G19" s="214">
        <v>0.2</v>
      </c>
      <c r="H19" s="221">
        <v>0.9</v>
      </c>
      <c r="I19" s="28">
        <f t="shared" si="0"/>
        <v>1.4000000000000001</v>
      </c>
      <c r="J19" s="232">
        <v>0.4</v>
      </c>
      <c r="K19" s="215">
        <v>0</v>
      </c>
      <c r="L19" s="214">
        <v>0.2</v>
      </c>
      <c r="M19" s="214">
        <v>0.7</v>
      </c>
      <c r="N19" s="214">
        <v>0.1</v>
      </c>
      <c r="P19" s="242">
        <v>85.6</v>
      </c>
      <c r="Q19" s="14"/>
    </row>
    <row r="20" spans="3:17" x14ac:dyDescent="0.15">
      <c r="C20" s="21" t="s">
        <v>17</v>
      </c>
      <c r="D20" s="250">
        <f t="shared" si="1"/>
        <v>1.2000000000000002</v>
      </c>
      <c r="E20" s="251">
        <v>0.5</v>
      </c>
      <c r="F20" s="207">
        <v>0.2</v>
      </c>
      <c r="G20" s="215">
        <v>0</v>
      </c>
      <c r="H20" s="221">
        <v>0.4</v>
      </c>
      <c r="I20" s="28">
        <f t="shared" si="0"/>
        <v>0.70000000000000007</v>
      </c>
      <c r="J20" s="232">
        <v>0.2</v>
      </c>
      <c r="K20" s="215">
        <v>0</v>
      </c>
      <c r="L20" s="215">
        <v>0</v>
      </c>
      <c r="M20" s="214">
        <v>0.4</v>
      </c>
      <c r="N20" s="214">
        <v>0.1</v>
      </c>
      <c r="P20" s="242">
        <v>98.6</v>
      </c>
      <c r="Q20" s="14"/>
    </row>
    <row r="21" spans="3:17" x14ac:dyDescent="0.15">
      <c r="C21" s="21" t="s">
        <v>18</v>
      </c>
      <c r="D21" s="250">
        <f t="shared" si="1"/>
        <v>4.0999999999999996</v>
      </c>
      <c r="E21" s="251">
        <v>1.3</v>
      </c>
      <c r="F21" s="207">
        <v>1</v>
      </c>
      <c r="G21" s="215">
        <v>0</v>
      </c>
      <c r="H21" s="221">
        <v>0.3</v>
      </c>
      <c r="I21" s="28">
        <f t="shared" si="0"/>
        <v>2.8</v>
      </c>
      <c r="J21" s="232">
        <v>0.7</v>
      </c>
      <c r="K21" s="214">
        <v>0.1</v>
      </c>
      <c r="L21" s="214">
        <v>0.2</v>
      </c>
      <c r="M21" s="214">
        <v>1.5</v>
      </c>
      <c r="N21" s="214">
        <v>0.3</v>
      </c>
      <c r="P21" s="242">
        <v>96</v>
      </c>
      <c r="Q21" s="14"/>
    </row>
    <row r="22" spans="3:17" x14ac:dyDescent="0.15">
      <c r="C22" s="21" t="s">
        <v>19</v>
      </c>
      <c r="D22" s="250">
        <f t="shared" si="1"/>
        <v>5.2</v>
      </c>
      <c r="E22" s="251">
        <v>1.7</v>
      </c>
      <c r="F22" s="207">
        <v>0.7</v>
      </c>
      <c r="G22" s="214">
        <v>0.6</v>
      </c>
      <c r="H22" s="221">
        <v>0.4</v>
      </c>
      <c r="I22" s="28">
        <f t="shared" si="0"/>
        <v>3.5</v>
      </c>
      <c r="J22" s="232">
        <v>0.7</v>
      </c>
      <c r="K22" s="214">
        <v>0.1</v>
      </c>
      <c r="L22" s="214">
        <v>0.3</v>
      </c>
      <c r="M22" s="214">
        <v>1.8</v>
      </c>
      <c r="N22" s="214">
        <v>0.6</v>
      </c>
      <c r="P22" s="242">
        <v>95</v>
      </c>
      <c r="Q22" s="14"/>
    </row>
    <row r="23" spans="3:17" x14ac:dyDescent="0.15">
      <c r="C23" s="21" t="s">
        <v>50</v>
      </c>
      <c r="D23" s="250">
        <f t="shared" si="1"/>
        <v>5.7</v>
      </c>
      <c r="E23" s="251">
        <v>5.5</v>
      </c>
      <c r="F23" s="207">
        <v>4.9000000000000004</v>
      </c>
      <c r="G23" s="214">
        <v>0.1</v>
      </c>
      <c r="H23" s="221">
        <v>0.5</v>
      </c>
      <c r="I23" s="28">
        <f t="shared" si="0"/>
        <v>0.2</v>
      </c>
      <c r="J23" s="232">
        <v>0.1</v>
      </c>
      <c r="K23" s="215">
        <v>0</v>
      </c>
      <c r="L23" s="215">
        <v>0</v>
      </c>
      <c r="M23" s="214">
        <v>0.1</v>
      </c>
      <c r="N23" s="215">
        <v>0</v>
      </c>
      <c r="P23" s="242">
        <v>94.2</v>
      </c>
      <c r="Q23" s="14"/>
    </row>
    <row r="24" spans="3:17" x14ac:dyDescent="0.15">
      <c r="C24" s="21" t="s">
        <v>21</v>
      </c>
      <c r="D24" s="250">
        <f t="shared" si="1"/>
        <v>0.8</v>
      </c>
      <c r="E24" s="251">
        <v>0.6</v>
      </c>
      <c r="F24" s="207">
        <v>0.6</v>
      </c>
      <c r="G24" s="215">
        <v>0</v>
      </c>
      <c r="H24" s="222">
        <v>0</v>
      </c>
      <c r="I24" s="28">
        <f t="shared" si="0"/>
        <v>0.2</v>
      </c>
      <c r="J24" s="232">
        <v>0.1</v>
      </c>
      <c r="K24" s="215">
        <v>0</v>
      </c>
      <c r="L24" s="215">
        <v>0</v>
      </c>
      <c r="M24" s="214">
        <v>0.1</v>
      </c>
      <c r="N24" s="215">
        <v>0</v>
      </c>
      <c r="P24" s="242">
        <v>99.2</v>
      </c>
      <c r="Q24" s="14"/>
    </row>
    <row r="25" spans="3:17" x14ac:dyDescent="0.15">
      <c r="C25" s="21" t="s">
        <v>22</v>
      </c>
      <c r="D25" s="250">
        <f t="shared" si="1"/>
        <v>11.7</v>
      </c>
      <c r="E25" s="251">
        <v>8.1999999999999993</v>
      </c>
      <c r="F25" s="207">
        <v>5.3</v>
      </c>
      <c r="G25" s="214">
        <v>0.5</v>
      </c>
      <c r="H25" s="221">
        <v>2.5</v>
      </c>
      <c r="I25" s="28">
        <f t="shared" si="0"/>
        <v>3.5000000000000004</v>
      </c>
      <c r="J25" s="232">
        <v>0.8</v>
      </c>
      <c r="K25" s="214">
        <v>0.3</v>
      </c>
      <c r="L25" s="214">
        <v>0.2</v>
      </c>
      <c r="M25" s="214">
        <v>2.1</v>
      </c>
      <c r="N25" s="214">
        <v>0.1</v>
      </c>
      <c r="P25" s="242">
        <v>88.2</v>
      </c>
      <c r="Q25" s="14"/>
    </row>
    <row r="26" spans="3:17" x14ac:dyDescent="0.15">
      <c r="C26" s="21" t="s">
        <v>23</v>
      </c>
      <c r="D26" s="250">
        <f t="shared" si="1"/>
        <v>3.7</v>
      </c>
      <c r="E26" s="251">
        <v>3.1</v>
      </c>
      <c r="F26" s="207">
        <v>0.7</v>
      </c>
      <c r="G26" s="214">
        <v>0.2</v>
      </c>
      <c r="H26" s="221">
        <v>2.2000000000000002</v>
      </c>
      <c r="I26" s="28">
        <f t="shared" si="0"/>
        <v>0.60000000000000009</v>
      </c>
      <c r="J26" s="232">
        <v>0.2</v>
      </c>
      <c r="K26" s="215">
        <v>0</v>
      </c>
      <c r="L26" s="215">
        <v>0</v>
      </c>
      <c r="M26" s="214">
        <v>0.4</v>
      </c>
      <c r="N26" s="215">
        <v>0</v>
      </c>
      <c r="P26" s="242">
        <v>96.2</v>
      </c>
      <c r="Q26" s="14"/>
    </row>
    <row r="27" spans="3:17" x14ac:dyDescent="0.15">
      <c r="C27" s="21" t="s">
        <v>53</v>
      </c>
      <c r="D27" s="250">
        <f t="shared" si="1"/>
        <v>4.9000000000000004</v>
      </c>
      <c r="E27" s="251">
        <v>0.9</v>
      </c>
      <c r="F27" s="207">
        <v>0.7</v>
      </c>
      <c r="G27" s="215">
        <v>0</v>
      </c>
      <c r="H27" s="221">
        <v>0.2</v>
      </c>
      <c r="I27" s="28">
        <f t="shared" si="0"/>
        <v>4</v>
      </c>
      <c r="J27" s="232">
        <v>0.9</v>
      </c>
      <c r="K27" s="215">
        <v>0</v>
      </c>
      <c r="L27" s="214">
        <v>0.2</v>
      </c>
      <c r="M27" s="214">
        <v>2.5</v>
      </c>
      <c r="N27" s="214">
        <v>0.4</v>
      </c>
      <c r="O27" s="12"/>
      <c r="P27" s="242">
        <v>95.1</v>
      </c>
      <c r="Q27" s="14"/>
    </row>
    <row r="28" spans="3:17" x14ac:dyDescent="0.15">
      <c r="C28" s="21" t="s">
        <v>25</v>
      </c>
      <c r="D28" s="250">
        <f t="shared" si="1"/>
        <v>6.5</v>
      </c>
      <c r="E28" s="251">
        <v>1.3</v>
      </c>
      <c r="F28" s="207">
        <v>0.9</v>
      </c>
      <c r="G28" s="214">
        <v>0.2</v>
      </c>
      <c r="H28" s="221">
        <v>0.2</v>
      </c>
      <c r="I28" s="28">
        <f t="shared" si="0"/>
        <v>5.2</v>
      </c>
      <c r="J28" s="232">
        <v>1.4</v>
      </c>
      <c r="K28" s="214">
        <v>0.1</v>
      </c>
      <c r="L28" s="214">
        <v>0.3</v>
      </c>
      <c r="M28" s="214">
        <v>2.9</v>
      </c>
      <c r="N28" s="214">
        <v>0.5</v>
      </c>
      <c r="P28" s="242">
        <v>93.4</v>
      </c>
      <c r="Q28" s="14"/>
    </row>
    <row r="29" spans="3:17" x14ac:dyDescent="0.15">
      <c r="C29" s="21" t="s">
        <v>26</v>
      </c>
      <c r="D29" s="250">
        <f t="shared" si="1"/>
        <v>2.8</v>
      </c>
      <c r="E29" s="251">
        <v>1</v>
      </c>
      <c r="F29" s="207">
        <v>0.7</v>
      </c>
      <c r="G29" s="215">
        <v>0</v>
      </c>
      <c r="H29" s="221">
        <v>0.3</v>
      </c>
      <c r="I29" s="28">
        <f t="shared" si="0"/>
        <v>1.8</v>
      </c>
      <c r="J29" s="232">
        <v>0.2</v>
      </c>
      <c r="K29" s="215">
        <v>0</v>
      </c>
      <c r="L29" s="214">
        <v>0.1</v>
      </c>
      <c r="M29" s="214">
        <v>0.3</v>
      </c>
      <c r="N29" s="214">
        <v>1.2</v>
      </c>
      <c r="P29" s="242">
        <v>97.1</v>
      </c>
      <c r="Q29" s="14"/>
    </row>
    <row r="30" spans="3:17" x14ac:dyDescent="0.15">
      <c r="C30" s="21" t="s">
        <v>27</v>
      </c>
      <c r="D30" s="250">
        <f t="shared" si="1"/>
        <v>0.8</v>
      </c>
      <c r="E30" s="251">
        <v>0.2</v>
      </c>
      <c r="F30" s="207">
        <v>0.1</v>
      </c>
      <c r="G30" s="215">
        <v>0</v>
      </c>
      <c r="H30" s="221">
        <v>0.1</v>
      </c>
      <c r="I30" s="28">
        <f t="shared" si="0"/>
        <v>0.60000000000000009</v>
      </c>
      <c r="J30" s="232">
        <v>0</v>
      </c>
      <c r="K30" s="214">
        <v>0.1</v>
      </c>
      <c r="L30" s="215">
        <v>0</v>
      </c>
      <c r="M30" s="214">
        <v>0.2</v>
      </c>
      <c r="N30" s="214">
        <v>0.3</v>
      </c>
      <c r="P30" s="242">
        <v>99.3</v>
      </c>
      <c r="Q30" s="14"/>
    </row>
    <row r="31" spans="3:17" x14ac:dyDescent="0.15">
      <c r="C31" s="21" t="s">
        <v>28</v>
      </c>
      <c r="D31" s="250">
        <f t="shared" si="1"/>
        <v>0.7</v>
      </c>
      <c r="E31" s="251">
        <v>0.2</v>
      </c>
      <c r="F31" s="207">
        <v>0.2</v>
      </c>
      <c r="G31" s="215">
        <v>0</v>
      </c>
      <c r="H31" s="221">
        <v>0.1</v>
      </c>
      <c r="I31" s="28">
        <f t="shared" si="0"/>
        <v>0.5</v>
      </c>
      <c r="J31" s="232">
        <v>0.1</v>
      </c>
      <c r="K31" s="215">
        <v>0</v>
      </c>
      <c r="L31" s="215">
        <v>0</v>
      </c>
      <c r="M31" s="214">
        <v>0.3</v>
      </c>
      <c r="N31" s="214">
        <v>0.1</v>
      </c>
      <c r="P31" s="242">
        <v>99.3</v>
      </c>
      <c r="Q31" s="14"/>
    </row>
    <row r="32" spans="3:17" x14ac:dyDescent="0.15">
      <c r="C32" s="21" t="s">
        <v>29</v>
      </c>
      <c r="D32" s="250">
        <f t="shared" si="1"/>
        <v>12.299999999999999</v>
      </c>
      <c r="E32" s="251">
        <v>6.6</v>
      </c>
      <c r="F32" s="207">
        <v>2.2999999999999998</v>
      </c>
      <c r="G32" s="214">
        <v>0.4</v>
      </c>
      <c r="H32" s="221">
        <v>3.9</v>
      </c>
      <c r="I32" s="28">
        <f t="shared" si="0"/>
        <v>5.6999999999999993</v>
      </c>
      <c r="J32" s="232">
        <v>2.2999999999999998</v>
      </c>
      <c r="K32" s="214">
        <v>0.1</v>
      </c>
      <c r="L32" s="214">
        <v>0.6</v>
      </c>
      <c r="M32" s="214">
        <v>2.1</v>
      </c>
      <c r="N32" s="214">
        <v>0.6</v>
      </c>
      <c r="P32" s="242">
        <v>87.8</v>
      </c>
      <c r="Q32" s="14"/>
    </row>
    <row r="33" spans="3:17" x14ac:dyDescent="0.15">
      <c r="C33" s="21" t="s">
        <v>30</v>
      </c>
      <c r="D33" s="250">
        <f t="shared" si="1"/>
        <v>4.0999999999999996</v>
      </c>
      <c r="E33" s="251">
        <v>2.4</v>
      </c>
      <c r="F33" s="207">
        <v>2</v>
      </c>
      <c r="G33" s="215">
        <v>0</v>
      </c>
      <c r="H33" s="221">
        <v>0.3</v>
      </c>
      <c r="I33" s="28">
        <f t="shared" si="0"/>
        <v>1.7</v>
      </c>
      <c r="J33" s="232">
        <v>0.5</v>
      </c>
      <c r="K33" s="215">
        <v>0</v>
      </c>
      <c r="L33" s="214">
        <v>0.3</v>
      </c>
      <c r="M33" s="214">
        <v>0.6</v>
      </c>
      <c r="N33" s="214">
        <v>0.3</v>
      </c>
      <c r="P33" s="242">
        <v>96</v>
      </c>
      <c r="Q33" s="14"/>
    </row>
    <row r="34" spans="3:17" x14ac:dyDescent="0.15">
      <c r="C34" s="21" t="s">
        <v>51</v>
      </c>
      <c r="D34" s="250">
        <f t="shared" si="1"/>
        <v>8.6</v>
      </c>
      <c r="E34" s="251">
        <v>6.5</v>
      </c>
      <c r="F34" s="207">
        <v>5.3</v>
      </c>
      <c r="G34" s="214">
        <v>0.6</v>
      </c>
      <c r="H34" s="221">
        <v>0.7</v>
      </c>
      <c r="I34" s="28">
        <f t="shared" si="0"/>
        <v>2.1</v>
      </c>
      <c r="J34" s="232">
        <v>0.3</v>
      </c>
      <c r="K34" s="214">
        <v>0.1</v>
      </c>
      <c r="L34" s="214">
        <v>0.4</v>
      </c>
      <c r="M34" s="214">
        <v>0.8</v>
      </c>
      <c r="N34" s="214">
        <v>0.5</v>
      </c>
      <c r="P34" s="242">
        <v>91.4</v>
      </c>
      <c r="Q34" s="14"/>
    </row>
    <row r="35" spans="3:17" x14ac:dyDescent="0.15">
      <c r="C35" s="21" t="s">
        <v>32</v>
      </c>
      <c r="D35" s="250">
        <f t="shared" si="1"/>
        <v>0.8</v>
      </c>
      <c r="E35" s="251">
        <v>0.4</v>
      </c>
      <c r="F35" s="207">
        <v>0.1</v>
      </c>
      <c r="G35" s="215">
        <v>0</v>
      </c>
      <c r="H35" s="221">
        <v>0.3</v>
      </c>
      <c r="I35" s="28">
        <f t="shared" si="0"/>
        <v>0.4</v>
      </c>
      <c r="J35" s="232">
        <v>0.1</v>
      </c>
      <c r="K35" s="215">
        <v>0</v>
      </c>
      <c r="L35" s="214">
        <v>0.1</v>
      </c>
      <c r="M35" s="214">
        <v>0.1</v>
      </c>
      <c r="N35" s="214">
        <v>0.1</v>
      </c>
      <c r="P35" s="242">
        <v>99.3</v>
      </c>
      <c r="Q35" s="14"/>
    </row>
    <row r="36" spans="3:17" x14ac:dyDescent="0.15">
      <c r="C36" s="21" t="s">
        <v>33</v>
      </c>
      <c r="D36" s="250">
        <f t="shared" si="1"/>
        <v>6.1999999999999993</v>
      </c>
      <c r="E36" s="251">
        <v>2.2999999999999998</v>
      </c>
      <c r="F36" s="207">
        <v>0.8</v>
      </c>
      <c r="G36" s="214">
        <v>0.3</v>
      </c>
      <c r="H36" s="221">
        <v>1.2</v>
      </c>
      <c r="I36" s="28">
        <f t="shared" si="0"/>
        <v>3.9</v>
      </c>
      <c r="J36" s="232">
        <v>1</v>
      </c>
      <c r="K36" s="214">
        <v>0.4</v>
      </c>
      <c r="L36" s="214">
        <v>0.5</v>
      </c>
      <c r="M36" s="214">
        <v>1.4</v>
      </c>
      <c r="N36" s="214">
        <v>0.6</v>
      </c>
      <c r="P36" s="242">
        <v>93.8</v>
      </c>
      <c r="Q36" s="14"/>
    </row>
    <row r="37" spans="3:17" x14ac:dyDescent="0.15">
      <c r="C37" s="21" t="s">
        <v>34</v>
      </c>
      <c r="D37" s="250">
        <f t="shared" si="1"/>
        <v>4.8999999999999995</v>
      </c>
      <c r="E37" s="251">
        <v>4.0999999999999996</v>
      </c>
      <c r="F37" s="207">
        <v>0.1</v>
      </c>
      <c r="G37" s="215">
        <v>0</v>
      </c>
      <c r="H37" s="221">
        <v>4</v>
      </c>
      <c r="I37" s="28">
        <f t="shared" si="0"/>
        <v>0.8</v>
      </c>
      <c r="J37" s="233">
        <v>0</v>
      </c>
      <c r="K37" s="215">
        <v>0</v>
      </c>
      <c r="L37" s="215">
        <v>0</v>
      </c>
      <c r="M37" s="214">
        <v>0</v>
      </c>
      <c r="N37" s="214">
        <v>0.8</v>
      </c>
      <c r="P37" s="242">
        <v>95.1</v>
      </c>
      <c r="Q37" s="14"/>
    </row>
    <row r="38" spans="3:17" x14ac:dyDescent="0.15">
      <c r="C38" s="21" t="s">
        <v>35</v>
      </c>
      <c r="D38" s="250">
        <f t="shared" si="1"/>
        <v>10.200000000000001</v>
      </c>
      <c r="E38" s="251">
        <v>1.6</v>
      </c>
      <c r="F38" s="207">
        <v>0.4</v>
      </c>
      <c r="G38" s="214">
        <v>0.2</v>
      </c>
      <c r="H38" s="221">
        <v>1</v>
      </c>
      <c r="I38" s="28">
        <f t="shared" si="0"/>
        <v>8.6000000000000014</v>
      </c>
      <c r="J38" s="232">
        <v>1.7</v>
      </c>
      <c r="K38" s="214">
        <v>0.7</v>
      </c>
      <c r="L38" s="214">
        <v>0.2</v>
      </c>
      <c r="M38" s="214">
        <v>3.3</v>
      </c>
      <c r="N38" s="214">
        <v>2.7</v>
      </c>
      <c r="P38" s="242">
        <v>89.9</v>
      </c>
      <c r="Q38" s="14"/>
    </row>
    <row r="39" spans="3:17" x14ac:dyDescent="0.15">
      <c r="C39" s="22" t="s">
        <v>36</v>
      </c>
      <c r="D39" s="253">
        <f>SUM(E39,I39)</f>
        <v>1.8</v>
      </c>
      <c r="E39" s="252">
        <v>1</v>
      </c>
      <c r="F39" s="208">
        <v>0.1</v>
      </c>
      <c r="G39" s="216">
        <v>0</v>
      </c>
      <c r="H39" s="223">
        <v>0.9</v>
      </c>
      <c r="I39" s="29">
        <f t="shared" si="0"/>
        <v>0.8</v>
      </c>
      <c r="J39" s="234">
        <v>0.1</v>
      </c>
      <c r="K39" s="235">
        <v>0.1</v>
      </c>
      <c r="L39" s="235">
        <v>0.1</v>
      </c>
      <c r="M39" s="216">
        <v>0</v>
      </c>
      <c r="N39" s="235">
        <v>0.5</v>
      </c>
      <c r="P39" s="243">
        <v>98.2</v>
      </c>
      <c r="Q39" s="14"/>
    </row>
    <row r="40" spans="3:17" x14ac:dyDescent="0.15">
      <c r="C40" s="23" t="s">
        <v>54</v>
      </c>
      <c r="D40" s="250">
        <f t="shared" si="1"/>
        <v>8.3999999999999986</v>
      </c>
      <c r="E40" s="254">
        <v>4.3</v>
      </c>
      <c r="F40" s="209">
        <v>3.3</v>
      </c>
      <c r="G40" s="217">
        <v>0.3</v>
      </c>
      <c r="H40" s="224">
        <v>0.7</v>
      </c>
      <c r="I40" s="30">
        <f t="shared" si="0"/>
        <v>4.0999999999999996</v>
      </c>
      <c r="J40" s="236">
        <v>0.1</v>
      </c>
      <c r="K40" s="217">
        <v>0.2</v>
      </c>
      <c r="L40" s="217">
        <v>0.1</v>
      </c>
      <c r="M40" s="217">
        <v>1</v>
      </c>
      <c r="N40" s="217">
        <v>2.7</v>
      </c>
      <c r="O40" s="12"/>
      <c r="P40" s="244">
        <v>91.6</v>
      </c>
      <c r="Q40" s="14"/>
    </row>
    <row r="41" spans="3:17" x14ac:dyDescent="0.15">
      <c r="C41" s="21" t="s">
        <v>38</v>
      </c>
      <c r="D41" s="250">
        <f t="shared" si="1"/>
        <v>2.3000000000000003</v>
      </c>
      <c r="E41" s="251">
        <v>1.1000000000000001</v>
      </c>
      <c r="F41" s="207">
        <v>0.4</v>
      </c>
      <c r="G41" s="215">
        <v>0</v>
      </c>
      <c r="H41" s="221">
        <v>0.7</v>
      </c>
      <c r="I41" s="28">
        <f t="shared" si="0"/>
        <v>1.2000000000000002</v>
      </c>
      <c r="J41" s="232">
        <v>0.1</v>
      </c>
      <c r="K41" s="214">
        <v>0.1</v>
      </c>
      <c r="L41" s="215">
        <v>0</v>
      </c>
      <c r="M41" s="214">
        <v>0.1</v>
      </c>
      <c r="N41" s="214">
        <v>0.9</v>
      </c>
      <c r="P41" s="242">
        <v>97.7</v>
      </c>
      <c r="Q41" s="14"/>
    </row>
    <row r="42" spans="3:17" x14ac:dyDescent="0.15">
      <c r="C42" s="24" t="s">
        <v>39</v>
      </c>
      <c r="D42" s="256">
        <f t="shared" si="1"/>
        <v>2.2000000000000002</v>
      </c>
      <c r="E42" s="255">
        <v>0.5</v>
      </c>
      <c r="F42" s="210">
        <v>0.5</v>
      </c>
      <c r="G42" s="218">
        <v>0</v>
      </c>
      <c r="H42" s="225">
        <v>0</v>
      </c>
      <c r="I42" s="31">
        <f t="shared" si="0"/>
        <v>1.7000000000000002</v>
      </c>
      <c r="J42" s="237">
        <v>0.4</v>
      </c>
      <c r="K42" s="238">
        <v>0.1</v>
      </c>
      <c r="L42" s="218">
        <v>0</v>
      </c>
      <c r="M42" s="238">
        <v>0.6</v>
      </c>
      <c r="N42" s="238">
        <v>0.6</v>
      </c>
      <c r="P42" s="245">
        <v>97.7</v>
      </c>
      <c r="Q42" s="14"/>
    </row>
    <row r="43" spans="3:17" ht="25" customHeight="1" x14ac:dyDescent="0.15">
      <c r="C43" s="21" t="s">
        <v>134</v>
      </c>
      <c r="D43" s="250">
        <f>SUM(E43,I43)</f>
        <v>6</v>
      </c>
      <c r="E43" s="254">
        <v>2.9</v>
      </c>
      <c r="F43" s="209">
        <v>2.1</v>
      </c>
      <c r="G43" s="217">
        <v>0.3</v>
      </c>
      <c r="H43" s="224">
        <v>0.4</v>
      </c>
      <c r="I43" s="30">
        <f t="shared" si="0"/>
        <v>3.0999999999999996</v>
      </c>
      <c r="J43" s="236">
        <v>0.1</v>
      </c>
      <c r="K43" s="217">
        <v>0.1</v>
      </c>
      <c r="L43" s="217">
        <v>0.6</v>
      </c>
      <c r="M43" s="217">
        <v>2</v>
      </c>
      <c r="N43" s="217">
        <v>0.3</v>
      </c>
      <c r="O43" s="12"/>
      <c r="P43" s="244">
        <v>93.9</v>
      </c>
      <c r="Q43" s="14"/>
    </row>
    <row r="44" spans="3:17" x14ac:dyDescent="0.15">
      <c r="C44" s="25" t="s">
        <v>41</v>
      </c>
      <c r="D44" s="253">
        <f t="shared" si="1"/>
        <v>10.5</v>
      </c>
      <c r="E44" s="257">
        <v>4.5</v>
      </c>
      <c r="F44" s="211">
        <v>2.6</v>
      </c>
      <c r="G44" s="219">
        <v>0.6</v>
      </c>
      <c r="H44" s="226">
        <v>1.2</v>
      </c>
      <c r="I44" s="32">
        <f t="shared" si="0"/>
        <v>6</v>
      </c>
      <c r="J44" s="239">
        <v>2</v>
      </c>
      <c r="K44" s="219">
        <v>0.1</v>
      </c>
      <c r="L44" s="219">
        <v>0.6</v>
      </c>
      <c r="M44" s="219">
        <v>1.9</v>
      </c>
      <c r="N44" s="219">
        <v>1.4</v>
      </c>
      <c r="P44" s="246">
        <v>89.5</v>
      </c>
      <c r="Q44" s="14"/>
    </row>
    <row r="45" spans="3:17" x14ac:dyDescent="0.15">
      <c r="C45" s="11"/>
      <c r="D45" s="12"/>
      <c r="E45" s="12"/>
      <c r="F45" s="12"/>
      <c r="G45" s="12"/>
      <c r="H45" s="12"/>
      <c r="I45" s="12"/>
      <c r="J45" s="12"/>
      <c r="K45" s="12"/>
      <c r="L45" s="12"/>
      <c r="M45" s="12"/>
      <c r="N45" s="12"/>
      <c r="P45" s="12"/>
    </row>
    <row r="46" spans="3:17" x14ac:dyDescent="0.15">
      <c r="C46" s="48" t="s">
        <v>56</v>
      </c>
    </row>
    <row r="47" spans="3:17" x14ac:dyDescent="0.15">
      <c r="C47" s="48" t="s">
        <v>57</v>
      </c>
    </row>
    <row r="48" spans="3:17" x14ac:dyDescent="0.15">
      <c r="C48" s="48" t="s">
        <v>58</v>
      </c>
    </row>
    <row r="49" spans="1:3" x14ac:dyDescent="0.15">
      <c r="C49" s="48" t="s">
        <v>138</v>
      </c>
    </row>
    <row r="51" spans="1:3" x14ac:dyDescent="0.15">
      <c r="A51" s="112" t="s">
        <v>101</v>
      </c>
    </row>
    <row r="52" spans="1:3" x14ac:dyDescent="0.15">
      <c r="A52" s="36" t="s">
        <v>106</v>
      </c>
    </row>
  </sheetData>
  <mergeCells count="4">
    <mergeCell ref="E9:H9"/>
    <mergeCell ref="I9:N9"/>
    <mergeCell ref="P9:P10"/>
    <mergeCell ref="D9: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15D29"/>
  </sheetPr>
  <dimension ref="A1:I51"/>
  <sheetViews>
    <sheetView tabSelected="1" workbookViewId="0">
      <selection activeCell="G47" sqref="G47"/>
    </sheetView>
  </sheetViews>
  <sheetFormatPr baseColWidth="10" defaultRowHeight="13" x14ac:dyDescent="0.15"/>
  <cols>
    <col min="1" max="2" width="7.5" style="36" customWidth="1"/>
    <col min="3" max="3" width="16.83203125" style="36" customWidth="1"/>
    <col min="4" max="4" width="9.5" style="36" customWidth="1"/>
    <col min="5" max="5" width="11" style="36" customWidth="1"/>
    <col min="6" max="6" width="10.83203125" style="36"/>
    <col min="7" max="7" width="8" style="36" customWidth="1"/>
    <col min="8" max="16384" width="10.83203125" style="36"/>
  </cols>
  <sheetData>
    <row r="1" spans="3:8" s="2" customFormat="1" x14ac:dyDescent="0.2"/>
    <row r="2" spans="3:8" s="2" customFormat="1" x14ac:dyDescent="0.2"/>
    <row r="3" spans="3:8" s="2" customFormat="1" x14ac:dyDescent="0.2">
      <c r="C3" s="3" t="s">
        <v>43</v>
      </c>
    </row>
    <row r="4" spans="3:8" s="2" customFormat="1" x14ac:dyDescent="0.2">
      <c r="C4" s="3" t="s">
        <v>44</v>
      </c>
    </row>
    <row r="5" spans="3:8" s="2" customFormat="1" x14ac:dyDescent="0.2"/>
    <row r="6" spans="3:8" s="2" customFormat="1" x14ac:dyDescent="0.15">
      <c r="C6" s="4" t="s">
        <v>135</v>
      </c>
      <c r="D6" s="35"/>
      <c r="E6" s="35"/>
      <c r="H6" s="35"/>
    </row>
    <row r="7" spans="3:8" s="2" customFormat="1" x14ac:dyDescent="0.15">
      <c r="C7" s="5" t="s">
        <v>45</v>
      </c>
    </row>
    <row r="9" spans="3:8" x14ac:dyDescent="0.15">
      <c r="D9" s="37"/>
      <c r="E9" s="37"/>
      <c r="F9" s="37"/>
      <c r="G9" s="37"/>
      <c r="H9" s="37"/>
    </row>
    <row r="10" spans="3:8" x14ac:dyDescent="0.15">
      <c r="D10" s="43" t="s">
        <v>127</v>
      </c>
      <c r="E10" s="43" t="s">
        <v>126</v>
      </c>
      <c r="F10" s="43" t="s">
        <v>94</v>
      </c>
      <c r="G10" s="43" t="s">
        <v>0</v>
      </c>
      <c r="H10" s="37"/>
    </row>
    <row r="11" spans="3:8" x14ac:dyDescent="0.15">
      <c r="C11" s="6" t="s">
        <v>49</v>
      </c>
      <c r="D11" s="44">
        <v>1.8</v>
      </c>
      <c r="E11" s="44">
        <v>3</v>
      </c>
      <c r="F11" s="44">
        <v>3.5</v>
      </c>
      <c r="G11" s="44">
        <v>2.6</v>
      </c>
      <c r="H11" s="37"/>
    </row>
    <row r="12" spans="3:8" x14ac:dyDescent="0.15">
      <c r="C12" s="5"/>
      <c r="D12" s="44"/>
      <c r="E12" s="44"/>
      <c r="F12" s="44"/>
      <c r="G12" s="44"/>
      <c r="H12" s="37"/>
    </row>
    <row r="13" spans="3:8" x14ac:dyDescent="0.15">
      <c r="C13" s="5" t="s">
        <v>27</v>
      </c>
      <c r="D13" s="44">
        <v>0.2</v>
      </c>
      <c r="E13" s="44">
        <v>0.2</v>
      </c>
      <c r="F13" s="44">
        <v>0.2</v>
      </c>
      <c r="G13" s="44">
        <v>0.2</v>
      </c>
      <c r="H13" s="37"/>
    </row>
    <row r="14" spans="3:8" x14ac:dyDescent="0.15">
      <c r="C14" s="5" t="s">
        <v>28</v>
      </c>
      <c r="D14" s="44">
        <v>0.1</v>
      </c>
      <c r="E14" s="44">
        <v>0.3</v>
      </c>
      <c r="F14" s="44">
        <v>0.2</v>
      </c>
      <c r="G14" s="44">
        <v>0.2</v>
      </c>
      <c r="H14" s="37"/>
    </row>
    <row r="15" spans="3:8" x14ac:dyDescent="0.15">
      <c r="C15" s="5" t="s">
        <v>48</v>
      </c>
      <c r="D15" s="44">
        <v>0.2</v>
      </c>
      <c r="E15" s="44">
        <v>0.3</v>
      </c>
      <c r="F15" s="44">
        <v>0.2</v>
      </c>
      <c r="G15" s="44">
        <v>0.3</v>
      </c>
      <c r="H15" s="37"/>
    </row>
    <row r="16" spans="3:8" x14ac:dyDescent="0.15">
      <c r="C16" s="5" t="s">
        <v>32</v>
      </c>
      <c r="D16" s="44">
        <v>0.3</v>
      </c>
      <c r="E16" s="44">
        <v>0.4</v>
      </c>
      <c r="F16" s="44">
        <v>0.5</v>
      </c>
      <c r="G16" s="44">
        <v>0.4</v>
      </c>
      <c r="H16" s="37"/>
    </row>
    <row r="17" spans="3:8" x14ac:dyDescent="0.15">
      <c r="C17" s="5" t="s">
        <v>17</v>
      </c>
      <c r="D17" s="44">
        <v>0.5</v>
      </c>
      <c r="E17" s="44">
        <v>0.5</v>
      </c>
      <c r="F17" s="44">
        <v>0.7</v>
      </c>
      <c r="G17" s="44">
        <v>0.5</v>
      </c>
      <c r="H17" s="37"/>
    </row>
    <row r="18" spans="3:8" x14ac:dyDescent="0.15">
      <c r="C18" s="5" t="s">
        <v>21</v>
      </c>
      <c r="D18" s="44">
        <v>0.6</v>
      </c>
      <c r="E18" s="44">
        <v>0.7</v>
      </c>
      <c r="F18" s="44">
        <v>0.4</v>
      </c>
      <c r="G18" s="44">
        <v>0.6</v>
      </c>
      <c r="H18" s="37"/>
    </row>
    <row r="19" spans="3:8" x14ac:dyDescent="0.15">
      <c r="C19" s="5" t="s">
        <v>12</v>
      </c>
      <c r="D19" s="44">
        <v>0.5</v>
      </c>
      <c r="E19" s="44">
        <v>0.6</v>
      </c>
      <c r="F19" s="44">
        <v>1.1000000000000001</v>
      </c>
      <c r="G19" s="44">
        <v>0.7</v>
      </c>
      <c r="H19" s="37"/>
    </row>
    <row r="20" spans="3:8" x14ac:dyDescent="0.15">
      <c r="C20" s="5" t="s">
        <v>53</v>
      </c>
      <c r="D20" s="44">
        <v>0.7</v>
      </c>
      <c r="E20" s="44">
        <v>1.4</v>
      </c>
      <c r="F20" s="44">
        <v>0.3</v>
      </c>
      <c r="G20" s="44">
        <v>0.9</v>
      </c>
      <c r="H20" s="37"/>
    </row>
    <row r="21" spans="3:8" x14ac:dyDescent="0.15">
      <c r="C21" s="5" t="s">
        <v>26</v>
      </c>
      <c r="D21" s="44">
        <v>0.9</v>
      </c>
      <c r="E21" s="44">
        <v>1.3</v>
      </c>
      <c r="F21" s="44">
        <v>0.8</v>
      </c>
      <c r="G21" s="44">
        <v>1</v>
      </c>
      <c r="H21" s="37"/>
    </row>
    <row r="22" spans="3:8" x14ac:dyDescent="0.15">
      <c r="C22" s="5" t="s">
        <v>36</v>
      </c>
      <c r="D22" s="44">
        <v>0.9</v>
      </c>
      <c r="E22" s="44">
        <v>1.2</v>
      </c>
      <c r="F22" s="44">
        <v>1.1000000000000001</v>
      </c>
      <c r="G22" s="44">
        <v>1</v>
      </c>
      <c r="H22" s="37"/>
    </row>
    <row r="23" spans="3:8" x14ac:dyDescent="0.15">
      <c r="C23" s="5" t="s">
        <v>13</v>
      </c>
      <c r="D23" s="44">
        <v>1.4</v>
      </c>
      <c r="E23" s="44">
        <v>1.4</v>
      </c>
      <c r="F23" s="44">
        <v>1</v>
      </c>
      <c r="G23" s="44">
        <v>1.3</v>
      </c>
      <c r="H23" s="37"/>
    </row>
    <row r="24" spans="3:8" x14ac:dyDescent="0.15">
      <c r="C24" s="5" t="s">
        <v>18</v>
      </c>
      <c r="D24" s="44">
        <v>1.5</v>
      </c>
      <c r="E24" s="44">
        <v>1.3</v>
      </c>
      <c r="F24" s="44">
        <v>1.1000000000000001</v>
      </c>
      <c r="G24" s="44">
        <v>1.3</v>
      </c>
      <c r="H24" s="37"/>
    </row>
    <row r="25" spans="3:8" x14ac:dyDescent="0.15">
      <c r="C25" s="5" t="s">
        <v>25</v>
      </c>
      <c r="D25" s="44">
        <v>0.6</v>
      </c>
      <c r="E25" s="44">
        <v>1.6</v>
      </c>
      <c r="F25" s="44">
        <v>2.5</v>
      </c>
      <c r="G25" s="44">
        <v>1.3</v>
      </c>
      <c r="H25" s="37"/>
    </row>
    <row r="26" spans="3:8" x14ac:dyDescent="0.15">
      <c r="C26" s="5" t="s">
        <v>35</v>
      </c>
      <c r="D26" s="44">
        <v>1.8</v>
      </c>
      <c r="E26" s="44">
        <v>1.7</v>
      </c>
      <c r="F26" s="44">
        <v>0.9</v>
      </c>
      <c r="G26" s="44">
        <v>1.6</v>
      </c>
      <c r="H26" s="37"/>
    </row>
    <row r="27" spans="3:8" x14ac:dyDescent="0.15">
      <c r="C27" s="5" t="s">
        <v>19</v>
      </c>
      <c r="D27" s="44">
        <v>0.4</v>
      </c>
      <c r="E27" s="44">
        <v>1.6</v>
      </c>
      <c r="F27" s="44">
        <v>4.3</v>
      </c>
      <c r="G27" s="44">
        <v>1.7</v>
      </c>
      <c r="H27" s="37"/>
    </row>
    <row r="28" spans="3:8" x14ac:dyDescent="0.15">
      <c r="C28" s="5" t="s">
        <v>33</v>
      </c>
      <c r="D28" s="44">
        <v>1.3</v>
      </c>
      <c r="E28" s="44">
        <v>3</v>
      </c>
      <c r="F28" s="44">
        <v>3.8</v>
      </c>
      <c r="G28" s="44">
        <v>2.2999999999999998</v>
      </c>
      <c r="H28" s="37"/>
    </row>
    <row r="29" spans="3:8" x14ac:dyDescent="0.15">
      <c r="C29" s="5" t="s">
        <v>40</v>
      </c>
      <c r="D29" s="44">
        <v>2.6</v>
      </c>
      <c r="E29" s="44">
        <v>2.8</v>
      </c>
      <c r="F29" s="44">
        <v>1.6</v>
      </c>
      <c r="G29" s="44">
        <v>2.4</v>
      </c>
      <c r="H29" s="37"/>
    </row>
    <row r="30" spans="3:8" x14ac:dyDescent="0.15">
      <c r="C30" s="5" t="s">
        <v>30</v>
      </c>
      <c r="D30" s="44">
        <v>1.5</v>
      </c>
      <c r="E30" s="44">
        <v>3.1</v>
      </c>
      <c r="F30" s="44">
        <v>2.9</v>
      </c>
      <c r="G30" s="44">
        <v>2.4</v>
      </c>
      <c r="H30" s="37"/>
    </row>
    <row r="31" spans="3:8" x14ac:dyDescent="0.15">
      <c r="C31" s="5" t="s">
        <v>11</v>
      </c>
      <c r="D31" s="44">
        <v>1.8</v>
      </c>
      <c r="E31" s="44">
        <v>3.1</v>
      </c>
      <c r="F31" s="44">
        <v>4.2</v>
      </c>
      <c r="G31" s="44">
        <v>2.8</v>
      </c>
      <c r="H31" s="37"/>
    </row>
    <row r="32" spans="3:8" x14ac:dyDescent="0.15">
      <c r="C32" s="34" t="s">
        <v>52</v>
      </c>
      <c r="D32" s="44">
        <v>2.5</v>
      </c>
      <c r="E32" s="44">
        <v>3.5</v>
      </c>
      <c r="F32" s="44">
        <v>2.1</v>
      </c>
      <c r="G32" s="44">
        <v>2.8</v>
      </c>
      <c r="H32" s="37"/>
    </row>
    <row r="33" spans="3:9" x14ac:dyDescent="0.15">
      <c r="C33" s="5" t="s">
        <v>23</v>
      </c>
      <c r="D33" s="44">
        <v>2</v>
      </c>
      <c r="E33" s="44">
        <v>3.5</v>
      </c>
      <c r="F33" s="44">
        <v>4.5</v>
      </c>
      <c r="G33" s="44">
        <v>3.1</v>
      </c>
      <c r="H33" s="37"/>
    </row>
    <row r="34" spans="3:9" x14ac:dyDescent="0.15">
      <c r="C34" s="5" t="s">
        <v>34</v>
      </c>
      <c r="D34" s="44">
        <v>2.9</v>
      </c>
      <c r="E34" s="44">
        <v>3.3</v>
      </c>
      <c r="F34" s="44">
        <v>7.3</v>
      </c>
      <c r="G34" s="44">
        <v>4.0999999999999996</v>
      </c>
      <c r="H34" s="37"/>
    </row>
    <row r="35" spans="3:9" x14ac:dyDescent="0.15">
      <c r="C35" s="34" t="s">
        <v>50</v>
      </c>
      <c r="D35" s="44">
        <v>4.0999999999999996</v>
      </c>
      <c r="E35" s="44">
        <v>6.4</v>
      </c>
      <c r="F35" s="44">
        <v>6.6</v>
      </c>
      <c r="G35" s="44">
        <v>5.5</v>
      </c>
      <c r="H35" s="37"/>
    </row>
    <row r="36" spans="3:9" x14ac:dyDescent="0.15">
      <c r="C36" s="5" t="s">
        <v>51</v>
      </c>
      <c r="D36" s="44">
        <v>2.2999999999999998</v>
      </c>
      <c r="E36" s="44">
        <v>6.8</v>
      </c>
      <c r="F36" s="44">
        <v>15.2</v>
      </c>
      <c r="G36" s="44">
        <v>6.5</v>
      </c>
      <c r="H36" s="37"/>
    </row>
    <row r="37" spans="3:9" x14ac:dyDescent="0.15">
      <c r="C37" s="5" t="s">
        <v>29</v>
      </c>
      <c r="D37" s="44">
        <v>3.9</v>
      </c>
      <c r="E37" s="44">
        <v>9</v>
      </c>
      <c r="F37" s="44">
        <v>8.6999999999999993</v>
      </c>
      <c r="G37" s="44">
        <v>6.6</v>
      </c>
      <c r="H37" s="37"/>
    </row>
    <row r="38" spans="3:9" x14ac:dyDescent="0.15">
      <c r="C38" s="5" t="s">
        <v>22</v>
      </c>
      <c r="D38" s="44">
        <v>4</v>
      </c>
      <c r="E38" s="44">
        <v>10.7</v>
      </c>
      <c r="F38" s="44">
        <v>12.6</v>
      </c>
      <c r="G38" s="44">
        <v>8.1999999999999993</v>
      </c>
      <c r="H38" s="37"/>
    </row>
    <row r="39" spans="3:9" x14ac:dyDescent="0.15">
      <c r="C39" s="5" t="s">
        <v>16</v>
      </c>
      <c r="D39" s="44">
        <v>10.1</v>
      </c>
      <c r="E39" s="44">
        <v>14.2</v>
      </c>
      <c r="F39" s="44">
        <v>16.600000000000001</v>
      </c>
      <c r="G39" s="44">
        <v>13.1</v>
      </c>
      <c r="H39" s="37"/>
      <c r="I39" s="48" t="s">
        <v>56</v>
      </c>
    </row>
    <row r="40" spans="3:9" x14ac:dyDescent="0.15">
      <c r="C40" s="5" t="s">
        <v>14</v>
      </c>
      <c r="D40" s="44">
        <v>12</v>
      </c>
      <c r="E40" s="44">
        <v>17.3</v>
      </c>
      <c r="F40" s="44">
        <v>19.2</v>
      </c>
      <c r="G40" s="44">
        <v>15.3</v>
      </c>
      <c r="H40" s="37"/>
      <c r="I40" s="48" t="s">
        <v>57</v>
      </c>
    </row>
    <row r="41" spans="3:9" x14ac:dyDescent="0.15">
      <c r="C41" s="5"/>
      <c r="D41" s="44"/>
      <c r="E41" s="44"/>
      <c r="F41" s="44"/>
      <c r="G41" s="44"/>
      <c r="H41" s="37"/>
      <c r="I41" s="48" t="s">
        <v>58</v>
      </c>
    </row>
    <row r="42" spans="3:9" x14ac:dyDescent="0.15">
      <c r="C42" s="5" t="s">
        <v>39</v>
      </c>
      <c r="D42" s="44">
        <v>0.7</v>
      </c>
      <c r="E42" s="44">
        <v>0.5</v>
      </c>
      <c r="F42" s="44">
        <v>0.2</v>
      </c>
      <c r="G42" s="44">
        <v>0.5</v>
      </c>
      <c r="H42" s="37"/>
      <c r="I42" s="48" t="s">
        <v>136</v>
      </c>
    </row>
    <row r="43" spans="3:9" x14ac:dyDescent="0.15">
      <c r="C43" s="5" t="s">
        <v>38</v>
      </c>
      <c r="D43" s="44">
        <v>1.2</v>
      </c>
      <c r="E43" s="44">
        <v>0.8</v>
      </c>
      <c r="F43" s="44">
        <v>1.1000000000000001</v>
      </c>
      <c r="G43" s="44">
        <v>1.1000000000000001</v>
      </c>
      <c r="H43" s="37"/>
      <c r="I43" s="48" t="s">
        <v>138</v>
      </c>
    </row>
    <row r="44" spans="3:9" x14ac:dyDescent="0.15">
      <c r="C44" s="5" t="s">
        <v>54</v>
      </c>
      <c r="D44" s="44">
        <v>5.0999999999999996</v>
      </c>
      <c r="E44" s="44">
        <v>4.5999999999999996</v>
      </c>
      <c r="F44" s="44">
        <v>1.5</v>
      </c>
      <c r="G44" s="44">
        <v>4.3</v>
      </c>
      <c r="H44" s="37"/>
    </row>
    <row r="45" spans="3:9" x14ac:dyDescent="0.15">
      <c r="D45" s="45"/>
      <c r="E45" s="45"/>
      <c r="F45" s="45"/>
      <c r="G45" s="45"/>
      <c r="H45" s="37"/>
    </row>
    <row r="46" spans="3:9" x14ac:dyDescent="0.15">
      <c r="C46" s="34" t="s">
        <v>133</v>
      </c>
      <c r="D46" s="44">
        <v>1.1000000000000001</v>
      </c>
      <c r="E46" s="44">
        <v>4</v>
      </c>
      <c r="F46" s="44">
        <v>5.8</v>
      </c>
      <c r="G46" s="44">
        <v>2.9</v>
      </c>
      <c r="H46" s="37"/>
    </row>
    <row r="47" spans="3:9" x14ac:dyDescent="0.15">
      <c r="C47" s="5" t="s">
        <v>41</v>
      </c>
      <c r="D47" s="44">
        <v>2.1</v>
      </c>
      <c r="E47" s="44">
        <v>6</v>
      </c>
      <c r="F47" s="44">
        <v>6.9</v>
      </c>
      <c r="G47" s="44">
        <v>4.5</v>
      </c>
      <c r="H47" s="37"/>
    </row>
    <row r="48" spans="3:9" x14ac:dyDescent="0.15">
      <c r="C48" s="5"/>
      <c r="D48" s="44"/>
      <c r="E48" s="44"/>
      <c r="F48" s="44"/>
      <c r="G48" s="44"/>
      <c r="H48" s="37"/>
    </row>
    <row r="50" spans="1:1" x14ac:dyDescent="0.15">
      <c r="A50" s="113" t="s">
        <v>101</v>
      </c>
    </row>
    <row r="51" spans="1:1" x14ac:dyDescent="0.15">
      <c r="A51" s="36" t="s">
        <v>107</v>
      </c>
    </row>
  </sheetData>
  <sortState ref="C46:G47">
    <sortCondition ref="G46:G4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15D29"/>
  </sheetPr>
  <dimension ref="B1:K51"/>
  <sheetViews>
    <sheetView workbookViewId="0">
      <selection activeCell="I45" sqref="I45"/>
    </sheetView>
  </sheetViews>
  <sheetFormatPr baseColWidth="10" defaultRowHeight="13" x14ac:dyDescent="0.15"/>
  <cols>
    <col min="1" max="1" width="5.6640625" style="6" customWidth="1"/>
    <col min="2" max="2" width="9.5" style="6" customWidth="1"/>
    <col min="3" max="3" width="19.6640625" style="6" customWidth="1"/>
    <col min="4" max="16384" width="10.83203125" style="6"/>
  </cols>
  <sheetData>
    <row r="1" spans="3:9" s="2" customFormat="1" x14ac:dyDescent="0.2"/>
    <row r="2" spans="3:9" s="2" customFormat="1" x14ac:dyDescent="0.2"/>
    <row r="3" spans="3:9" s="2" customFormat="1" x14ac:dyDescent="0.2">
      <c r="C3" s="3" t="s">
        <v>43</v>
      </c>
    </row>
    <row r="4" spans="3:9" s="2" customFormat="1" x14ac:dyDescent="0.2">
      <c r="C4" s="3" t="s">
        <v>44</v>
      </c>
    </row>
    <row r="5" spans="3:9" s="2" customFormat="1" x14ac:dyDescent="0.2"/>
    <row r="6" spans="3:9" s="2" customFormat="1" x14ac:dyDescent="0.15">
      <c r="C6" s="4" t="s">
        <v>145</v>
      </c>
      <c r="D6" s="35"/>
      <c r="H6" s="35"/>
    </row>
    <row r="7" spans="3:9" s="2" customFormat="1" x14ac:dyDescent="0.15">
      <c r="C7" s="5" t="s">
        <v>45</v>
      </c>
    </row>
    <row r="11" spans="3:9" ht="26" x14ac:dyDescent="0.15">
      <c r="D11" s="15" t="s">
        <v>65</v>
      </c>
      <c r="E11" s="15" t="s">
        <v>68</v>
      </c>
      <c r="F11" s="15" t="s">
        <v>66</v>
      </c>
      <c r="G11" s="15" t="s">
        <v>67</v>
      </c>
      <c r="H11" s="15" t="s">
        <v>64</v>
      </c>
      <c r="I11" s="15" t="s">
        <v>0</v>
      </c>
    </row>
    <row r="12" spans="3:9" x14ac:dyDescent="0.15">
      <c r="C12" s="6" t="s">
        <v>49</v>
      </c>
      <c r="D12" s="39">
        <v>4.3</v>
      </c>
      <c r="E12" s="39">
        <v>2.1</v>
      </c>
      <c r="F12" s="39">
        <v>1.4</v>
      </c>
      <c r="G12" s="39">
        <v>0.6</v>
      </c>
      <c r="H12" s="39">
        <v>0.3</v>
      </c>
      <c r="I12" s="39">
        <v>1.7</v>
      </c>
    </row>
    <row r="13" spans="3:9" x14ac:dyDescent="0.15">
      <c r="D13" s="39"/>
      <c r="E13" s="39"/>
      <c r="F13" s="39"/>
      <c r="G13" s="39"/>
      <c r="H13" s="39"/>
      <c r="I13" s="39"/>
    </row>
    <row r="14" spans="3:9" x14ac:dyDescent="0.15">
      <c r="C14" s="6" t="s">
        <v>27</v>
      </c>
      <c r="D14" s="39">
        <v>0.2</v>
      </c>
      <c r="E14" s="39">
        <v>0</v>
      </c>
      <c r="F14" s="39">
        <v>0.2</v>
      </c>
      <c r="G14" s="39">
        <v>0</v>
      </c>
      <c r="H14" s="39">
        <v>0</v>
      </c>
      <c r="I14" s="39">
        <v>0.1</v>
      </c>
    </row>
    <row r="15" spans="3:9" x14ac:dyDescent="0.15">
      <c r="C15" s="6" t="s">
        <v>32</v>
      </c>
      <c r="D15" s="39">
        <v>0.3</v>
      </c>
      <c r="E15" s="39">
        <v>0.1</v>
      </c>
      <c r="F15" s="39">
        <v>0</v>
      </c>
      <c r="G15" s="39">
        <v>0</v>
      </c>
      <c r="H15" s="39">
        <v>0</v>
      </c>
      <c r="I15" s="39">
        <v>0.1</v>
      </c>
    </row>
    <row r="16" spans="3:9" x14ac:dyDescent="0.15">
      <c r="C16" s="6" t="s">
        <v>34</v>
      </c>
      <c r="D16" s="39">
        <v>0.1</v>
      </c>
      <c r="E16" s="39">
        <v>0.1</v>
      </c>
      <c r="F16" s="39">
        <v>0.1</v>
      </c>
      <c r="G16" s="39">
        <v>0.1</v>
      </c>
      <c r="H16" s="39">
        <v>0</v>
      </c>
      <c r="I16" s="39">
        <v>0.1</v>
      </c>
    </row>
    <row r="17" spans="3:9" x14ac:dyDescent="0.15">
      <c r="C17" s="6" t="s">
        <v>36</v>
      </c>
      <c r="D17" s="39">
        <v>0.2</v>
      </c>
      <c r="E17" s="39">
        <v>0.1</v>
      </c>
      <c r="F17" s="39">
        <v>0</v>
      </c>
      <c r="G17" s="39">
        <v>0</v>
      </c>
      <c r="H17" s="39">
        <v>0</v>
      </c>
      <c r="I17" s="39">
        <v>0.1</v>
      </c>
    </row>
    <row r="18" spans="3:9" x14ac:dyDescent="0.15">
      <c r="C18" s="6" t="s">
        <v>12</v>
      </c>
      <c r="D18" s="39">
        <v>0.6</v>
      </c>
      <c r="E18" s="39">
        <v>0.2</v>
      </c>
      <c r="F18" s="39">
        <v>0.1</v>
      </c>
      <c r="G18" s="39">
        <v>0</v>
      </c>
      <c r="H18" s="39">
        <v>0</v>
      </c>
      <c r="I18" s="39">
        <v>0.2</v>
      </c>
    </row>
    <row r="19" spans="3:9" x14ac:dyDescent="0.15">
      <c r="C19" s="6" t="s">
        <v>13</v>
      </c>
      <c r="D19" s="39">
        <v>0.2</v>
      </c>
      <c r="E19" s="39">
        <v>0.2</v>
      </c>
      <c r="F19" s="39">
        <v>0.3</v>
      </c>
      <c r="G19" s="39">
        <v>0.5</v>
      </c>
      <c r="H19" s="39">
        <v>0</v>
      </c>
      <c r="I19" s="39">
        <v>0.2</v>
      </c>
    </row>
    <row r="20" spans="3:9" x14ac:dyDescent="0.15">
      <c r="C20" s="6" t="s">
        <v>48</v>
      </c>
      <c r="D20" s="39">
        <v>0.5</v>
      </c>
      <c r="E20" s="39">
        <v>0.1</v>
      </c>
      <c r="F20" s="39">
        <v>0.2</v>
      </c>
      <c r="G20" s="39">
        <v>0</v>
      </c>
      <c r="H20" s="39">
        <v>0</v>
      </c>
      <c r="I20" s="39">
        <v>0.2</v>
      </c>
    </row>
    <row r="21" spans="3:9" x14ac:dyDescent="0.15">
      <c r="C21" s="6" t="s">
        <v>17</v>
      </c>
      <c r="D21" s="39">
        <v>0.3</v>
      </c>
      <c r="E21" s="39">
        <v>0.3</v>
      </c>
      <c r="F21" s="39">
        <v>0.1</v>
      </c>
      <c r="G21" s="39">
        <v>0.1</v>
      </c>
      <c r="H21" s="39">
        <v>0</v>
      </c>
      <c r="I21" s="39">
        <v>0.2</v>
      </c>
    </row>
    <row r="22" spans="3:9" x14ac:dyDescent="0.15">
      <c r="C22" s="6" t="s">
        <v>28</v>
      </c>
      <c r="D22" s="39">
        <v>0.4</v>
      </c>
      <c r="E22" s="39">
        <v>0.3</v>
      </c>
      <c r="F22" s="39">
        <v>0.1</v>
      </c>
      <c r="G22" s="39">
        <v>0</v>
      </c>
      <c r="H22" s="39">
        <v>0</v>
      </c>
      <c r="I22" s="39">
        <v>0.2</v>
      </c>
    </row>
    <row r="23" spans="3:9" x14ac:dyDescent="0.15">
      <c r="C23" s="6" t="s">
        <v>35</v>
      </c>
      <c r="D23" s="39">
        <v>1</v>
      </c>
      <c r="E23" s="39">
        <v>0.6</v>
      </c>
      <c r="F23" s="39">
        <v>0.2</v>
      </c>
      <c r="G23" s="39">
        <v>0.1</v>
      </c>
      <c r="H23" s="39">
        <v>0</v>
      </c>
      <c r="I23" s="39">
        <v>0.4</v>
      </c>
    </row>
    <row r="24" spans="3:9" x14ac:dyDescent="0.15">
      <c r="C24" s="6" t="s">
        <v>21</v>
      </c>
      <c r="D24" s="39">
        <v>1.9</v>
      </c>
      <c r="E24" s="39">
        <v>0.4</v>
      </c>
      <c r="F24" s="39">
        <v>0.4</v>
      </c>
      <c r="G24" s="39">
        <v>0.1</v>
      </c>
      <c r="H24" s="39">
        <v>0.1</v>
      </c>
      <c r="I24" s="39">
        <v>0.6</v>
      </c>
    </row>
    <row r="25" spans="3:9" x14ac:dyDescent="0.15">
      <c r="C25" s="6" t="s">
        <v>19</v>
      </c>
      <c r="D25" s="39">
        <v>2.2000000000000002</v>
      </c>
      <c r="E25" s="39">
        <v>0.7</v>
      </c>
      <c r="F25" s="39">
        <v>0.4</v>
      </c>
      <c r="G25" s="39">
        <v>0.1</v>
      </c>
      <c r="H25" s="39">
        <v>0</v>
      </c>
      <c r="I25" s="39">
        <v>0.7</v>
      </c>
    </row>
    <row r="26" spans="3:9" x14ac:dyDescent="0.15">
      <c r="C26" s="6" t="s">
        <v>23</v>
      </c>
      <c r="D26" s="39">
        <v>2.2000000000000002</v>
      </c>
      <c r="E26" s="39">
        <v>0.5</v>
      </c>
      <c r="F26" s="39">
        <v>0.5</v>
      </c>
      <c r="G26" s="39">
        <v>0.2</v>
      </c>
      <c r="H26" s="39">
        <v>0.2</v>
      </c>
      <c r="I26" s="39">
        <v>0.7</v>
      </c>
    </row>
    <row r="27" spans="3:9" x14ac:dyDescent="0.15">
      <c r="C27" s="5" t="s">
        <v>53</v>
      </c>
      <c r="D27" s="45">
        <v>2</v>
      </c>
      <c r="E27" s="45">
        <v>1</v>
      </c>
      <c r="F27" s="45">
        <v>0.2</v>
      </c>
      <c r="G27" s="45">
        <v>0.1</v>
      </c>
      <c r="H27" s="45">
        <v>0</v>
      </c>
      <c r="I27" s="45">
        <v>0.7</v>
      </c>
    </row>
    <row r="28" spans="3:9" x14ac:dyDescent="0.15">
      <c r="C28" s="6" t="s">
        <v>26</v>
      </c>
      <c r="D28" s="45">
        <v>1.7</v>
      </c>
      <c r="E28" s="45">
        <v>1</v>
      </c>
      <c r="F28" s="45">
        <v>0.4</v>
      </c>
      <c r="G28" s="45">
        <v>0.3</v>
      </c>
      <c r="H28" s="45">
        <v>0</v>
      </c>
      <c r="I28" s="45">
        <v>0.7</v>
      </c>
    </row>
    <row r="29" spans="3:9" x14ac:dyDescent="0.15">
      <c r="C29" s="6" t="s">
        <v>33</v>
      </c>
      <c r="D29" s="45">
        <v>1.7</v>
      </c>
      <c r="E29" s="45">
        <v>1</v>
      </c>
      <c r="F29" s="45">
        <v>0.7</v>
      </c>
      <c r="G29" s="45">
        <v>0.5</v>
      </c>
      <c r="H29" s="45">
        <v>0.1</v>
      </c>
      <c r="I29" s="45">
        <v>0.8</v>
      </c>
    </row>
    <row r="30" spans="3:9" x14ac:dyDescent="0.15">
      <c r="C30" s="6" t="s">
        <v>25</v>
      </c>
      <c r="D30" s="45">
        <v>2.2999999999999998</v>
      </c>
      <c r="E30" s="45">
        <v>1.6</v>
      </c>
      <c r="F30" s="45">
        <v>0.7</v>
      </c>
      <c r="G30" s="45">
        <v>0.3</v>
      </c>
      <c r="H30" s="45">
        <v>0.1</v>
      </c>
      <c r="I30" s="45">
        <v>0.9</v>
      </c>
    </row>
    <row r="31" spans="3:9" x14ac:dyDescent="0.15">
      <c r="C31" s="6" t="s">
        <v>18</v>
      </c>
      <c r="D31" s="45">
        <v>3</v>
      </c>
      <c r="E31" s="45">
        <v>1.2</v>
      </c>
      <c r="F31" s="45">
        <v>0.5</v>
      </c>
      <c r="G31" s="45">
        <v>0.2</v>
      </c>
      <c r="H31" s="45">
        <v>0.2</v>
      </c>
      <c r="I31" s="45">
        <v>1</v>
      </c>
    </row>
    <row r="32" spans="3:9" x14ac:dyDescent="0.15">
      <c r="C32" s="6" t="s">
        <v>14</v>
      </c>
      <c r="D32" s="45">
        <v>3.2</v>
      </c>
      <c r="E32" s="45">
        <v>1</v>
      </c>
      <c r="F32" s="45">
        <v>0.7</v>
      </c>
      <c r="G32" s="45">
        <v>0.5</v>
      </c>
      <c r="H32" s="45">
        <v>0.1</v>
      </c>
      <c r="I32" s="45">
        <v>1.1000000000000001</v>
      </c>
    </row>
    <row r="33" spans="3:11" x14ac:dyDescent="0.15">
      <c r="C33" s="34" t="s">
        <v>52</v>
      </c>
      <c r="D33" s="45">
        <v>1.8</v>
      </c>
      <c r="E33" s="45">
        <v>2.1</v>
      </c>
      <c r="F33" s="45">
        <v>3.4</v>
      </c>
      <c r="G33" s="45">
        <v>1.5</v>
      </c>
      <c r="H33" s="45">
        <v>1</v>
      </c>
      <c r="I33" s="45">
        <v>2</v>
      </c>
    </row>
    <row r="34" spans="3:11" x14ac:dyDescent="0.15">
      <c r="C34" s="6" t="s">
        <v>30</v>
      </c>
      <c r="D34" s="45">
        <v>4.0999999999999996</v>
      </c>
      <c r="E34" s="45">
        <v>2.7</v>
      </c>
      <c r="F34" s="45">
        <v>1.8</v>
      </c>
      <c r="G34" s="45">
        <v>1.2</v>
      </c>
      <c r="H34" s="45">
        <v>0.3</v>
      </c>
      <c r="I34" s="45">
        <v>2</v>
      </c>
    </row>
    <row r="35" spans="3:11" x14ac:dyDescent="0.15">
      <c r="C35" s="6" t="s">
        <v>40</v>
      </c>
      <c r="D35" s="45">
        <v>7.7</v>
      </c>
      <c r="E35" s="45">
        <v>2.4</v>
      </c>
      <c r="F35" s="45">
        <v>0.9</v>
      </c>
      <c r="G35" s="45">
        <v>0.2</v>
      </c>
      <c r="H35" s="45">
        <v>0</v>
      </c>
      <c r="I35" s="45">
        <v>2.2000000000000002</v>
      </c>
    </row>
    <row r="36" spans="3:11" x14ac:dyDescent="0.15">
      <c r="C36" s="6" t="s">
        <v>11</v>
      </c>
      <c r="D36" s="45">
        <v>5.4</v>
      </c>
      <c r="E36" s="45">
        <v>2.7</v>
      </c>
      <c r="F36" s="45">
        <v>1.7</v>
      </c>
      <c r="G36" s="45">
        <v>0.7</v>
      </c>
      <c r="H36" s="45">
        <v>0.7</v>
      </c>
      <c r="I36" s="45">
        <v>2.2000000000000002</v>
      </c>
    </row>
    <row r="37" spans="3:11" x14ac:dyDescent="0.15">
      <c r="C37" s="6" t="s">
        <v>29</v>
      </c>
      <c r="D37" s="45">
        <v>4.9000000000000004</v>
      </c>
      <c r="E37" s="45">
        <v>3.2</v>
      </c>
      <c r="F37" s="45">
        <v>1.5</v>
      </c>
      <c r="G37" s="45">
        <v>1.2</v>
      </c>
      <c r="H37" s="45">
        <v>0.6</v>
      </c>
      <c r="I37" s="45">
        <v>2.2999999999999998</v>
      </c>
      <c r="K37" s="48" t="s">
        <v>56</v>
      </c>
    </row>
    <row r="38" spans="3:11" x14ac:dyDescent="0.15">
      <c r="C38" s="34" t="s">
        <v>50</v>
      </c>
      <c r="D38" s="45">
        <v>11.8</v>
      </c>
      <c r="E38" s="45">
        <v>5.9</v>
      </c>
      <c r="F38" s="45">
        <v>4.8</v>
      </c>
      <c r="G38" s="45">
        <v>2</v>
      </c>
      <c r="H38" s="45">
        <v>0.9</v>
      </c>
      <c r="I38" s="45">
        <v>4.9000000000000004</v>
      </c>
      <c r="K38" s="48" t="s">
        <v>57</v>
      </c>
    </row>
    <row r="39" spans="3:11" x14ac:dyDescent="0.15">
      <c r="C39" s="6" t="s">
        <v>22</v>
      </c>
      <c r="D39" s="45">
        <v>13.1</v>
      </c>
      <c r="E39" s="45">
        <v>6.5</v>
      </c>
      <c r="F39" s="45">
        <v>3.6</v>
      </c>
      <c r="G39" s="45">
        <v>2.1</v>
      </c>
      <c r="H39" s="45">
        <v>0.8</v>
      </c>
      <c r="I39" s="45">
        <v>5.3</v>
      </c>
      <c r="K39" s="48" t="s">
        <v>58</v>
      </c>
    </row>
    <row r="40" spans="3:11" x14ac:dyDescent="0.15">
      <c r="C40" s="5" t="s">
        <v>51</v>
      </c>
      <c r="D40" s="45">
        <v>9.9</v>
      </c>
      <c r="E40" s="45">
        <v>7.3</v>
      </c>
      <c r="F40" s="45">
        <v>5.4</v>
      </c>
      <c r="G40" s="45">
        <v>2.8</v>
      </c>
      <c r="H40" s="45">
        <v>1.6</v>
      </c>
      <c r="I40" s="45">
        <v>5.3</v>
      </c>
      <c r="K40" s="48" t="s">
        <v>137</v>
      </c>
    </row>
    <row r="41" spans="3:11" x14ac:dyDescent="0.15">
      <c r="C41" s="6" t="s">
        <v>16</v>
      </c>
      <c r="D41" s="45">
        <v>34.299999999999997</v>
      </c>
      <c r="E41" s="45">
        <v>15.4</v>
      </c>
      <c r="F41" s="45">
        <v>9.3000000000000007</v>
      </c>
      <c r="G41" s="45">
        <v>2.4</v>
      </c>
      <c r="H41" s="45">
        <v>0.4</v>
      </c>
      <c r="I41" s="45">
        <v>12</v>
      </c>
      <c r="K41" s="48" t="s">
        <v>138</v>
      </c>
    </row>
    <row r="42" spans="3:11" x14ac:dyDescent="0.15">
      <c r="D42" s="45"/>
      <c r="E42" s="45"/>
      <c r="F42" s="45"/>
      <c r="G42" s="45"/>
      <c r="H42" s="45"/>
      <c r="I42" s="45"/>
    </row>
    <row r="43" spans="3:11" x14ac:dyDescent="0.15">
      <c r="C43" s="6" t="s">
        <v>38</v>
      </c>
      <c r="D43" s="45">
        <v>1</v>
      </c>
      <c r="E43" s="45">
        <v>0.3</v>
      </c>
      <c r="F43" s="45">
        <v>0.4</v>
      </c>
      <c r="G43" s="45">
        <v>0.1</v>
      </c>
      <c r="H43" s="45">
        <v>0</v>
      </c>
      <c r="I43" s="45">
        <v>0.4</v>
      </c>
    </row>
    <row r="44" spans="3:11" x14ac:dyDescent="0.15">
      <c r="C44" s="6" t="s">
        <v>39</v>
      </c>
      <c r="D44" s="45">
        <v>0.6</v>
      </c>
      <c r="E44" s="45">
        <v>0.8</v>
      </c>
      <c r="F44" s="45">
        <v>0.4</v>
      </c>
      <c r="G44" s="45">
        <v>0.4</v>
      </c>
      <c r="H44" s="45">
        <v>0.1</v>
      </c>
      <c r="I44" s="45">
        <v>0.5</v>
      </c>
    </row>
    <row r="45" spans="3:11" x14ac:dyDescent="0.15">
      <c r="C45" s="5" t="s">
        <v>54</v>
      </c>
      <c r="D45" s="45">
        <v>6</v>
      </c>
      <c r="E45" s="45">
        <v>2.9</v>
      </c>
      <c r="F45" s="45">
        <v>5</v>
      </c>
      <c r="G45" s="45">
        <v>1.1000000000000001</v>
      </c>
      <c r="H45" s="45">
        <v>1.3</v>
      </c>
      <c r="I45" s="45">
        <v>3.3</v>
      </c>
    </row>
    <row r="46" spans="3:11" x14ac:dyDescent="0.15">
      <c r="D46" s="45"/>
      <c r="E46" s="45"/>
      <c r="F46" s="45"/>
      <c r="G46" s="45"/>
      <c r="H46" s="45"/>
      <c r="I46" s="45"/>
    </row>
    <row r="47" spans="3:11" x14ac:dyDescent="0.15">
      <c r="C47" s="34" t="s">
        <v>133</v>
      </c>
      <c r="D47" s="45">
        <v>4.7</v>
      </c>
      <c r="E47" s="45">
        <v>3.7</v>
      </c>
      <c r="F47" s="45">
        <v>1.6</v>
      </c>
      <c r="G47" s="45">
        <v>0.5</v>
      </c>
      <c r="H47" s="45">
        <v>0.1</v>
      </c>
      <c r="I47" s="45">
        <v>2.1</v>
      </c>
    </row>
    <row r="48" spans="3:11" x14ac:dyDescent="0.15">
      <c r="C48" s="6" t="s">
        <v>41</v>
      </c>
      <c r="D48" s="45">
        <v>6.6</v>
      </c>
      <c r="E48" s="45">
        <v>3.4</v>
      </c>
      <c r="F48" s="45">
        <v>2.2000000000000002</v>
      </c>
      <c r="G48" s="45">
        <v>0.8</v>
      </c>
      <c r="H48" s="45">
        <v>0.4</v>
      </c>
      <c r="I48" s="45">
        <v>2.6</v>
      </c>
    </row>
    <row r="50" spans="2:2" x14ac:dyDescent="0.15">
      <c r="B50" s="111" t="s">
        <v>101</v>
      </c>
    </row>
    <row r="51" spans="2:2" x14ac:dyDescent="0.15">
      <c r="B51" s="6" t="s">
        <v>108</v>
      </c>
    </row>
  </sheetData>
  <sortState ref="C47:I48">
    <sortCondition ref="I47:I48"/>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E15D29"/>
  </sheetPr>
  <dimension ref="A1:M52"/>
  <sheetViews>
    <sheetView topLeftCell="A7" workbookViewId="0">
      <selection activeCell="J46" sqref="J46"/>
    </sheetView>
  </sheetViews>
  <sheetFormatPr baseColWidth="10" defaultRowHeight="13" x14ac:dyDescent="0.15"/>
  <cols>
    <col min="1" max="2" width="10.83203125" style="6"/>
    <col min="3" max="3" width="16.1640625" style="6" customWidth="1"/>
    <col min="4" max="16384" width="10.83203125" style="6"/>
  </cols>
  <sheetData>
    <row r="1" spans="3:13" s="2" customFormat="1" x14ac:dyDescent="0.2"/>
    <row r="2" spans="3:13" s="2" customFormat="1" x14ac:dyDescent="0.2"/>
    <row r="3" spans="3:13" s="2" customFormat="1" x14ac:dyDescent="0.2">
      <c r="C3" s="3" t="s">
        <v>43</v>
      </c>
    </row>
    <row r="4" spans="3:13" s="2" customFormat="1" x14ac:dyDescent="0.2">
      <c r="C4" s="3" t="s">
        <v>44</v>
      </c>
    </row>
    <row r="5" spans="3:13" s="2" customFormat="1" x14ac:dyDescent="0.2"/>
    <row r="6" spans="3:13" s="2" customFormat="1" x14ac:dyDescent="0.15">
      <c r="C6" s="4" t="s">
        <v>142</v>
      </c>
      <c r="I6" s="35"/>
      <c r="J6" s="35"/>
      <c r="K6" s="35"/>
      <c r="L6" s="35"/>
      <c r="M6" s="35"/>
    </row>
    <row r="7" spans="3:13" s="2" customFormat="1" x14ac:dyDescent="0.15">
      <c r="C7" s="5" t="s">
        <v>45</v>
      </c>
    </row>
    <row r="8" spans="3:13" s="2" customFormat="1" x14ac:dyDescent="0.15">
      <c r="C8" s="5"/>
    </row>
    <row r="9" spans="3:13" s="2" customFormat="1" x14ac:dyDescent="0.15">
      <c r="C9" s="5"/>
    </row>
    <row r="10" spans="3:13" s="2" customFormat="1" x14ac:dyDescent="0.15">
      <c r="C10" s="5"/>
    </row>
    <row r="11" spans="3:13" ht="78" x14ac:dyDescent="0.15">
      <c r="D11" s="38" t="s">
        <v>70</v>
      </c>
      <c r="E11" s="38" t="s">
        <v>72</v>
      </c>
      <c r="F11" s="38" t="s">
        <v>71</v>
      </c>
      <c r="G11" s="38" t="s">
        <v>69</v>
      </c>
      <c r="H11" s="38"/>
      <c r="I11" s="7"/>
    </row>
    <row r="12" spans="3:13" x14ac:dyDescent="0.15">
      <c r="C12" s="6" t="s">
        <v>49</v>
      </c>
      <c r="D12" s="34">
        <v>4</v>
      </c>
      <c r="E12" s="34">
        <v>2.2999999999999998</v>
      </c>
      <c r="F12" s="34">
        <v>1.3</v>
      </c>
      <c r="G12" s="34">
        <v>2.6</v>
      </c>
    </row>
    <row r="13" spans="3:13" x14ac:dyDescent="0.15">
      <c r="D13" s="34"/>
      <c r="E13" s="34"/>
      <c r="F13" s="34"/>
      <c r="G13" s="34"/>
      <c r="H13" s="34"/>
    </row>
    <row r="14" spans="3:13" x14ac:dyDescent="0.15">
      <c r="C14" s="6" t="s">
        <v>27</v>
      </c>
      <c r="D14" s="34">
        <v>0.3</v>
      </c>
      <c r="E14" s="34">
        <v>0.2</v>
      </c>
      <c r="F14" s="34">
        <v>0.1</v>
      </c>
      <c r="G14" s="34">
        <v>0.2</v>
      </c>
      <c r="H14" s="34"/>
    </row>
    <row r="15" spans="3:13" x14ac:dyDescent="0.15">
      <c r="C15" s="6" t="s">
        <v>28</v>
      </c>
      <c r="D15" s="34">
        <v>0.4</v>
      </c>
      <c r="E15" s="34">
        <v>0.2</v>
      </c>
      <c r="F15" s="34">
        <v>0.1</v>
      </c>
      <c r="G15" s="34">
        <v>0.2</v>
      </c>
      <c r="H15" s="34"/>
    </row>
    <row r="16" spans="3:13" x14ac:dyDescent="0.15">
      <c r="C16" s="6" t="s">
        <v>48</v>
      </c>
      <c r="D16" s="34">
        <v>0.3</v>
      </c>
      <c r="E16" s="34">
        <v>0.3</v>
      </c>
      <c r="F16" s="34">
        <v>0.1</v>
      </c>
      <c r="G16" s="34">
        <v>0.3</v>
      </c>
      <c r="H16" s="34"/>
    </row>
    <row r="17" spans="3:8" x14ac:dyDescent="0.15">
      <c r="C17" s="6" t="s">
        <v>32</v>
      </c>
      <c r="D17" s="34">
        <v>0.4</v>
      </c>
      <c r="E17" s="34">
        <v>0.4</v>
      </c>
      <c r="F17" s="34">
        <v>0.3</v>
      </c>
      <c r="G17" s="34">
        <v>0.4</v>
      </c>
      <c r="H17" s="34"/>
    </row>
    <row r="18" spans="3:8" x14ac:dyDescent="0.15">
      <c r="C18" s="6" t="s">
        <v>17</v>
      </c>
      <c r="D18" s="34">
        <v>0.5</v>
      </c>
      <c r="E18" s="34">
        <v>0.8</v>
      </c>
      <c r="F18" s="34">
        <v>0.3</v>
      </c>
      <c r="G18" s="34">
        <v>0.5</v>
      </c>
      <c r="H18" s="34"/>
    </row>
    <row r="19" spans="3:8" x14ac:dyDescent="0.15">
      <c r="C19" s="6" t="s">
        <v>21</v>
      </c>
      <c r="D19" s="34">
        <v>0.4</v>
      </c>
      <c r="E19" s="34">
        <v>0.8</v>
      </c>
      <c r="F19" s="34">
        <v>0.4</v>
      </c>
      <c r="G19" s="34">
        <v>0.6</v>
      </c>
      <c r="H19" s="34"/>
    </row>
    <row r="20" spans="3:8" x14ac:dyDescent="0.15">
      <c r="C20" s="6" t="s">
        <v>12</v>
      </c>
      <c r="D20" s="34">
        <v>1.6</v>
      </c>
      <c r="E20" s="34">
        <v>0.6</v>
      </c>
      <c r="F20" s="34">
        <v>0.4</v>
      </c>
      <c r="G20" s="34">
        <v>0.7</v>
      </c>
      <c r="H20" s="34"/>
    </row>
    <row r="21" spans="3:8" x14ac:dyDescent="0.15">
      <c r="C21" s="6" t="s">
        <v>53</v>
      </c>
      <c r="D21" s="34">
        <v>1.2</v>
      </c>
      <c r="E21" s="34">
        <v>0.8</v>
      </c>
      <c r="F21" s="34">
        <v>0.6</v>
      </c>
      <c r="G21" s="34">
        <v>0.9</v>
      </c>
      <c r="H21" s="34"/>
    </row>
    <row r="22" spans="3:8" x14ac:dyDescent="0.15">
      <c r="C22" s="6" t="s">
        <v>26</v>
      </c>
      <c r="D22" s="34">
        <v>1.3</v>
      </c>
      <c r="E22" s="34">
        <v>0.6</v>
      </c>
      <c r="F22" s="34">
        <v>0.7</v>
      </c>
      <c r="G22" s="34">
        <v>1</v>
      </c>
      <c r="H22" s="34"/>
    </row>
    <row r="23" spans="3:8" x14ac:dyDescent="0.15">
      <c r="C23" s="6" t="s">
        <v>36</v>
      </c>
      <c r="D23" s="34">
        <v>1</v>
      </c>
      <c r="E23" s="34">
        <v>1</v>
      </c>
      <c r="F23" s="34">
        <v>1.1000000000000001</v>
      </c>
      <c r="G23" s="34">
        <v>1</v>
      </c>
      <c r="H23" s="34"/>
    </row>
    <row r="24" spans="3:8" x14ac:dyDescent="0.15">
      <c r="C24" s="6" t="s">
        <v>13</v>
      </c>
      <c r="D24" s="34">
        <v>1.4</v>
      </c>
      <c r="E24" s="34">
        <v>1.7</v>
      </c>
      <c r="F24" s="34">
        <v>0.6</v>
      </c>
      <c r="G24" s="34">
        <v>1.2</v>
      </c>
      <c r="H24" s="34"/>
    </row>
    <row r="25" spans="3:8" x14ac:dyDescent="0.15">
      <c r="C25" s="6" t="s">
        <v>18</v>
      </c>
      <c r="D25" s="34">
        <v>1.6</v>
      </c>
      <c r="E25" s="34">
        <v>1.4</v>
      </c>
      <c r="F25" s="34">
        <v>1</v>
      </c>
      <c r="G25" s="34">
        <v>1.3</v>
      </c>
      <c r="H25" s="34"/>
    </row>
    <row r="26" spans="3:8" x14ac:dyDescent="0.15">
      <c r="C26" s="6" t="s">
        <v>25</v>
      </c>
      <c r="D26" s="34">
        <v>2.4</v>
      </c>
      <c r="E26" s="34">
        <v>1.1000000000000001</v>
      </c>
      <c r="F26" s="34">
        <v>0.7</v>
      </c>
      <c r="G26" s="34">
        <v>1.3</v>
      </c>
      <c r="H26" s="34"/>
    </row>
    <row r="27" spans="3:8" x14ac:dyDescent="0.15">
      <c r="C27" s="6" t="s">
        <v>35</v>
      </c>
      <c r="D27" s="34">
        <v>1.9</v>
      </c>
      <c r="E27" s="34">
        <v>1.5</v>
      </c>
      <c r="F27" s="34">
        <v>1.4</v>
      </c>
      <c r="G27" s="34">
        <v>1.5</v>
      </c>
      <c r="H27" s="34"/>
    </row>
    <row r="28" spans="3:8" x14ac:dyDescent="0.15">
      <c r="C28" s="6" t="s">
        <v>19</v>
      </c>
      <c r="D28" s="34">
        <v>3.9</v>
      </c>
      <c r="E28" s="34">
        <v>0.9</v>
      </c>
      <c r="F28" s="34">
        <v>0.4</v>
      </c>
      <c r="G28" s="34">
        <v>1.7</v>
      </c>
      <c r="H28" s="34"/>
    </row>
    <row r="29" spans="3:8" x14ac:dyDescent="0.15">
      <c r="C29" s="6" t="s">
        <v>33</v>
      </c>
      <c r="D29" s="34">
        <v>3.4</v>
      </c>
      <c r="E29" s="34">
        <v>2.4</v>
      </c>
      <c r="F29" s="34">
        <v>1.3</v>
      </c>
      <c r="G29" s="34">
        <v>2.2999999999999998</v>
      </c>
      <c r="H29" s="34"/>
    </row>
    <row r="30" spans="3:8" x14ac:dyDescent="0.15">
      <c r="C30" s="6" t="s">
        <v>30</v>
      </c>
      <c r="D30" s="34">
        <v>3</v>
      </c>
      <c r="E30" s="34">
        <v>1.7</v>
      </c>
      <c r="F30" s="34">
        <v>0.9</v>
      </c>
      <c r="G30" s="34">
        <v>2.4</v>
      </c>
      <c r="H30" s="34"/>
    </row>
    <row r="31" spans="3:8" x14ac:dyDescent="0.15">
      <c r="C31" s="6" t="s">
        <v>40</v>
      </c>
      <c r="D31" s="34">
        <v>4.3</v>
      </c>
      <c r="E31" s="34">
        <v>2.1</v>
      </c>
      <c r="F31" s="34">
        <v>1.3</v>
      </c>
      <c r="G31" s="34">
        <v>2.5</v>
      </c>
      <c r="H31" s="34"/>
    </row>
    <row r="32" spans="3:8" x14ac:dyDescent="0.15">
      <c r="C32" s="6" t="s">
        <v>11</v>
      </c>
      <c r="D32" s="34">
        <v>5.5</v>
      </c>
      <c r="E32" s="34">
        <v>2</v>
      </c>
      <c r="F32" s="34">
        <v>1</v>
      </c>
      <c r="G32" s="34">
        <v>2.8</v>
      </c>
      <c r="H32" s="34"/>
    </row>
    <row r="33" spans="3:10" x14ac:dyDescent="0.15">
      <c r="C33" s="34" t="s">
        <v>52</v>
      </c>
      <c r="D33" s="34">
        <v>2.4</v>
      </c>
      <c r="E33" s="34">
        <v>3.4</v>
      </c>
      <c r="F33" s="34">
        <v>2.5</v>
      </c>
      <c r="G33" s="34">
        <v>2.8</v>
      </c>
      <c r="H33" s="34"/>
    </row>
    <row r="34" spans="3:10" x14ac:dyDescent="0.15">
      <c r="C34" s="6" t="s">
        <v>23</v>
      </c>
      <c r="D34" s="34">
        <v>3.8</v>
      </c>
      <c r="E34" s="34">
        <v>3.2</v>
      </c>
      <c r="F34" s="34">
        <v>2.5</v>
      </c>
      <c r="G34" s="34">
        <v>3.1</v>
      </c>
      <c r="H34" s="34"/>
    </row>
    <row r="35" spans="3:10" x14ac:dyDescent="0.15">
      <c r="C35" s="6" t="s">
        <v>34</v>
      </c>
      <c r="D35" s="34">
        <v>5.5</v>
      </c>
      <c r="E35" s="34">
        <v>4.4000000000000004</v>
      </c>
      <c r="F35" s="34">
        <v>2.9</v>
      </c>
      <c r="G35" s="34">
        <v>4.0999999999999996</v>
      </c>
      <c r="H35" s="34"/>
    </row>
    <row r="36" spans="3:10" x14ac:dyDescent="0.15">
      <c r="C36" s="34" t="s">
        <v>50</v>
      </c>
      <c r="D36" s="34">
        <v>8.3000000000000007</v>
      </c>
      <c r="E36" s="34">
        <v>3.5</v>
      </c>
      <c r="F36" s="34">
        <v>1.7</v>
      </c>
      <c r="G36" s="34">
        <v>5.5</v>
      </c>
      <c r="H36" s="34"/>
    </row>
    <row r="37" spans="3:10" x14ac:dyDescent="0.15">
      <c r="C37" s="5" t="s">
        <v>51</v>
      </c>
      <c r="D37" s="34">
        <v>9.6</v>
      </c>
      <c r="E37" s="34">
        <v>4.7</v>
      </c>
      <c r="F37" s="34">
        <v>1.3</v>
      </c>
      <c r="G37" s="34">
        <v>6.5</v>
      </c>
      <c r="H37" s="34"/>
    </row>
    <row r="38" spans="3:10" x14ac:dyDescent="0.15">
      <c r="C38" s="6" t="s">
        <v>29</v>
      </c>
      <c r="D38" s="34">
        <v>8</v>
      </c>
      <c r="E38" s="34">
        <v>6.7</v>
      </c>
      <c r="F38" s="34">
        <v>5</v>
      </c>
      <c r="G38" s="34">
        <v>6.6</v>
      </c>
      <c r="H38" s="34"/>
      <c r="I38" s="48" t="s">
        <v>56</v>
      </c>
      <c r="J38" s="48"/>
    </row>
    <row r="39" spans="3:10" x14ac:dyDescent="0.15">
      <c r="C39" s="6" t="s">
        <v>22</v>
      </c>
      <c r="D39" s="34">
        <v>10.5</v>
      </c>
      <c r="E39" s="34">
        <v>9</v>
      </c>
      <c r="F39" s="34">
        <v>5.2</v>
      </c>
      <c r="G39" s="34">
        <v>8.1999999999999993</v>
      </c>
      <c r="H39" s="34"/>
      <c r="I39" s="48" t="s">
        <v>57</v>
      </c>
      <c r="J39" s="48"/>
    </row>
    <row r="40" spans="3:10" x14ac:dyDescent="0.15">
      <c r="C40" s="6" t="s">
        <v>16</v>
      </c>
      <c r="D40" s="34">
        <v>18.8</v>
      </c>
      <c r="E40" s="34">
        <v>11.6</v>
      </c>
      <c r="F40" s="34">
        <v>6.2</v>
      </c>
      <c r="G40" s="34">
        <v>13.1</v>
      </c>
      <c r="H40" s="34"/>
      <c r="I40" s="48" t="s">
        <v>58</v>
      </c>
      <c r="J40" s="48"/>
    </row>
    <row r="41" spans="3:10" x14ac:dyDescent="0.15">
      <c r="C41" s="6" t="s">
        <v>14</v>
      </c>
      <c r="D41" s="34">
        <v>13.2</v>
      </c>
      <c r="E41" s="34">
        <v>14</v>
      </c>
      <c r="F41" s="34">
        <v>18.100000000000001</v>
      </c>
      <c r="G41" s="34">
        <v>15.3</v>
      </c>
      <c r="H41" s="34"/>
      <c r="I41" s="48" t="s">
        <v>136</v>
      </c>
      <c r="J41" s="48"/>
    </row>
    <row r="42" spans="3:10" x14ac:dyDescent="0.15">
      <c r="D42" s="34"/>
      <c r="E42" s="34"/>
      <c r="F42" s="34"/>
      <c r="G42" s="34"/>
      <c r="H42" s="34"/>
      <c r="I42" s="48" t="s">
        <v>89</v>
      </c>
      <c r="J42" s="48"/>
    </row>
    <row r="43" spans="3:10" x14ac:dyDescent="0.15">
      <c r="C43" s="6" t="s">
        <v>39</v>
      </c>
      <c r="D43" s="34">
        <v>0.6</v>
      </c>
      <c r="E43" s="34">
        <v>0.4</v>
      </c>
      <c r="F43" s="34">
        <v>0.6</v>
      </c>
      <c r="G43" s="34">
        <v>0.5</v>
      </c>
      <c r="H43" s="34"/>
    </row>
    <row r="44" spans="3:10" x14ac:dyDescent="0.15">
      <c r="C44" s="6" t="s">
        <v>38</v>
      </c>
      <c r="D44" s="34">
        <v>1.7</v>
      </c>
      <c r="E44" s="34">
        <v>1</v>
      </c>
      <c r="F44" s="34">
        <v>0.6</v>
      </c>
      <c r="G44" s="34">
        <v>1.1000000000000001</v>
      </c>
      <c r="H44" s="34"/>
    </row>
    <row r="45" spans="3:10" x14ac:dyDescent="0.15">
      <c r="C45" s="6" t="s">
        <v>54</v>
      </c>
      <c r="D45" s="34">
        <v>4.8</v>
      </c>
      <c r="E45" s="34">
        <v>4.9000000000000004</v>
      </c>
      <c r="F45" s="34">
        <v>3</v>
      </c>
      <c r="G45" s="34">
        <v>4.3</v>
      </c>
      <c r="H45" s="34"/>
    </row>
    <row r="46" spans="3:10" x14ac:dyDescent="0.15">
      <c r="D46" s="34"/>
      <c r="E46" s="34"/>
      <c r="F46" s="34"/>
      <c r="G46" s="34"/>
      <c r="H46" s="34"/>
    </row>
    <row r="47" spans="3:10" x14ac:dyDescent="0.15">
      <c r="C47" s="34" t="s">
        <v>133</v>
      </c>
      <c r="D47" s="34">
        <v>5.3</v>
      </c>
      <c r="E47" s="34">
        <v>1.8</v>
      </c>
      <c r="F47" s="34">
        <v>0.4</v>
      </c>
      <c r="G47" s="34">
        <v>2.9</v>
      </c>
      <c r="H47" s="34"/>
    </row>
    <row r="48" spans="3:10" x14ac:dyDescent="0.15">
      <c r="C48" s="6" t="s">
        <v>41</v>
      </c>
      <c r="D48" s="34">
        <v>8.4</v>
      </c>
      <c r="E48" s="34">
        <v>3.3</v>
      </c>
      <c r="F48" s="34">
        <v>1.7</v>
      </c>
      <c r="G48" s="34">
        <v>4.5</v>
      </c>
      <c r="H48" s="34"/>
    </row>
    <row r="49" spans="1:8" x14ac:dyDescent="0.15">
      <c r="D49" s="34"/>
      <c r="E49" s="34"/>
      <c r="F49" s="34"/>
      <c r="G49" s="34"/>
      <c r="H49" s="34"/>
    </row>
    <row r="50" spans="1:8" x14ac:dyDescent="0.15">
      <c r="D50" s="34"/>
      <c r="E50" s="34"/>
      <c r="F50" s="34"/>
      <c r="G50" s="34"/>
      <c r="H50" s="34"/>
    </row>
    <row r="51" spans="1:8" x14ac:dyDescent="0.15">
      <c r="A51" s="111" t="s">
        <v>101</v>
      </c>
      <c r="D51" s="34"/>
      <c r="E51" s="34"/>
      <c r="F51" s="34"/>
      <c r="G51" s="34"/>
      <c r="H51" s="34"/>
    </row>
    <row r="52" spans="1:8" x14ac:dyDescent="0.15">
      <c r="A52" s="6" t="s">
        <v>109</v>
      </c>
    </row>
  </sheetData>
  <sortState ref="C43:G45">
    <sortCondition ref="G43:G45"/>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61A1"/>
  </sheetPr>
  <dimension ref="A1:I50"/>
  <sheetViews>
    <sheetView workbookViewId="0">
      <selection activeCell="H41" sqref="H41"/>
    </sheetView>
  </sheetViews>
  <sheetFormatPr baseColWidth="10" defaultRowHeight="13" x14ac:dyDescent="0.15"/>
  <cols>
    <col min="1" max="2" width="7.5" style="6" customWidth="1"/>
    <col min="3" max="3" width="18.83203125" style="6" customWidth="1"/>
    <col min="4" max="5" width="13.5" style="6" customWidth="1"/>
    <col min="6" max="16384" width="10.83203125" style="6"/>
  </cols>
  <sheetData>
    <row r="1" spans="3:7" s="1" customFormat="1" ht="12" x14ac:dyDescent="0.2"/>
    <row r="2" spans="3:7" s="1" customFormat="1" ht="12" x14ac:dyDescent="0.2"/>
    <row r="3" spans="3:7" s="1" customFormat="1" ht="12" x14ac:dyDescent="0.2">
      <c r="C3" s="50" t="s">
        <v>43</v>
      </c>
    </row>
    <row r="4" spans="3:7" s="1" customFormat="1" ht="12" x14ac:dyDescent="0.2">
      <c r="C4" s="50" t="s">
        <v>44</v>
      </c>
    </row>
    <row r="5" spans="3:7" s="1" customFormat="1" ht="12" x14ac:dyDescent="0.2"/>
    <row r="6" spans="3:7" s="1" customFormat="1" ht="12" x14ac:dyDescent="0.15">
      <c r="C6" s="51" t="s">
        <v>117</v>
      </c>
    </row>
    <row r="7" spans="3:7" s="1" customFormat="1" ht="12" x14ac:dyDescent="0.15">
      <c r="C7" s="52" t="s">
        <v>45</v>
      </c>
    </row>
    <row r="9" spans="3:7" x14ac:dyDescent="0.15">
      <c r="C9" s="40"/>
      <c r="D9" s="41"/>
      <c r="E9" s="41"/>
    </row>
    <row r="10" spans="3:7" x14ac:dyDescent="0.15">
      <c r="C10" s="40"/>
      <c r="D10" s="41"/>
      <c r="E10" s="41"/>
    </row>
    <row r="11" spans="3:7" ht="53" customHeight="1" x14ac:dyDescent="0.15">
      <c r="C11" s="41"/>
      <c r="D11" s="46" t="s">
        <v>4</v>
      </c>
      <c r="E11" s="46" t="s">
        <v>7</v>
      </c>
      <c r="F11" s="39" t="s">
        <v>46</v>
      </c>
      <c r="G11" s="39" t="s">
        <v>55</v>
      </c>
    </row>
    <row r="12" spans="3:7" x14ac:dyDescent="0.15">
      <c r="C12" s="49" t="s">
        <v>47</v>
      </c>
      <c r="D12" s="53">
        <v>94.4</v>
      </c>
      <c r="E12" s="53">
        <v>4.0999999999999996</v>
      </c>
      <c r="F12" s="39">
        <v>1.4999999999999947</v>
      </c>
      <c r="G12" s="39">
        <v>5.5999999999999899</v>
      </c>
    </row>
    <row r="13" spans="3:7" x14ac:dyDescent="0.15">
      <c r="C13" s="5"/>
      <c r="D13" s="42"/>
      <c r="E13" s="42"/>
      <c r="F13" s="39"/>
      <c r="G13" s="39"/>
    </row>
    <row r="14" spans="3:7" x14ac:dyDescent="0.15">
      <c r="C14" s="5" t="s">
        <v>27</v>
      </c>
      <c r="D14" s="44">
        <v>99.4</v>
      </c>
      <c r="E14" s="44">
        <v>0.3</v>
      </c>
      <c r="F14" s="39">
        <v>0.29999999999999433</v>
      </c>
      <c r="G14" s="39">
        <v>0.59999999999999432</v>
      </c>
    </row>
    <row r="15" spans="3:7" x14ac:dyDescent="0.15">
      <c r="C15" s="5" t="s">
        <v>78</v>
      </c>
      <c r="D15" s="44">
        <v>99</v>
      </c>
      <c r="E15" s="44">
        <v>0.4</v>
      </c>
      <c r="F15" s="39">
        <v>0.6</v>
      </c>
      <c r="G15" s="39">
        <v>1</v>
      </c>
    </row>
    <row r="16" spans="3:7" x14ac:dyDescent="0.15">
      <c r="C16" s="5" t="s">
        <v>48</v>
      </c>
      <c r="D16" s="44">
        <v>98.6</v>
      </c>
      <c r="E16" s="44">
        <v>0.6</v>
      </c>
      <c r="F16" s="39">
        <v>0.80000000000000571</v>
      </c>
      <c r="G16" s="39">
        <v>1.4000000000000057</v>
      </c>
    </row>
    <row r="17" spans="3:7" x14ac:dyDescent="0.15">
      <c r="C17" s="5" t="s">
        <v>32</v>
      </c>
      <c r="D17" s="44">
        <v>98.6</v>
      </c>
      <c r="E17" s="44">
        <v>0.7</v>
      </c>
      <c r="F17" s="39">
        <v>0.70000000000000573</v>
      </c>
      <c r="G17" s="39">
        <v>1.4000000000000057</v>
      </c>
    </row>
    <row r="18" spans="3:7" x14ac:dyDescent="0.15">
      <c r="C18" s="5" t="s">
        <v>24</v>
      </c>
      <c r="D18" s="44">
        <v>98.3</v>
      </c>
      <c r="E18" s="44">
        <v>1.1000000000000001</v>
      </c>
      <c r="F18" s="39">
        <v>0.60000000000000275</v>
      </c>
      <c r="G18" s="39">
        <v>1.7000000000000028</v>
      </c>
    </row>
    <row r="19" spans="3:7" x14ac:dyDescent="0.15">
      <c r="C19" s="5" t="s">
        <v>12</v>
      </c>
      <c r="D19" s="44">
        <v>97.2</v>
      </c>
      <c r="E19" s="44">
        <v>1</v>
      </c>
      <c r="F19" s="39">
        <v>1.7999999999999972</v>
      </c>
      <c r="G19" s="39">
        <v>2.7999999999999972</v>
      </c>
    </row>
    <row r="20" spans="3:7" x14ac:dyDescent="0.15">
      <c r="C20" s="5" t="s">
        <v>25</v>
      </c>
      <c r="D20" s="44">
        <v>96.5</v>
      </c>
      <c r="E20" s="44">
        <v>2.2000000000000002</v>
      </c>
      <c r="F20" s="39">
        <v>1.2999999999999998</v>
      </c>
      <c r="G20" s="39">
        <v>3.5</v>
      </c>
    </row>
    <row r="21" spans="3:7" x14ac:dyDescent="0.15">
      <c r="C21" s="5" t="s">
        <v>19</v>
      </c>
      <c r="D21" s="44">
        <v>96.4</v>
      </c>
      <c r="E21" s="44">
        <v>1.2</v>
      </c>
      <c r="F21" s="39">
        <v>2.3999999999999941</v>
      </c>
      <c r="G21" s="39">
        <v>3.5999999999999943</v>
      </c>
    </row>
    <row r="22" spans="3:7" x14ac:dyDescent="0.15">
      <c r="C22" s="5" t="s">
        <v>36</v>
      </c>
      <c r="D22" s="44">
        <v>96.4</v>
      </c>
      <c r="E22" s="44">
        <v>1.8</v>
      </c>
      <c r="F22" s="39">
        <v>1.7999999999999943</v>
      </c>
      <c r="G22" s="39">
        <v>3.5999999999999943</v>
      </c>
    </row>
    <row r="23" spans="3:7" x14ac:dyDescent="0.15">
      <c r="C23" s="5" t="s">
        <v>15</v>
      </c>
      <c r="D23" s="44">
        <v>95.6</v>
      </c>
      <c r="E23" s="44">
        <v>3.4</v>
      </c>
      <c r="F23" s="39">
        <v>1.0000000000000058</v>
      </c>
      <c r="G23" s="39">
        <v>4.4000000000000057</v>
      </c>
    </row>
    <row r="24" spans="3:7" x14ac:dyDescent="0.15">
      <c r="C24" s="5" t="s">
        <v>33</v>
      </c>
      <c r="D24" s="44">
        <v>95.6</v>
      </c>
      <c r="E24" s="44">
        <v>2.2999999999999998</v>
      </c>
      <c r="F24" s="39">
        <v>2.1000000000000059</v>
      </c>
      <c r="G24" s="39">
        <v>4.4000000000000057</v>
      </c>
    </row>
    <row r="25" spans="3:7" x14ac:dyDescent="0.15">
      <c r="C25" s="5" t="s">
        <v>26</v>
      </c>
      <c r="D25" s="44">
        <v>95.5</v>
      </c>
      <c r="E25" s="44">
        <v>1.2</v>
      </c>
      <c r="F25" s="39">
        <v>3.3</v>
      </c>
      <c r="G25" s="39">
        <v>4.5</v>
      </c>
    </row>
    <row r="26" spans="3:7" x14ac:dyDescent="0.15">
      <c r="C26" s="5" t="s">
        <v>21</v>
      </c>
      <c r="D26" s="44">
        <v>95.2</v>
      </c>
      <c r="E26" s="44">
        <v>3.6</v>
      </c>
      <c r="F26" s="39">
        <v>1.1999999999999971</v>
      </c>
      <c r="G26" s="39">
        <v>4.7999999999999972</v>
      </c>
    </row>
    <row r="27" spans="3:7" x14ac:dyDescent="0.15">
      <c r="C27" s="5" t="s">
        <v>23</v>
      </c>
      <c r="D27" s="44">
        <v>95.1</v>
      </c>
      <c r="E27" s="44">
        <v>4.5</v>
      </c>
      <c r="F27" s="39">
        <v>0.40000000000000568</v>
      </c>
      <c r="G27" s="39">
        <v>4.9000000000000057</v>
      </c>
    </row>
    <row r="28" spans="3:7" x14ac:dyDescent="0.15">
      <c r="C28" s="5" t="s">
        <v>79</v>
      </c>
      <c r="D28" s="44">
        <v>94.6</v>
      </c>
      <c r="E28" s="44">
        <v>3.7</v>
      </c>
      <c r="F28" s="39">
        <v>1.7000000000000055</v>
      </c>
      <c r="G28" s="39">
        <v>5.4000000000000057</v>
      </c>
    </row>
    <row r="29" spans="3:7" x14ac:dyDescent="0.15">
      <c r="C29" s="5" t="s">
        <v>13</v>
      </c>
      <c r="D29" s="44">
        <v>94</v>
      </c>
      <c r="E29" s="44">
        <v>3.7</v>
      </c>
      <c r="F29" s="39">
        <v>2.2999999999999998</v>
      </c>
      <c r="G29" s="39">
        <v>6</v>
      </c>
    </row>
    <row r="30" spans="3:7" x14ac:dyDescent="0.15">
      <c r="C30" s="5" t="s">
        <v>80</v>
      </c>
      <c r="D30" s="44">
        <v>94</v>
      </c>
      <c r="E30" s="44">
        <v>4.9000000000000004</v>
      </c>
      <c r="F30" s="39">
        <v>1.0999999999999996</v>
      </c>
      <c r="G30" s="39">
        <v>6</v>
      </c>
    </row>
    <row r="31" spans="3:7" x14ac:dyDescent="0.15">
      <c r="C31" s="5" t="s">
        <v>18</v>
      </c>
      <c r="D31" s="44">
        <v>93.9</v>
      </c>
      <c r="E31" s="44">
        <v>3.4</v>
      </c>
      <c r="F31" s="39">
        <v>2.6999999999999944</v>
      </c>
      <c r="G31" s="39">
        <v>6.0999999999999943</v>
      </c>
    </row>
    <row r="32" spans="3:7" x14ac:dyDescent="0.15">
      <c r="C32" s="5" t="s">
        <v>81</v>
      </c>
      <c r="D32" s="44">
        <v>93.9</v>
      </c>
      <c r="E32" s="44">
        <v>5.2</v>
      </c>
      <c r="F32" s="39">
        <v>0.89999999999999414</v>
      </c>
      <c r="G32" s="39">
        <v>6.0999999999999943</v>
      </c>
    </row>
    <row r="33" spans="3:9" x14ac:dyDescent="0.15">
      <c r="C33" s="5" t="s">
        <v>82</v>
      </c>
      <c r="D33" s="44">
        <v>93.8</v>
      </c>
      <c r="E33" s="44">
        <v>5.2</v>
      </c>
      <c r="F33" s="39">
        <v>1.0000000000000027</v>
      </c>
      <c r="G33" s="39">
        <v>6.2000000000000028</v>
      </c>
    </row>
    <row r="34" spans="3:9" x14ac:dyDescent="0.15">
      <c r="C34" s="5" t="s">
        <v>35</v>
      </c>
      <c r="D34" s="44">
        <v>93.1</v>
      </c>
      <c r="E34" s="44">
        <v>3.6</v>
      </c>
      <c r="F34" s="39">
        <v>3.3000000000000056</v>
      </c>
      <c r="G34" s="39">
        <v>6.9000000000000057</v>
      </c>
    </row>
    <row r="35" spans="3:9" x14ac:dyDescent="0.15">
      <c r="C35" s="5" t="s">
        <v>29</v>
      </c>
      <c r="D35" s="44">
        <v>93</v>
      </c>
      <c r="E35" s="44">
        <v>3.7</v>
      </c>
      <c r="F35" s="39">
        <v>3.3</v>
      </c>
      <c r="G35" s="39">
        <v>7</v>
      </c>
    </row>
    <row r="36" spans="3:9" x14ac:dyDescent="0.15">
      <c r="C36" s="5" t="s">
        <v>31</v>
      </c>
      <c r="D36" s="44">
        <v>91.7</v>
      </c>
      <c r="E36" s="44">
        <v>6.5</v>
      </c>
      <c r="F36" s="39">
        <v>1.7999999999999972</v>
      </c>
      <c r="G36" s="39">
        <v>8.2999999999999972</v>
      </c>
    </row>
    <row r="37" spans="3:9" x14ac:dyDescent="0.15">
      <c r="C37" s="5" t="s">
        <v>20</v>
      </c>
      <c r="D37" s="44">
        <v>90.9</v>
      </c>
      <c r="E37" s="44">
        <v>8.5</v>
      </c>
      <c r="F37" s="39">
        <v>0.59999999999999432</v>
      </c>
      <c r="G37" s="39">
        <v>9.0999999999999943</v>
      </c>
    </row>
    <row r="38" spans="3:9" x14ac:dyDescent="0.15">
      <c r="C38" s="5" t="s">
        <v>14</v>
      </c>
      <c r="D38" s="44">
        <v>89.6</v>
      </c>
      <c r="E38" s="44">
        <v>10</v>
      </c>
      <c r="F38" s="39">
        <v>0.40000000000000568</v>
      </c>
      <c r="G38" s="39">
        <v>10.400000000000006</v>
      </c>
    </row>
    <row r="39" spans="3:9" x14ac:dyDescent="0.15">
      <c r="C39" s="5" t="s">
        <v>16</v>
      </c>
      <c r="D39" s="44">
        <v>85.1</v>
      </c>
      <c r="E39" s="44">
        <v>13.8</v>
      </c>
      <c r="F39" s="39">
        <v>1.100000000000005</v>
      </c>
      <c r="G39" s="39">
        <v>14.900000000000006</v>
      </c>
    </row>
    <row r="40" spans="3:9" x14ac:dyDescent="0.15">
      <c r="C40" s="5" t="s">
        <v>83</v>
      </c>
      <c r="D40" s="44">
        <v>83.4</v>
      </c>
      <c r="E40" s="44">
        <v>13.9</v>
      </c>
      <c r="F40" s="39">
        <v>2.699999999999994</v>
      </c>
      <c r="G40" s="39">
        <v>16.599999999999994</v>
      </c>
      <c r="I40" s="48" t="s">
        <v>85</v>
      </c>
    </row>
    <row r="41" spans="3:9" x14ac:dyDescent="0.15">
      <c r="C41" s="5" t="s">
        <v>30</v>
      </c>
      <c r="D41" s="44">
        <v>82</v>
      </c>
      <c r="E41" s="44">
        <v>14</v>
      </c>
      <c r="F41" s="39">
        <v>4</v>
      </c>
      <c r="G41" s="39">
        <v>18</v>
      </c>
      <c r="I41" s="47" t="s">
        <v>87</v>
      </c>
    </row>
    <row r="42" spans="3:9" x14ac:dyDescent="0.15">
      <c r="C42" s="5"/>
      <c r="D42" s="44"/>
      <c r="E42" s="44"/>
      <c r="F42" s="39"/>
      <c r="G42" s="39"/>
    </row>
    <row r="43" spans="3:9" x14ac:dyDescent="0.15">
      <c r="C43" s="5" t="s">
        <v>39</v>
      </c>
      <c r="D43" s="44">
        <v>94.4</v>
      </c>
      <c r="E43" s="44">
        <v>3.5</v>
      </c>
      <c r="F43" s="39">
        <v>2.0999999999999943</v>
      </c>
      <c r="G43" s="39">
        <v>5.5999999999999943</v>
      </c>
    </row>
    <row r="44" spans="3:9" x14ac:dyDescent="0.15">
      <c r="C44" s="5" t="s">
        <v>38</v>
      </c>
      <c r="D44" s="44">
        <v>93.7</v>
      </c>
      <c r="E44" s="44">
        <v>3.6</v>
      </c>
      <c r="F44" s="39">
        <v>2.6999999999999971</v>
      </c>
      <c r="G44" s="39">
        <v>6.2999999999999972</v>
      </c>
    </row>
    <row r="45" spans="3:9" x14ac:dyDescent="0.15">
      <c r="C45" s="5" t="s">
        <v>84</v>
      </c>
      <c r="D45" s="44">
        <v>87.4</v>
      </c>
      <c r="E45" s="44">
        <v>10.4</v>
      </c>
      <c r="F45" s="39">
        <v>2.199999999999994</v>
      </c>
      <c r="G45" s="39">
        <v>12.599999999999994</v>
      </c>
    </row>
    <row r="46" spans="3:9" x14ac:dyDescent="0.15">
      <c r="C46" s="5"/>
      <c r="D46" s="44"/>
      <c r="E46" s="44"/>
      <c r="F46" s="39"/>
      <c r="G46" s="39"/>
    </row>
    <row r="47" spans="3:9" x14ac:dyDescent="0.15">
      <c r="C47" s="5" t="s">
        <v>41</v>
      </c>
      <c r="D47" s="44">
        <v>85.2</v>
      </c>
      <c r="E47" s="44">
        <v>8.9</v>
      </c>
      <c r="F47" s="39">
        <v>5.8999999999999968</v>
      </c>
      <c r="G47" s="39">
        <v>14.799999999999997</v>
      </c>
    </row>
    <row r="49" spans="1:1" x14ac:dyDescent="0.15">
      <c r="A49" s="111" t="s">
        <v>101</v>
      </c>
    </row>
    <row r="50" spans="1:1" x14ac:dyDescent="0.15">
      <c r="A50" s="6" t="s">
        <v>104</v>
      </c>
    </row>
  </sheetData>
  <sortState ref="C43:G45">
    <sortCondition ref="G43:G4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61A1"/>
  </sheetPr>
  <dimension ref="A1:S49"/>
  <sheetViews>
    <sheetView zoomScale="97" workbookViewId="0">
      <selection activeCell="L20" sqref="L20"/>
    </sheetView>
  </sheetViews>
  <sheetFormatPr baseColWidth="10" defaultRowHeight="13" x14ac:dyDescent="0.15"/>
  <cols>
    <col min="1" max="2" width="10.83203125" style="6"/>
    <col min="3" max="3" width="15" style="6" customWidth="1"/>
    <col min="4" max="5" width="10.33203125" style="6" customWidth="1"/>
    <col min="6" max="6" width="8.5" style="6" customWidth="1"/>
    <col min="7" max="7" width="9" style="6" customWidth="1"/>
    <col min="8" max="14" width="10.33203125" style="6" customWidth="1"/>
    <col min="15" max="15" width="8.6640625" style="6" customWidth="1"/>
    <col min="16" max="16" width="10.33203125" style="6" customWidth="1"/>
    <col min="17" max="16384" width="10.83203125" style="6"/>
  </cols>
  <sheetData>
    <row r="1" spans="3:19" s="2" customFormat="1" x14ac:dyDescent="0.2"/>
    <row r="2" spans="3:19" s="2" customFormat="1" x14ac:dyDescent="0.2"/>
    <row r="3" spans="3:19" s="2" customFormat="1" x14ac:dyDescent="0.2">
      <c r="C3" s="3" t="s">
        <v>43</v>
      </c>
    </row>
    <row r="4" spans="3:19" s="2" customFormat="1" x14ac:dyDescent="0.2">
      <c r="C4" s="3" t="s">
        <v>44</v>
      </c>
    </row>
    <row r="5" spans="3:19" s="2" customFormat="1" x14ac:dyDescent="0.2"/>
    <row r="6" spans="3:19" s="2" customFormat="1" x14ac:dyDescent="0.15">
      <c r="C6" s="13" t="s">
        <v>147</v>
      </c>
      <c r="M6" s="35"/>
      <c r="O6" s="35"/>
      <c r="Q6" s="35"/>
      <c r="R6" s="35"/>
      <c r="S6" s="35"/>
    </row>
    <row r="7" spans="3:19" s="2" customFormat="1" x14ac:dyDescent="0.15">
      <c r="C7" s="5" t="s">
        <v>45</v>
      </c>
    </row>
    <row r="8" spans="3:19" x14ac:dyDescent="0.15">
      <c r="C8" s="99"/>
      <c r="D8" s="99"/>
      <c r="E8" s="99"/>
      <c r="F8" s="99"/>
      <c r="G8" s="99"/>
      <c r="H8" s="99"/>
      <c r="I8" s="99"/>
      <c r="J8" s="99"/>
      <c r="K8" s="99"/>
      <c r="L8" s="99"/>
      <c r="M8" s="99"/>
      <c r="N8" s="99"/>
      <c r="P8" s="99"/>
    </row>
    <row r="9" spans="3:19" ht="16" customHeight="1" x14ac:dyDescent="0.15">
      <c r="C9" s="413"/>
      <c r="D9" s="408" t="s">
        <v>100</v>
      </c>
      <c r="E9" s="410" t="s">
        <v>60</v>
      </c>
      <c r="F9" s="411"/>
      <c r="G9" s="411"/>
      <c r="H9" s="412"/>
      <c r="I9" s="403" t="s">
        <v>59</v>
      </c>
      <c r="J9" s="401"/>
      <c r="K9" s="401"/>
      <c r="L9" s="401"/>
      <c r="M9" s="401"/>
      <c r="N9" s="401"/>
      <c r="P9" s="406" t="s">
        <v>4</v>
      </c>
    </row>
    <row r="10" spans="3:19" ht="60" x14ac:dyDescent="0.15">
      <c r="C10" s="414"/>
      <c r="D10" s="409"/>
      <c r="E10" s="263" t="s">
        <v>0</v>
      </c>
      <c r="F10" s="264" t="s">
        <v>6</v>
      </c>
      <c r="G10" s="265" t="s">
        <v>8</v>
      </c>
      <c r="H10" s="266" t="s">
        <v>9</v>
      </c>
      <c r="I10" s="263" t="s">
        <v>0</v>
      </c>
      <c r="J10" s="264" t="s">
        <v>3</v>
      </c>
      <c r="K10" s="265" t="s">
        <v>1</v>
      </c>
      <c r="L10" s="265" t="s">
        <v>2</v>
      </c>
      <c r="M10" s="265" t="s">
        <v>10</v>
      </c>
      <c r="N10" s="267" t="s">
        <v>5</v>
      </c>
      <c r="P10" s="407"/>
    </row>
    <row r="11" spans="3:19" x14ac:dyDescent="0.15">
      <c r="C11" s="102" t="s">
        <v>47</v>
      </c>
      <c r="D11" s="288">
        <f t="shared" ref="D11:D43" si="0">100-P11</f>
        <v>5.5999999999999943</v>
      </c>
      <c r="E11" s="289">
        <v>4.0999999999999996</v>
      </c>
      <c r="F11" s="268">
        <v>3.7</v>
      </c>
      <c r="G11" s="270">
        <v>0</v>
      </c>
      <c r="H11" s="290">
        <v>0.3</v>
      </c>
      <c r="I11" s="269">
        <f>D11-E11</f>
        <v>1.4999999999999947</v>
      </c>
      <c r="J11" s="268">
        <v>0.3</v>
      </c>
      <c r="K11" s="308">
        <v>0.1</v>
      </c>
      <c r="L11" s="308">
        <v>0.5</v>
      </c>
      <c r="M11" s="308">
        <v>0.2</v>
      </c>
      <c r="N11" s="309">
        <v>0.4</v>
      </c>
      <c r="P11" s="103">
        <v>94.4</v>
      </c>
    </row>
    <row r="12" spans="3:19" x14ac:dyDescent="0.15">
      <c r="C12" s="199" t="s">
        <v>79</v>
      </c>
      <c r="D12" s="291">
        <f t="shared" si="0"/>
        <v>5.4000000000000057</v>
      </c>
      <c r="E12" s="292">
        <v>3.7</v>
      </c>
      <c r="F12" s="271">
        <v>3.5</v>
      </c>
      <c r="G12" s="272">
        <v>0.1</v>
      </c>
      <c r="H12" s="293">
        <v>0.1</v>
      </c>
      <c r="I12" s="310">
        <f t="shared" ref="I12:I43" si="1">D12-E12</f>
        <v>1.7000000000000055</v>
      </c>
      <c r="J12" s="271">
        <v>0.5</v>
      </c>
      <c r="K12" s="311">
        <v>0</v>
      </c>
      <c r="L12" s="272">
        <v>0.5</v>
      </c>
      <c r="M12" s="272">
        <v>0.3</v>
      </c>
      <c r="N12" s="272">
        <v>0.4</v>
      </c>
      <c r="P12" s="104">
        <v>94.6</v>
      </c>
    </row>
    <row r="13" spans="3:19" x14ac:dyDescent="0.15">
      <c r="C13" s="200" t="s">
        <v>82</v>
      </c>
      <c r="D13" s="294">
        <f t="shared" si="0"/>
        <v>6.2000000000000028</v>
      </c>
      <c r="E13" s="295">
        <v>5.2</v>
      </c>
      <c r="F13" s="274">
        <v>5</v>
      </c>
      <c r="G13" s="275">
        <v>0</v>
      </c>
      <c r="H13" s="296">
        <v>0.2</v>
      </c>
      <c r="I13" s="276">
        <f t="shared" si="1"/>
        <v>1.0000000000000027</v>
      </c>
      <c r="J13" s="277">
        <v>0.2</v>
      </c>
      <c r="K13" s="275">
        <v>0</v>
      </c>
      <c r="L13" s="278">
        <v>0.2</v>
      </c>
      <c r="M13" s="278">
        <v>0.4</v>
      </c>
      <c r="N13" s="278">
        <v>0.1</v>
      </c>
      <c r="P13" s="105">
        <v>93.8</v>
      </c>
    </row>
    <row r="14" spans="3:19" x14ac:dyDescent="0.15">
      <c r="C14" s="200" t="s">
        <v>12</v>
      </c>
      <c r="D14" s="294">
        <f t="shared" si="0"/>
        <v>2.7999999999999972</v>
      </c>
      <c r="E14" s="297">
        <v>1</v>
      </c>
      <c r="F14" s="277">
        <v>0.6</v>
      </c>
      <c r="G14" s="278">
        <v>0.1</v>
      </c>
      <c r="H14" s="296">
        <v>0.3</v>
      </c>
      <c r="I14" s="273">
        <f t="shared" si="1"/>
        <v>1.7999999999999972</v>
      </c>
      <c r="J14" s="277">
        <v>0.3</v>
      </c>
      <c r="K14" s="278">
        <v>0.1</v>
      </c>
      <c r="L14" s="278">
        <v>0.5</v>
      </c>
      <c r="M14" s="278">
        <v>0.3</v>
      </c>
      <c r="N14" s="278">
        <v>0.4</v>
      </c>
      <c r="P14" s="105">
        <v>97.2</v>
      </c>
    </row>
    <row r="15" spans="3:19" x14ac:dyDescent="0.15">
      <c r="C15" s="200" t="s">
        <v>13</v>
      </c>
      <c r="D15" s="298">
        <f t="shared" si="0"/>
        <v>6</v>
      </c>
      <c r="E15" s="295">
        <v>3.7</v>
      </c>
      <c r="F15" s="277">
        <v>3.7</v>
      </c>
      <c r="G15" s="275">
        <v>0</v>
      </c>
      <c r="H15" s="296">
        <v>0.1</v>
      </c>
      <c r="I15" s="273">
        <f t="shared" si="1"/>
        <v>2.2999999999999998</v>
      </c>
      <c r="J15" s="277">
        <v>0.3</v>
      </c>
      <c r="K15" s="278">
        <v>0.1</v>
      </c>
      <c r="L15" s="278">
        <v>0.4</v>
      </c>
      <c r="M15" s="278">
        <v>0.4</v>
      </c>
      <c r="N15" s="275">
        <v>1</v>
      </c>
      <c r="P15" s="110">
        <v>94</v>
      </c>
    </row>
    <row r="16" spans="3:19" x14ac:dyDescent="0.15">
      <c r="C16" s="200" t="s">
        <v>48</v>
      </c>
      <c r="D16" s="294">
        <f t="shared" si="0"/>
        <v>1.4000000000000057</v>
      </c>
      <c r="E16" s="295">
        <v>0.6</v>
      </c>
      <c r="F16" s="277">
        <v>0.6</v>
      </c>
      <c r="G16" s="275">
        <v>0</v>
      </c>
      <c r="H16" s="299">
        <v>0</v>
      </c>
      <c r="I16" s="273">
        <f t="shared" si="1"/>
        <v>0.80000000000000571</v>
      </c>
      <c r="J16" s="277">
        <v>0.1</v>
      </c>
      <c r="K16" s="275">
        <v>0</v>
      </c>
      <c r="L16" s="278">
        <v>0.2</v>
      </c>
      <c r="M16" s="278">
        <v>0.1</v>
      </c>
      <c r="N16" s="278">
        <v>0.4</v>
      </c>
      <c r="P16" s="105">
        <v>98.6</v>
      </c>
    </row>
    <row r="17" spans="3:16" x14ac:dyDescent="0.15">
      <c r="C17" s="200" t="s">
        <v>14</v>
      </c>
      <c r="D17" s="294">
        <f t="shared" si="0"/>
        <v>10.400000000000006</v>
      </c>
      <c r="E17" s="295">
        <v>10</v>
      </c>
      <c r="F17" s="277">
        <v>9.3000000000000007</v>
      </c>
      <c r="G17" s="278">
        <v>0.1</v>
      </c>
      <c r="H17" s="296">
        <v>0.6</v>
      </c>
      <c r="I17" s="273">
        <f t="shared" si="1"/>
        <v>0.40000000000000568</v>
      </c>
      <c r="J17" s="277">
        <v>0.1</v>
      </c>
      <c r="K17" s="275">
        <v>0</v>
      </c>
      <c r="L17" s="278">
        <v>0.2</v>
      </c>
      <c r="M17" s="278">
        <v>0.1</v>
      </c>
      <c r="N17" s="275">
        <v>0</v>
      </c>
      <c r="P17" s="105">
        <v>89.6</v>
      </c>
    </row>
    <row r="18" spans="3:16" x14ac:dyDescent="0.15">
      <c r="C18" s="200" t="s">
        <v>15</v>
      </c>
      <c r="D18" s="294">
        <f t="shared" si="0"/>
        <v>4.4000000000000057</v>
      </c>
      <c r="E18" s="295">
        <v>3.4</v>
      </c>
      <c r="F18" s="277">
        <v>3.2</v>
      </c>
      <c r="G18" s="275">
        <v>0</v>
      </c>
      <c r="H18" s="296">
        <v>0.2</v>
      </c>
      <c r="I18" s="276">
        <f t="shared" si="1"/>
        <v>1.0000000000000058</v>
      </c>
      <c r="J18" s="277">
        <v>0.2</v>
      </c>
      <c r="K18" s="275">
        <v>0</v>
      </c>
      <c r="L18" s="278">
        <v>0.3</v>
      </c>
      <c r="M18" s="278">
        <v>0.2</v>
      </c>
      <c r="N18" s="278">
        <v>0.3</v>
      </c>
      <c r="P18" s="105">
        <v>95.6</v>
      </c>
    </row>
    <row r="19" spans="3:16" x14ac:dyDescent="0.15">
      <c r="C19" s="200" t="s">
        <v>16</v>
      </c>
      <c r="D19" s="294">
        <f t="shared" si="0"/>
        <v>14.900000000000006</v>
      </c>
      <c r="E19" s="295">
        <v>13.8</v>
      </c>
      <c r="F19" s="277">
        <v>13.5</v>
      </c>
      <c r="G19" s="278">
        <v>0.1</v>
      </c>
      <c r="H19" s="296">
        <v>0.2</v>
      </c>
      <c r="I19" s="273">
        <f t="shared" si="1"/>
        <v>1.100000000000005</v>
      </c>
      <c r="J19" s="277">
        <v>0.2</v>
      </c>
      <c r="K19" s="275">
        <v>0</v>
      </c>
      <c r="L19" s="278">
        <v>0.2</v>
      </c>
      <c r="M19" s="278">
        <v>0.5</v>
      </c>
      <c r="N19" s="278">
        <v>0.1</v>
      </c>
      <c r="P19" s="105">
        <v>85.1</v>
      </c>
    </row>
    <row r="20" spans="3:16" x14ac:dyDescent="0.15">
      <c r="C20" s="200" t="s">
        <v>80</v>
      </c>
      <c r="D20" s="298">
        <f t="shared" si="0"/>
        <v>6</v>
      </c>
      <c r="E20" s="295">
        <v>4.9000000000000004</v>
      </c>
      <c r="F20" s="277">
        <v>4.9000000000000004</v>
      </c>
      <c r="G20" s="275">
        <v>0</v>
      </c>
      <c r="H20" s="296">
        <v>0.1</v>
      </c>
      <c r="I20" s="273">
        <f t="shared" si="1"/>
        <v>1.0999999999999996</v>
      </c>
      <c r="J20" s="277">
        <v>0.2</v>
      </c>
      <c r="K20" s="278">
        <v>0</v>
      </c>
      <c r="L20" s="278">
        <v>0.4</v>
      </c>
      <c r="M20" s="278">
        <v>0.1</v>
      </c>
      <c r="N20" s="278">
        <v>0.3</v>
      </c>
      <c r="P20" s="110">
        <v>94</v>
      </c>
    </row>
    <row r="21" spans="3:16" x14ac:dyDescent="0.15">
      <c r="C21" s="200" t="s">
        <v>18</v>
      </c>
      <c r="D21" s="294">
        <f t="shared" si="0"/>
        <v>6.0999999999999943</v>
      </c>
      <c r="E21" s="295">
        <v>3.4</v>
      </c>
      <c r="F21" s="277">
        <v>2.9</v>
      </c>
      <c r="G21" s="278">
        <v>0.1</v>
      </c>
      <c r="H21" s="296">
        <v>0.4</v>
      </c>
      <c r="I21" s="273">
        <f t="shared" si="1"/>
        <v>2.6999999999999944</v>
      </c>
      <c r="J21" s="277">
        <v>0.6</v>
      </c>
      <c r="K21" s="278">
        <v>0.2</v>
      </c>
      <c r="L21" s="275">
        <v>1</v>
      </c>
      <c r="M21" s="278">
        <v>0.4</v>
      </c>
      <c r="N21" s="278">
        <v>0.5</v>
      </c>
      <c r="P21" s="105">
        <v>93.9</v>
      </c>
    </row>
    <row r="22" spans="3:16" x14ac:dyDescent="0.15">
      <c r="C22" s="200" t="s">
        <v>19</v>
      </c>
      <c r="D22" s="294">
        <f t="shared" si="0"/>
        <v>3.5999999999999943</v>
      </c>
      <c r="E22" s="295">
        <v>1.2</v>
      </c>
      <c r="F22" s="277">
        <v>0.9</v>
      </c>
      <c r="G22" s="278">
        <v>0.1</v>
      </c>
      <c r="H22" s="296">
        <v>0.1</v>
      </c>
      <c r="I22" s="273">
        <f t="shared" si="1"/>
        <v>2.3999999999999941</v>
      </c>
      <c r="J22" s="277">
        <v>0.7</v>
      </c>
      <c r="K22" s="275">
        <v>0</v>
      </c>
      <c r="L22" s="278">
        <v>0.7</v>
      </c>
      <c r="M22" s="278">
        <v>0.5</v>
      </c>
      <c r="N22" s="278">
        <v>0.4</v>
      </c>
      <c r="P22" s="105">
        <v>96.4</v>
      </c>
    </row>
    <row r="23" spans="3:16" x14ac:dyDescent="0.15">
      <c r="C23" s="200" t="s">
        <v>20</v>
      </c>
      <c r="D23" s="294">
        <f t="shared" si="0"/>
        <v>9.0999999999999943</v>
      </c>
      <c r="E23" s="295">
        <v>8.5</v>
      </c>
      <c r="F23" s="277">
        <v>8.1</v>
      </c>
      <c r="G23" s="278">
        <v>0.1</v>
      </c>
      <c r="H23" s="296">
        <v>0.3</v>
      </c>
      <c r="I23" s="273">
        <f t="shared" si="1"/>
        <v>0.59999999999999432</v>
      </c>
      <c r="J23" s="277">
        <v>0.1</v>
      </c>
      <c r="K23" s="275">
        <v>0</v>
      </c>
      <c r="L23" s="278">
        <v>0.2</v>
      </c>
      <c r="M23" s="278">
        <v>0.1</v>
      </c>
      <c r="N23" s="278">
        <v>0.1</v>
      </c>
      <c r="P23" s="105">
        <v>90.9</v>
      </c>
    </row>
    <row r="24" spans="3:16" x14ac:dyDescent="0.15">
      <c r="C24" s="200" t="s">
        <v>21</v>
      </c>
      <c r="D24" s="294">
        <f t="shared" si="0"/>
        <v>4.7999999999999972</v>
      </c>
      <c r="E24" s="295">
        <v>3.6</v>
      </c>
      <c r="F24" s="277">
        <v>3.6</v>
      </c>
      <c r="G24" s="275">
        <v>0</v>
      </c>
      <c r="H24" s="299">
        <v>0</v>
      </c>
      <c r="I24" s="273">
        <f t="shared" si="1"/>
        <v>1.1999999999999971</v>
      </c>
      <c r="J24" s="277">
        <v>0.8</v>
      </c>
      <c r="K24" s="275">
        <v>0</v>
      </c>
      <c r="L24" s="278">
        <v>0.2</v>
      </c>
      <c r="M24" s="278">
        <v>0.2</v>
      </c>
      <c r="N24" s="278">
        <v>0.1</v>
      </c>
      <c r="P24" s="105">
        <v>95.2</v>
      </c>
    </row>
    <row r="25" spans="3:16" x14ac:dyDescent="0.15">
      <c r="C25" s="200" t="s">
        <v>83</v>
      </c>
      <c r="D25" s="294">
        <f t="shared" si="0"/>
        <v>16.599999999999994</v>
      </c>
      <c r="E25" s="295">
        <v>13.9</v>
      </c>
      <c r="F25" s="277">
        <v>13.5</v>
      </c>
      <c r="G25" s="278">
        <v>0.2</v>
      </c>
      <c r="H25" s="296">
        <v>0.2</v>
      </c>
      <c r="I25" s="273">
        <f t="shared" si="1"/>
        <v>2.699999999999994</v>
      </c>
      <c r="J25" s="277">
        <v>0.7</v>
      </c>
      <c r="K25" s="278">
        <v>0.1</v>
      </c>
      <c r="L25" s="278">
        <v>1.3</v>
      </c>
      <c r="M25" s="278">
        <v>0.5</v>
      </c>
      <c r="N25" s="278">
        <v>0.2</v>
      </c>
      <c r="P25" s="105">
        <v>83.4</v>
      </c>
    </row>
    <row r="26" spans="3:16" x14ac:dyDescent="0.15">
      <c r="C26" s="200" t="s">
        <v>23</v>
      </c>
      <c r="D26" s="294">
        <f t="shared" si="0"/>
        <v>4.9000000000000057</v>
      </c>
      <c r="E26" s="295">
        <v>4.5</v>
      </c>
      <c r="F26" s="277">
        <v>3.6</v>
      </c>
      <c r="G26" s="278">
        <v>0.1</v>
      </c>
      <c r="H26" s="296">
        <v>0.9</v>
      </c>
      <c r="I26" s="273">
        <f t="shared" si="1"/>
        <v>0.40000000000000568</v>
      </c>
      <c r="J26" s="277">
        <v>0.1</v>
      </c>
      <c r="K26" s="275">
        <v>0</v>
      </c>
      <c r="L26" s="278">
        <v>0.1</v>
      </c>
      <c r="M26" s="278">
        <v>0.1</v>
      </c>
      <c r="N26" s="278">
        <v>0.2</v>
      </c>
      <c r="P26" s="105">
        <v>95.1</v>
      </c>
    </row>
    <row r="27" spans="3:16" x14ac:dyDescent="0.15">
      <c r="C27" s="200" t="s">
        <v>24</v>
      </c>
      <c r="D27" s="294">
        <f t="shared" si="0"/>
        <v>1.7000000000000028</v>
      </c>
      <c r="E27" s="295">
        <v>1.1000000000000001</v>
      </c>
      <c r="F27" s="277">
        <v>1.1000000000000001</v>
      </c>
      <c r="G27" s="278">
        <v>0</v>
      </c>
      <c r="H27" s="299">
        <v>0</v>
      </c>
      <c r="I27" s="273">
        <f t="shared" si="1"/>
        <v>0.60000000000000275</v>
      </c>
      <c r="J27" s="277">
        <v>0.1</v>
      </c>
      <c r="K27" s="278">
        <v>0.1</v>
      </c>
      <c r="L27" s="278">
        <v>0.3</v>
      </c>
      <c r="M27" s="278">
        <v>0.2</v>
      </c>
      <c r="N27" s="278">
        <v>0</v>
      </c>
      <c r="P27" s="105">
        <v>98.3</v>
      </c>
    </row>
    <row r="28" spans="3:16" x14ac:dyDescent="0.15">
      <c r="C28" s="200" t="s">
        <v>25</v>
      </c>
      <c r="D28" s="294">
        <f t="shared" si="0"/>
        <v>3.5</v>
      </c>
      <c r="E28" s="295">
        <v>2.2000000000000002</v>
      </c>
      <c r="F28" s="274">
        <v>2</v>
      </c>
      <c r="G28" s="278">
        <v>0.1</v>
      </c>
      <c r="H28" s="299">
        <v>0</v>
      </c>
      <c r="I28" s="273">
        <f t="shared" si="1"/>
        <v>1.2999999999999998</v>
      </c>
      <c r="J28" s="277">
        <v>0.3</v>
      </c>
      <c r="K28" s="275">
        <v>0</v>
      </c>
      <c r="L28" s="278">
        <v>0.6</v>
      </c>
      <c r="M28" s="278">
        <v>0.3</v>
      </c>
      <c r="N28" s="278">
        <v>0.1</v>
      </c>
      <c r="P28" s="105">
        <v>96.5</v>
      </c>
    </row>
    <row r="29" spans="3:16" x14ac:dyDescent="0.15">
      <c r="C29" s="200" t="s">
        <v>26</v>
      </c>
      <c r="D29" s="294">
        <f t="shared" si="0"/>
        <v>4.5</v>
      </c>
      <c r="E29" s="295">
        <v>1.2</v>
      </c>
      <c r="F29" s="277">
        <v>1.1000000000000001</v>
      </c>
      <c r="G29" s="278">
        <v>0</v>
      </c>
      <c r="H29" s="296">
        <v>0.1</v>
      </c>
      <c r="I29" s="273">
        <f t="shared" si="1"/>
        <v>3.3</v>
      </c>
      <c r="J29" s="277">
        <v>0.2</v>
      </c>
      <c r="K29" s="278">
        <v>0</v>
      </c>
      <c r="L29" s="278">
        <v>0.5</v>
      </c>
      <c r="M29" s="278">
        <v>0.2</v>
      </c>
      <c r="N29" s="278">
        <v>2.2999999999999998</v>
      </c>
      <c r="P29" s="105">
        <v>95.5</v>
      </c>
    </row>
    <row r="30" spans="3:16" x14ac:dyDescent="0.15">
      <c r="C30" s="200" t="s">
        <v>27</v>
      </c>
      <c r="D30" s="294">
        <f t="shared" si="0"/>
        <v>0.59999999999999432</v>
      </c>
      <c r="E30" s="295">
        <v>0.3</v>
      </c>
      <c r="F30" s="277">
        <v>0.3</v>
      </c>
      <c r="G30" s="278">
        <v>0</v>
      </c>
      <c r="H30" s="299">
        <v>0</v>
      </c>
      <c r="I30" s="273">
        <f t="shared" si="1"/>
        <v>0.29999999999999433</v>
      </c>
      <c r="J30" s="274">
        <v>0</v>
      </c>
      <c r="K30" s="275">
        <v>0</v>
      </c>
      <c r="L30" s="275">
        <v>0</v>
      </c>
      <c r="M30" s="275">
        <v>0</v>
      </c>
      <c r="N30" s="278">
        <v>0.2</v>
      </c>
      <c r="P30" s="105">
        <v>99.4</v>
      </c>
    </row>
    <row r="31" spans="3:16" x14ac:dyDescent="0.15">
      <c r="C31" s="200" t="s">
        <v>78</v>
      </c>
      <c r="D31" s="298">
        <f t="shared" si="0"/>
        <v>1</v>
      </c>
      <c r="E31" s="295">
        <v>0.4</v>
      </c>
      <c r="F31" s="277">
        <v>0.3</v>
      </c>
      <c r="G31" s="278">
        <v>0</v>
      </c>
      <c r="H31" s="296">
        <v>0.1</v>
      </c>
      <c r="I31" s="273">
        <f t="shared" si="1"/>
        <v>0.6</v>
      </c>
      <c r="J31" s="277">
        <v>0.1</v>
      </c>
      <c r="K31" s="275">
        <v>0</v>
      </c>
      <c r="L31" s="278">
        <v>0.2</v>
      </c>
      <c r="M31" s="278">
        <v>0.1</v>
      </c>
      <c r="N31" s="278">
        <v>0.2</v>
      </c>
      <c r="P31" s="110">
        <v>99</v>
      </c>
    </row>
    <row r="32" spans="3:16" x14ac:dyDescent="0.15">
      <c r="C32" s="200" t="s">
        <v>29</v>
      </c>
      <c r="D32" s="298">
        <f t="shared" si="0"/>
        <v>7</v>
      </c>
      <c r="E32" s="295">
        <v>3.7</v>
      </c>
      <c r="F32" s="277">
        <v>2.9</v>
      </c>
      <c r="G32" s="278">
        <v>0.1</v>
      </c>
      <c r="H32" s="296">
        <v>0.7</v>
      </c>
      <c r="I32" s="273">
        <f t="shared" si="1"/>
        <v>3.3</v>
      </c>
      <c r="J32" s="277">
        <v>1.1000000000000001</v>
      </c>
      <c r="K32" s="275">
        <v>0</v>
      </c>
      <c r="L32" s="278">
        <v>1.2</v>
      </c>
      <c r="M32" s="278">
        <v>0.6</v>
      </c>
      <c r="N32" s="278">
        <v>0.3</v>
      </c>
      <c r="P32" s="110">
        <v>93</v>
      </c>
    </row>
    <row r="33" spans="1:16" x14ac:dyDescent="0.15">
      <c r="C33" s="200" t="s">
        <v>30</v>
      </c>
      <c r="D33" s="298">
        <f t="shared" si="0"/>
        <v>18</v>
      </c>
      <c r="E33" s="297">
        <v>14</v>
      </c>
      <c r="F33" s="277">
        <v>13.8</v>
      </c>
      <c r="G33" s="278">
        <v>0.1</v>
      </c>
      <c r="H33" s="296">
        <v>0.1</v>
      </c>
      <c r="I33" s="276">
        <f t="shared" si="1"/>
        <v>4</v>
      </c>
      <c r="J33" s="277">
        <v>1.1000000000000001</v>
      </c>
      <c r="K33" s="275">
        <v>0</v>
      </c>
      <c r="L33" s="278">
        <v>1.5</v>
      </c>
      <c r="M33" s="278">
        <v>0.6</v>
      </c>
      <c r="N33" s="278">
        <v>0.8</v>
      </c>
      <c r="P33" s="110">
        <v>82</v>
      </c>
    </row>
    <row r="34" spans="1:16" x14ac:dyDescent="0.15">
      <c r="C34" s="200" t="s">
        <v>31</v>
      </c>
      <c r="D34" s="294">
        <f t="shared" si="0"/>
        <v>8.2999999999999972</v>
      </c>
      <c r="E34" s="295">
        <v>6.5</v>
      </c>
      <c r="F34" s="277">
        <v>6.3</v>
      </c>
      <c r="G34" s="278">
        <v>0.1</v>
      </c>
      <c r="H34" s="296">
        <v>0.1</v>
      </c>
      <c r="I34" s="273">
        <f t="shared" si="1"/>
        <v>1.7999999999999972</v>
      </c>
      <c r="J34" s="277">
        <v>0.4</v>
      </c>
      <c r="K34" s="278">
        <v>0.1</v>
      </c>
      <c r="L34" s="278">
        <v>0.7</v>
      </c>
      <c r="M34" s="278">
        <v>0.4</v>
      </c>
      <c r="N34" s="278">
        <v>0.3</v>
      </c>
      <c r="P34" s="105">
        <v>91.7</v>
      </c>
    </row>
    <row r="35" spans="1:16" x14ac:dyDescent="0.15">
      <c r="C35" s="200" t="s">
        <v>32</v>
      </c>
      <c r="D35" s="294">
        <f t="shared" si="0"/>
        <v>1.4000000000000057</v>
      </c>
      <c r="E35" s="295">
        <v>0.7</v>
      </c>
      <c r="F35" s="277">
        <v>0.4</v>
      </c>
      <c r="G35" s="278">
        <v>0</v>
      </c>
      <c r="H35" s="296">
        <v>0.3</v>
      </c>
      <c r="I35" s="273">
        <f t="shared" si="1"/>
        <v>0.70000000000000573</v>
      </c>
      <c r="J35" s="277">
        <v>0.2</v>
      </c>
      <c r="K35" s="275">
        <v>0</v>
      </c>
      <c r="L35" s="278">
        <v>0.1</v>
      </c>
      <c r="M35" s="278">
        <v>0.1</v>
      </c>
      <c r="N35" s="278">
        <v>0.2</v>
      </c>
      <c r="P35" s="105">
        <v>98.6</v>
      </c>
    </row>
    <row r="36" spans="1:16" x14ac:dyDescent="0.15">
      <c r="C36" s="200" t="s">
        <v>33</v>
      </c>
      <c r="D36" s="294">
        <f t="shared" si="0"/>
        <v>4.4000000000000057</v>
      </c>
      <c r="E36" s="295">
        <v>2.2999999999999998</v>
      </c>
      <c r="F36" s="277">
        <v>1.7</v>
      </c>
      <c r="G36" s="278">
        <v>0.1</v>
      </c>
      <c r="H36" s="296">
        <v>0.5</v>
      </c>
      <c r="I36" s="273">
        <f t="shared" si="1"/>
        <v>2.1000000000000059</v>
      </c>
      <c r="J36" s="277">
        <v>0.5</v>
      </c>
      <c r="K36" s="278">
        <v>0.1</v>
      </c>
      <c r="L36" s="278">
        <v>0.6</v>
      </c>
      <c r="M36" s="278">
        <v>0.6</v>
      </c>
      <c r="N36" s="278">
        <v>0.3</v>
      </c>
      <c r="P36" s="105">
        <v>95.6</v>
      </c>
    </row>
    <row r="37" spans="1:16" x14ac:dyDescent="0.15">
      <c r="C37" s="200" t="s">
        <v>81</v>
      </c>
      <c r="D37" s="294">
        <f t="shared" si="0"/>
        <v>6.0999999999999943</v>
      </c>
      <c r="E37" s="295">
        <v>5.2</v>
      </c>
      <c r="F37" s="277">
        <v>0.3</v>
      </c>
      <c r="G37" s="275">
        <v>0</v>
      </c>
      <c r="H37" s="296">
        <v>4.9000000000000004</v>
      </c>
      <c r="I37" s="273">
        <f t="shared" si="1"/>
        <v>0.89999999999999414</v>
      </c>
      <c r="J37" s="277">
        <v>0.1</v>
      </c>
      <c r="K37" s="275">
        <v>0</v>
      </c>
      <c r="L37" s="278">
        <v>0.1</v>
      </c>
      <c r="M37" s="278">
        <v>0.1</v>
      </c>
      <c r="N37" s="278">
        <v>0.7</v>
      </c>
      <c r="P37" s="105">
        <v>93.9</v>
      </c>
    </row>
    <row r="38" spans="1:16" x14ac:dyDescent="0.15">
      <c r="C38" s="200" t="s">
        <v>35</v>
      </c>
      <c r="D38" s="294">
        <f t="shared" si="0"/>
        <v>6.9000000000000057</v>
      </c>
      <c r="E38" s="295">
        <v>3.6</v>
      </c>
      <c r="F38" s="277">
        <v>3.5</v>
      </c>
      <c r="G38" s="278">
        <v>0</v>
      </c>
      <c r="H38" s="296">
        <v>0.1</v>
      </c>
      <c r="I38" s="273">
        <f t="shared" si="1"/>
        <v>3.3000000000000056</v>
      </c>
      <c r="J38" s="277">
        <v>0.7</v>
      </c>
      <c r="K38" s="278">
        <v>0.2</v>
      </c>
      <c r="L38" s="278">
        <v>0.8</v>
      </c>
      <c r="M38" s="278">
        <v>0.8</v>
      </c>
      <c r="N38" s="278">
        <v>0.8</v>
      </c>
      <c r="P38" s="105">
        <v>93.1</v>
      </c>
    </row>
    <row r="39" spans="1:16" x14ac:dyDescent="0.15">
      <c r="C39" s="201" t="s">
        <v>36</v>
      </c>
      <c r="D39" s="300">
        <f t="shared" si="0"/>
        <v>3.5999999999999943</v>
      </c>
      <c r="E39" s="301">
        <v>1.8</v>
      </c>
      <c r="F39" s="280">
        <v>1.4</v>
      </c>
      <c r="G39" s="281">
        <v>0</v>
      </c>
      <c r="H39" s="302">
        <v>0.3</v>
      </c>
      <c r="I39" s="279">
        <f t="shared" si="1"/>
        <v>1.7999999999999943</v>
      </c>
      <c r="J39" s="280">
        <v>0.2</v>
      </c>
      <c r="K39" s="281">
        <v>0.1</v>
      </c>
      <c r="L39" s="281">
        <v>0.6</v>
      </c>
      <c r="M39" s="281">
        <v>0.1</v>
      </c>
      <c r="N39" s="281">
        <v>0.8</v>
      </c>
      <c r="P39" s="107">
        <v>96.4</v>
      </c>
    </row>
    <row r="40" spans="1:16" x14ac:dyDescent="0.15">
      <c r="C40" s="202" t="s">
        <v>84</v>
      </c>
      <c r="D40" s="291">
        <f t="shared" si="0"/>
        <v>12.599999999999994</v>
      </c>
      <c r="E40" s="303">
        <v>10.4</v>
      </c>
      <c r="F40" s="282">
        <v>10.199999999999999</v>
      </c>
      <c r="G40" s="283">
        <v>0.1</v>
      </c>
      <c r="H40" s="304">
        <v>0</v>
      </c>
      <c r="I40" s="310">
        <f t="shared" si="1"/>
        <v>2.199999999999994</v>
      </c>
      <c r="J40" s="282">
        <v>0.1</v>
      </c>
      <c r="K40" s="283">
        <v>0</v>
      </c>
      <c r="L40" s="283">
        <v>0.4</v>
      </c>
      <c r="M40" s="283">
        <v>0.1</v>
      </c>
      <c r="N40" s="283">
        <v>1.5</v>
      </c>
      <c r="P40" s="108">
        <v>87.4</v>
      </c>
    </row>
    <row r="41" spans="1:16" x14ac:dyDescent="0.15">
      <c r="C41" s="200" t="s">
        <v>38</v>
      </c>
      <c r="D41" s="294">
        <f t="shared" si="0"/>
        <v>6.2999999999999972</v>
      </c>
      <c r="E41" s="295">
        <v>3.6</v>
      </c>
      <c r="F41" s="277">
        <v>3.6</v>
      </c>
      <c r="G41" s="275">
        <v>0</v>
      </c>
      <c r="H41" s="299">
        <v>0</v>
      </c>
      <c r="I41" s="273">
        <f t="shared" si="1"/>
        <v>2.6999999999999971</v>
      </c>
      <c r="J41" s="277">
        <v>0.8</v>
      </c>
      <c r="K41" s="278">
        <v>0.1</v>
      </c>
      <c r="L41" s="278">
        <v>0.8</v>
      </c>
      <c r="M41" s="278">
        <v>0.3</v>
      </c>
      <c r="N41" s="278">
        <v>0.7</v>
      </c>
      <c r="P41" s="105">
        <v>93.7</v>
      </c>
    </row>
    <row r="42" spans="1:16" x14ac:dyDescent="0.15">
      <c r="C42" s="201" t="s">
        <v>39</v>
      </c>
      <c r="D42" s="300">
        <f t="shared" si="0"/>
        <v>5.5999999999999943</v>
      </c>
      <c r="E42" s="301">
        <v>3.5</v>
      </c>
      <c r="F42" s="280">
        <v>3.4</v>
      </c>
      <c r="G42" s="284">
        <v>0</v>
      </c>
      <c r="H42" s="302">
        <v>0.1</v>
      </c>
      <c r="I42" s="279">
        <f t="shared" si="1"/>
        <v>2.0999999999999943</v>
      </c>
      <c r="J42" s="280">
        <v>0.6</v>
      </c>
      <c r="K42" s="281">
        <v>0.1</v>
      </c>
      <c r="L42" s="281">
        <v>0.6</v>
      </c>
      <c r="M42" s="281">
        <v>0.2</v>
      </c>
      <c r="N42" s="281">
        <v>0.8</v>
      </c>
      <c r="P42" s="107">
        <v>94.4</v>
      </c>
    </row>
    <row r="43" spans="1:16" x14ac:dyDescent="0.15">
      <c r="C43" s="203" t="s">
        <v>41</v>
      </c>
      <c r="D43" s="305">
        <f t="shared" si="0"/>
        <v>14.799999999999997</v>
      </c>
      <c r="E43" s="306">
        <v>8.9</v>
      </c>
      <c r="F43" s="286">
        <v>8.1</v>
      </c>
      <c r="G43" s="287">
        <v>0.5</v>
      </c>
      <c r="H43" s="307">
        <v>0.4</v>
      </c>
      <c r="I43" s="285">
        <f t="shared" si="1"/>
        <v>5.8999999999999968</v>
      </c>
      <c r="J43" s="286">
        <v>1.2</v>
      </c>
      <c r="K43" s="312">
        <v>0</v>
      </c>
      <c r="L43" s="287">
        <v>1.9</v>
      </c>
      <c r="M43" s="287">
        <v>0.7</v>
      </c>
      <c r="N43" s="312">
        <v>2</v>
      </c>
      <c r="P43" s="109">
        <v>85.2</v>
      </c>
    </row>
    <row r="44" spans="1:16" x14ac:dyDescent="0.15">
      <c r="C44" s="100"/>
      <c r="D44" s="101"/>
      <c r="E44" s="101"/>
      <c r="F44" s="101"/>
      <c r="G44" s="101"/>
      <c r="H44" s="101"/>
      <c r="I44" s="101"/>
      <c r="J44" s="101"/>
      <c r="K44" s="101"/>
      <c r="L44" s="101"/>
      <c r="M44" s="101"/>
      <c r="N44" s="101"/>
      <c r="P44" s="101"/>
    </row>
    <row r="45" spans="1:16" x14ac:dyDescent="0.15">
      <c r="C45" s="48" t="s">
        <v>85</v>
      </c>
    </row>
    <row r="46" spans="1:16" x14ac:dyDescent="0.15">
      <c r="C46" s="48" t="s">
        <v>139</v>
      </c>
    </row>
    <row r="48" spans="1:16" x14ac:dyDescent="0.15">
      <c r="A48" s="111" t="s">
        <v>101</v>
      </c>
    </row>
    <row r="49" spans="1:1" x14ac:dyDescent="0.15">
      <c r="A49" s="6" t="s">
        <v>102</v>
      </c>
    </row>
  </sheetData>
  <mergeCells count="5">
    <mergeCell ref="I9:N9"/>
    <mergeCell ref="P9:P10"/>
    <mergeCell ref="D9:D10"/>
    <mergeCell ref="E9:H9"/>
    <mergeCell ref="C9: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61A1"/>
  </sheetPr>
  <dimension ref="A1:R50"/>
  <sheetViews>
    <sheetView workbookViewId="0">
      <selection activeCell="I42" sqref="I42"/>
    </sheetView>
  </sheetViews>
  <sheetFormatPr baseColWidth="10" defaultRowHeight="13" x14ac:dyDescent="0.15"/>
  <cols>
    <col min="1" max="2" width="8.83203125" style="6" customWidth="1"/>
    <col min="3" max="3" width="14" style="6" customWidth="1"/>
    <col min="4" max="4" width="10.1640625" style="6" customWidth="1"/>
    <col min="5" max="6" width="10.83203125" style="6"/>
    <col min="7" max="7" width="9.6640625" style="6" customWidth="1"/>
    <col min="8" max="8" width="7.1640625" style="34" customWidth="1"/>
    <col min="9" max="16384" width="10.83203125" style="6"/>
  </cols>
  <sheetData>
    <row r="1" spans="3:18" s="1" customFormat="1" ht="12" x14ac:dyDescent="0.2">
      <c r="H1" s="196"/>
    </row>
    <row r="2" spans="3:18" s="1" customFormat="1" ht="12" x14ac:dyDescent="0.2">
      <c r="H2" s="196"/>
    </row>
    <row r="3" spans="3:18" s="1" customFormat="1" ht="12" x14ac:dyDescent="0.2">
      <c r="C3" s="50" t="s">
        <v>43</v>
      </c>
      <c r="H3" s="196"/>
    </row>
    <row r="4" spans="3:18" s="1" customFormat="1" ht="12" x14ac:dyDescent="0.2">
      <c r="C4" s="50" t="s">
        <v>44</v>
      </c>
      <c r="H4" s="196"/>
    </row>
    <row r="5" spans="3:18" s="1" customFormat="1" ht="12" x14ac:dyDescent="0.2">
      <c r="H5" s="196"/>
    </row>
    <row r="6" spans="3:18" s="1" customFormat="1" ht="12" x14ac:dyDescent="0.15">
      <c r="C6" s="54" t="s">
        <v>141</v>
      </c>
      <c r="H6" s="196"/>
      <c r="N6" s="55"/>
      <c r="O6" s="55"/>
      <c r="P6" s="55"/>
      <c r="Q6" s="55"/>
      <c r="R6" s="55"/>
    </row>
    <row r="7" spans="3:18" s="1" customFormat="1" ht="12" x14ac:dyDescent="0.15">
      <c r="C7" s="52" t="s">
        <v>45</v>
      </c>
      <c r="H7" s="196"/>
    </row>
    <row r="9" spans="3:18" x14ac:dyDescent="0.15">
      <c r="C9" s="40"/>
      <c r="D9" s="41"/>
      <c r="E9" s="41"/>
      <c r="F9" s="41"/>
      <c r="G9" s="41"/>
      <c r="H9" s="41"/>
      <c r="I9" s="34"/>
    </row>
    <row r="10" spans="3:18" x14ac:dyDescent="0.15">
      <c r="C10" s="40"/>
      <c r="D10" s="41"/>
      <c r="E10" s="41"/>
      <c r="F10" s="41"/>
      <c r="G10" s="41"/>
      <c r="H10" s="41"/>
      <c r="I10" s="34"/>
    </row>
    <row r="11" spans="3:18" x14ac:dyDescent="0.15">
      <c r="C11" s="41"/>
      <c r="D11" s="46" t="s">
        <v>127</v>
      </c>
      <c r="E11" s="46" t="s">
        <v>126</v>
      </c>
      <c r="F11" s="46" t="s">
        <v>94</v>
      </c>
      <c r="G11" s="46" t="s">
        <v>0</v>
      </c>
      <c r="H11" s="46"/>
      <c r="I11" s="34"/>
    </row>
    <row r="12" spans="3:18" x14ac:dyDescent="0.15">
      <c r="C12" s="49" t="s">
        <v>47</v>
      </c>
      <c r="D12" s="53">
        <v>3.4</v>
      </c>
      <c r="E12" s="53">
        <v>5</v>
      </c>
      <c r="F12" s="53">
        <v>3.9</v>
      </c>
      <c r="G12" s="53">
        <v>4.0999999999999996</v>
      </c>
      <c r="H12" s="197"/>
    </row>
    <row r="13" spans="3:18" x14ac:dyDescent="0.15">
      <c r="C13" s="49"/>
      <c r="D13" s="53"/>
      <c r="E13" s="53"/>
      <c r="F13" s="53"/>
      <c r="G13" s="53"/>
      <c r="H13" s="197"/>
    </row>
    <row r="14" spans="3:18" x14ac:dyDescent="0.15">
      <c r="C14" s="204" t="s">
        <v>27</v>
      </c>
      <c r="D14" s="197">
        <v>0.4</v>
      </c>
      <c r="E14" s="197">
        <v>0.4</v>
      </c>
      <c r="F14" s="197">
        <v>0.1</v>
      </c>
      <c r="G14" s="197">
        <v>0.3</v>
      </c>
      <c r="H14" s="197"/>
    </row>
    <row r="15" spans="3:18" x14ac:dyDescent="0.15">
      <c r="C15" s="204" t="s">
        <v>78</v>
      </c>
      <c r="D15" s="197">
        <v>0.3</v>
      </c>
      <c r="E15" s="197">
        <v>0.5</v>
      </c>
      <c r="F15" s="197">
        <v>0.4</v>
      </c>
      <c r="G15" s="197">
        <v>0.4</v>
      </c>
      <c r="H15" s="197"/>
    </row>
    <row r="16" spans="3:18" x14ac:dyDescent="0.15">
      <c r="C16" s="204" t="s">
        <v>48</v>
      </c>
      <c r="D16" s="197">
        <v>0.6</v>
      </c>
      <c r="E16" s="197">
        <v>0.8</v>
      </c>
      <c r="F16" s="197">
        <v>0.4</v>
      </c>
      <c r="G16" s="197">
        <v>0.6</v>
      </c>
      <c r="H16" s="197"/>
    </row>
    <row r="17" spans="3:8" x14ac:dyDescent="0.15">
      <c r="C17" s="204" t="s">
        <v>32</v>
      </c>
      <c r="D17" s="197">
        <v>0.4</v>
      </c>
      <c r="E17" s="197">
        <v>1</v>
      </c>
      <c r="F17" s="197">
        <v>0.9</v>
      </c>
      <c r="G17" s="197">
        <v>0.7</v>
      </c>
      <c r="H17" s="197"/>
    </row>
    <row r="18" spans="3:8" x14ac:dyDescent="0.15">
      <c r="C18" s="204" t="s">
        <v>12</v>
      </c>
      <c r="D18" s="197">
        <v>1</v>
      </c>
      <c r="E18" s="197">
        <v>1.2</v>
      </c>
      <c r="F18" s="197">
        <v>0.8</v>
      </c>
      <c r="G18" s="197">
        <v>1</v>
      </c>
      <c r="H18" s="197"/>
    </row>
    <row r="19" spans="3:8" x14ac:dyDescent="0.15">
      <c r="C19" s="204" t="s">
        <v>24</v>
      </c>
      <c r="D19" s="197">
        <v>0.7</v>
      </c>
      <c r="E19" s="197">
        <v>2</v>
      </c>
      <c r="F19" s="197">
        <v>0.4</v>
      </c>
      <c r="G19" s="197">
        <v>1.1000000000000001</v>
      </c>
      <c r="H19" s="197"/>
    </row>
    <row r="20" spans="3:8" x14ac:dyDescent="0.15">
      <c r="C20" s="204" t="s">
        <v>19</v>
      </c>
      <c r="D20" s="197">
        <v>0.5</v>
      </c>
      <c r="E20" s="197">
        <v>1.9</v>
      </c>
      <c r="F20" s="197">
        <v>1.3</v>
      </c>
      <c r="G20" s="197">
        <v>1.2</v>
      </c>
      <c r="H20" s="197"/>
    </row>
    <row r="21" spans="3:8" x14ac:dyDescent="0.15">
      <c r="C21" s="204" t="s">
        <v>26</v>
      </c>
      <c r="D21" s="197">
        <v>1.3</v>
      </c>
      <c r="E21" s="197">
        <v>1.4</v>
      </c>
      <c r="F21" s="197">
        <v>0.8</v>
      </c>
      <c r="G21" s="197">
        <v>1.2</v>
      </c>
      <c r="H21" s="197"/>
    </row>
    <row r="22" spans="3:8" x14ac:dyDescent="0.15">
      <c r="C22" s="204" t="s">
        <v>36</v>
      </c>
      <c r="D22" s="197">
        <v>2.1</v>
      </c>
      <c r="E22" s="197">
        <v>1.9</v>
      </c>
      <c r="F22" s="197">
        <v>0.9</v>
      </c>
      <c r="G22" s="197">
        <v>1.8</v>
      </c>
      <c r="H22" s="197"/>
    </row>
    <row r="23" spans="3:8" x14ac:dyDescent="0.15">
      <c r="C23" s="204" t="s">
        <v>25</v>
      </c>
      <c r="D23" s="197">
        <v>1.1000000000000001</v>
      </c>
      <c r="E23" s="197">
        <v>3.5</v>
      </c>
      <c r="F23" s="197">
        <v>1.8</v>
      </c>
      <c r="G23" s="197">
        <v>2.2000000000000002</v>
      </c>
      <c r="H23" s="197"/>
    </row>
    <row r="24" spans="3:8" x14ac:dyDescent="0.15">
      <c r="C24" s="204" t="s">
        <v>33</v>
      </c>
      <c r="D24" s="197">
        <v>2.1</v>
      </c>
      <c r="E24" s="197">
        <v>2.8</v>
      </c>
      <c r="F24" s="197">
        <v>2.2999999999999998</v>
      </c>
      <c r="G24" s="197">
        <v>2.2999999999999998</v>
      </c>
      <c r="H24" s="197"/>
    </row>
    <row r="25" spans="3:8" x14ac:dyDescent="0.15">
      <c r="C25" s="204" t="s">
        <v>15</v>
      </c>
      <c r="D25" s="197">
        <v>3.7</v>
      </c>
      <c r="E25" s="197">
        <v>4.0999999999999996</v>
      </c>
      <c r="F25" s="197">
        <v>1.1000000000000001</v>
      </c>
      <c r="G25" s="197">
        <v>3.4</v>
      </c>
      <c r="H25" s="197"/>
    </row>
    <row r="26" spans="3:8" x14ac:dyDescent="0.15">
      <c r="C26" s="204" t="s">
        <v>18</v>
      </c>
      <c r="D26" s="197">
        <v>2.7</v>
      </c>
      <c r="E26" s="197">
        <v>4</v>
      </c>
      <c r="F26" s="197">
        <v>3.9</v>
      </c>
      <c r="G26" s="197">
        <v>3.4</v>
      </c>
      <c r="H26" s="197"/>
    </row>
    <row r="27" spans="3:8" x14ac:dyDescent="0.15">
      <c r="C27" s="204" t="s">
        <v>21</v>
      </c>
      <c r="D27" s="197">
        <v>2.9</v>
      </c>
      <c r="E27" s="197">
        <v>4.9000000000000004</v>
      </c>
      <c r="F27" s="197">
        <v>3.4</v>
      </c>
      <c r="G27" s="197">
        <v>3.6</v>
      </c>
      <c r="H27" s="197"/>
    </row>
    <row r="28" spans="3:8" x14ac:dyDescent="0.15">
      <c r="C28" s="204" t="s">
        <v>35</v>
      </c>
      <c r="D28" s="197">
        <v>4.3</v>
      </c>
      <c r="E28" s="197">
        <v>3.9</v>
      </c>
      <c r="F28" s="197">
        <v>2</v>
      </c>
      <c r="G28" s="197">
        <v>3.6</v>
      </c>
      <c r="H28" s="197"/>
    </row>
    <row r="29" spans="3:8" x14ac:dyDescent="0.15">
      <c r="C29" s="204" t="s">
        <v>79</v>
      </c>
      <c r="D29" s="197">
        <v>3.5</v>
      </c>
      <c r="E29" s="197">
        <v>5.0999999999999996</v>
      </c>
      <c r="F29" s="197">
        <v>1.8</v>
      </c>
      <c r="G29" s="197">
        <v>3.7</v>
      </c>
      <c r="H29" s="197"/>
    </row>
    <row r="30" spans="3:8" x14ac:dyDescent="0.15">
      <c r="C30" s="204" t="s">
        <v>13</v>
      </c>
      <c r="D30" s="197">
        <v>4.4000000000000004</v>
      </c>
      <c r="E30" s="197">
        <v>4.5</v>
      </c>
      <c r="F30" s="197">
        <v>1.5</v>
      </c>
      <c r="G30" s="197">
        <v>3.7</v>
      </c>
      <c r="H30" s="197"/>
    </row>
    <row r="31" spans="3:8" x14ac:dyDescent="0.15">
      <c r="C31" s="204" t="s">
        <v>29</v>
      </c>
      <c r="D31" s="197">
        <v>3.6</v>
      </c>
      <c r="E31" s="197">
        <v>4.7</v>
      </c>
      <c r="F31" s="197">
        <v>2.5</v>
      </c>
      <c r="G31" s="197">
        <v>3.7</v>
      </c>
      <c r="H31" s="197"/>
    </row>
    <row r="32" spans="3:8" x14ac:dyDescent="0.15">
      <c r="C32" s="204" t="s">
        <v>23</v>
      </c>
      <c r="D32" s="197">
        <v>3.1</v>
      </c>
      <c r="E32" s="197">
        <v>6.6</v>
      </c>
      <c r="F32" s="197">
        <v>4.2</v>
      </c>
      <c r="G32" s="197">
        <v>4.5</v>
      </c>
      <c r="H32" s="197"/>
    </row>
    <row r="33" spans="3:10" x14ac:dyDescent="0.15">
      <c r="C33" s="204" t="s">
        <v>80</v>
      </c>
      <c r="D33" s="197">
        <v>4.3</v>
      </c>
      <c r="E33" s="197">
        <v>6.6</v>
      </c>
      <c r="F33" s="197">
        <v>3.8</v>
      </c>
      <c r="G33" s="197">
        <v>4.9000000000000004</v>
      </c>
      <c r="H33" s="197"/>
    </row>
    <row r="34" spans="3:10" x14ac:dyDescent="0.15">
      <c r="C34" s="204" t="s">
        <v>82</v>
      </c>
      <c r="D34" s="197">
        <v>3.8</v>
      </c>
      <c r="E34" s="197">
        <v>6.8</v>
      </c>
      <c r="F34" s="197">
        <v>5.8</v>
      </c>
      <c r="G34" s="197">
        <v>5.2</v>
      </c>
      <c r="H34" s="197"/>
    </row>
    <row r="35" spans="3:10" x14ac:dyDescent="0.15">
      <c r="C35" s="204" t="s">
        <v>81</v>
      </c>
      <c r="D35" s="197">
        <v>5.4</v>
      </c>
      <c r="E35" s="197">
        <v>5.7</v>
      </c>
      <c r="F35" s="197">
        <v>4.2</v>
      </c>
      <c r="G35" s="197">
        <v>5.2</v>
      </c>
      <c r="H35" s="197"/>
    </row>
    <row r="36" spans="3:10" x14ac:dyDescent="0.15">
      <c r="C36" s="204" t="s">
        <v>31</v>
      </c>
      <c r="D36" s="197">
        <v>4.3</v>
      </c>
      <c r="E36" s="197">
        <v>8.1</v>
      </c>
      <c r="F36" s="197">
        <v>9.1</v>
      </c>
      <c r="G36" s="197">
        <v>6.5</v>
      </c>
      <c r="H36" s="197"/>
    </row>
    <row r="37" spans="3:10" x14ac:dyDescent="0.15">
      <c r="C37" s="204" t="s">
        <v>20</v>
      </c>
      <c r="D37" s="197">
        <v>6.3</v>
      </c>
      <c r="E37" s="197">
        <v>10.5</v>
      </c>
      <c r="F37" s="197">
        <v>9.1999999999999993</v>
      </c>
      <c r="G37" s="197">
        <v>8.5</v>
      </c>
      <c r="H37" s="197"/>
      <c r="J37" s="48" t="s">
        <v>85</v>
      </c>
    </row>
    <row r="38" spans="3:10" x14ac:dyDescent="0.15">
      <c r="C38" s="204" t="s">
        <v>14</v>
      </c>
      <c r="D38" s="197">
        <v>7.9</v>
      </c>
      <c r="E38" s="197">
        <v>13.8</v>
      </c>
      <c r="F38" s="197">
        <v>8.6</v>
      </c>
      <c r="G38" s="197">
        <v>10</v>
      </c>
      <c r="H38" s="197"/>
      <c r="J38" s="48" t="s">
        <v>140</v>
      </c>
    </row>
    <row r="39" spans="3:10" x14ac:dyDescent="0.15">
      <c r="C39" s="204" t="s">
        <v>16</v>
      </c>
      <c r="D39" s="197">
        <v>13.2</v>
      </c>
      <c r="E39" s="197">
        <v>15.8</v>
      </c>
      <c r="F39" s="197">
        <v>12.3</v>
      </c>
      <c r="G39" s="197">
        <v>13.8</v>
      </c>
      <c r="H39" s="197"/>
      <c r="J39" s="47" t="s">
        <v>87</v>
      </c>
    </row>
    <row r="40" spans="3:10" x14ac:dyDescent="0.15">
      <c r="C40" s="204" t="s">
        <v>83</v>
      </c>
      <c r="D40" s="197">
        <v>9.5</v>
      </c>
      <c r="E40" s="197">
        <v>19.399999999999999</v>
      </c>
      <c r="F40" s="197">
        <v>14.3</v>
      </c>
      <c r="G40" s="197">
        <v>13.9</v>
      </c>
      <c r="H40" s="197"/>
    </row>
    <row r="41" spans="3:10" x14ac:dyDescent="0.15">
      <c r="C41" s="204" t="s">
        <v>30</v>
      </c>
      <c r="D41" s="197">
        <v>11.3</v>
      </c>
      <c r="E41" s="197">
        <v>17.399999999999999</v>
      </c>
      <c r="F41" s="197">
        <v>14.2</v>
      </c>
      <c r="G41" s="197">
        <v>14</v>
      </c>
      <c r="H41" s="197"/>
    </row>
    <row r="42" spans="3:10" x14ac:dyDescent="0.15">
      <c r="C42" s="204"/>
      <c r="D42" s="197"/>
      <c r="E42" s="197"/>
      <c r="F42" s="197"/>
      <c r="G42" s="197"/>
      <c r="H42" s="197"/>
    </row>
    <row r="43" spans="3:10" x14ac:dyDescent="0.15">
      <c r="C43" s="204" t="s">
        <v>39</v>
      </c>
      <c r="D43" s="197">
        <v>4.3</v>
      </c>
      <c r="E43" s="197">
        <v>3.7</v>
      </c>
      <c r="F43" s="197">
        <v>1.4</v>
      </c>
      <c r="G43" s="197">
        <v>3.5</v>
      </c>
      <c r="H43" s="197"/>
    </row>
    <row r="44" spans="3:10" x14ac:dyDescent="0.15">
      <c r="C44" s="204" t="s">
        <v>38</v>
      </c>
      <c r="D44" s="197">
        <v>5.2</v>
      </c>
      <c r="E44" s="197">
        <v>2.9</v>
      </c>
      <c r="F44" s="197">
        <v>1.5</v>
      </c>
      <c r="G44" s="197">
        <v>3.6</v>
      </c>
      <c r="H44" s="197"/>
    </row>
    <row r="45" spans="3:10" x14ac:dyDescent="0.15">
      <c r="C45" s="204" t="s">
        <v>84</v>
      </c>
      <c r="D45" s="197">
        <v>12.9</v>
      </c>
      <c r="E45" s="197">
        <v>9.6</v>
      </c>
      <c r="F45" s="197">
        <v>4.4000000000000004</v>
      </c>
      <c r="G45" s="197">
        <v>10.4</v>
      </c>
      <c r="H45" s="197"/>
    </row>
    <row r="46" spans="3:10" x14ac:dyDescent="0.15">
      <c r="C46" s="204"/>
      <c r="D46" s="197"/>
      <c r="E46" s="197"/>
      <c r="F46" s="197"/>
      <c r="G46" s="197"/>
      <c r="H46" s="197"/>
    </row>
    <row r="47" spans="3:10" x14ac:dyDescent="0.15">
      <c r="C47" s="49" t="s">
        <v>41</v>
      </c>
      <c r="D47" s="53">
        <v>5.7</v>
      </c>
      <c r="E47" s="53">
        <v>11.8</v>
      </c>
      <c r="F47" s="53">
        <v>10.7</v>
      </c>
      <c r="G47" s="53">
        <v>8.9</v>
      </c>
      <c r="H47" s="197"/>
    </row>
    <row r="49" spans="1:1" x14ac:dyDescent="0.15">
      <c r="A49" s="111" t="s">
        <v>101</v>
      </c>
    </row>
    <row r="50" spans="1:1" x14ac:dyDescent="0.15">
      <c r="A50" s="6" t="s">
        <v>103</v>
      </c>
    </row>
  </sheetData>
  <sortState ref="C43:G45">
    <sortCondition ref="G43:G45"/>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opLeftCell="A2" zoomScale="107" workbookViewId="0">
      <selection activeCell="D20" sqref="D19:G20"/>
    </sheetView>
  </sheetViews>
  <sheetFormatPr baseColWidth="10" defaultRowHeight="12" x14ac:dyDescent="0.15"/>
  <cols>
    <col min="1" max="2" width="8.83203125" style="157" customWidth="1"/>
    <col min="3" max="3" width="13" style="157" customWidth="1"/>
    <col min="4" max="4" width="9.33203125" style="157" customWidth="1"/>
    <col min="5" max="5" width="10" style="157" customWidth="1"/>
    <col min="6" max="9" width="9.33203125" style="157" customWidth="1"/>
    <col min="10" max="12" width="10.83203125" style="157"/>
    <col min="13" max="15" width="9.33203125" style="157" customWidth="1"/>
    <col min="16" max="16384" width="10.83203125" style="157"/>
  </cols>
  <sheetData>
    <row r="1" spans="3:18" s="150" customFormat="1" ht="13" x14ac:dyDescent="0.2">
      <c r="R1" s="151"/>
    </row>
    <row r="2" spans="3:18" s="150" customFormat="1" ht="13" x14ac:dyDescent="0.2">
      <c r="R2" s="151"/>
    </row>
    <row r="3" spans="3:18" s="150" customFormat="1" ht="13" x14ac:dyDescent="0.2">
      <c r="C3" s="152" t="s">
        <v>43</v>
      </c>
      <c r="R3" s="151"/>
    </row>
    <row r="4" spans="3:18" s="150" customFormat="1" ht="13" x14ac:dyDescent="0.2">
      <c r="C4" s="198" t="s">
        <v>44</v>
      </c>
      <c r="R4" s="151"/>
    </row>
    <row r="5" spans="3:18" s="150" customFormat="1" ht="13" x14ac:dyDescent="0.2">
      <c r="R5" s="151"/>
    </row>
    <row r="6" spans="3:18" s="150" customFormat="1" ht="13" x14ac:dyDescent="0.15">
      <c r="C6" s="153" t="s">
        <v>128</v>
      </c>
      <c r="R6" s="151"/>
    </row>
    <row r="7" spans="3:18" s="150" customFormat="1" ht="13" x14ac:dyDescent="0.15">
      <c r="C7" s="154" t="s">
        <v>45</v>
      </c>
      <c r="R7" s="151"/>
    </row>
    <row r="10" spans="3:18" x14ac:dyDescent="0.15">
      <c r="C10" s="155"/>
      <c r="D10" s="156"/>
      <c r="E10" s="156"/>
      <c r="F10" s="156"/>
      <c r="G10" s="156"/>
      <c r="H10" s="156"/>
      <c r="I10" s="156"/>
      <c r="M10" s="156"/>
      <c r="N10" s="156"/>
      <c r="O10" s="156"/>
    </row>
    <row r="11" spans="3:18" x14ac:dyDescent="0.15">
      <c r="C11" s="158"/>
      <c r="D11" s="415" t="s">
        <v>75</v>
      </c>
      <c r="E11" s="416"/>
      <c r="F11" s="417"/>
      <c r="G11" s="416" t="s">
        <v>76</v>
      </c>
      <c r="H11" s="416"/>
      <c r="I11" s="418"/>
      <c r="J11" s="162"/>
      <c r="K11" s="159" t="s">
        <v>0</v>
      </c>
      <c r="L11" s="160"/>
      <c r="M11" s="161"/>
    </row>
    <row r="12" spans="3:18" x14ac:dyDescent="0.15">
      <c r="C12" s="163"/>
      <c r="D12" s="313" t="s">
        <v>0</v>
      </c>
      <c r="E12" s="314" t="s">
        <v>93</v>
      </c>
      <c r="F12" s="315" t="s">
        <v>92</v>
      </c>
      <c r="G12" s="316" t="s">
        <v>0</v>
      </c>
      <c r="H12" s="314" t="s">
        <v>93</v>
      </c>
      <c r="I12" s="314" t="s">
        <v>92</v>
      </c>
      <c r="J12" s="162"/>
      <c r="K12" s="164" t="s">
        <v>0</v>
      </c>
      <c r="L12" s="165" t="s">
        <v>93</v>
      </c>
      <c r="M12" s="166" t="s">
        <v>92</v>
      </c>
    </row>
    <row r="13" spans="3:18" x14ac:dyDescent="0.15">
      <c r="C13" s="167" t="s">
        <v>47</v>
      </c>
      <c r="D13" s="317">
        <v>2.7</v>
      </c>
      <c r="E13" s="318">
        <v>2.1</v>
      </c>
      <c r="F13" s="319">
        <v>3.1</v>
      </c>
      <c r="G13" s="320">
        <v>4.5999999999999996</v>
      </c>
      <c r="H13" s="318">
        <v>4</v>
      </c>
      <c r="I13" s="318">
        <v>5.0999999999999996</v>
      </c>
      <c r="J13" s="171"/>
      <c r="K13" s="168">
        <v>14.8</v>
      </c>
      <c r="L13" s="169">
        <v>13</v>
      </c>
      <c r="M13" s="170">
        <v>16.3</v>
      </c>
    </row>
    <row r="14" spans="3:18" x14ac:dyDescent="0.15">
      <c r="C14" s="172" t="s">
        <v>11</v>
      </c>
      <c r="D14" s="321">
        <v>2.2999999999999998</v>
      </c>
      <c r="E14" s="322">
        <v>1.6</v>
      </c>
      <c r="F14" s="323">
        <v>2.9</v>
      </c>
      <c r="G14" s="324">
        <v>9.6</v>
      </c>
      <c r="H14" s="322">
        <v>8</v>
      </c>
      <c r="I14" s="322">
        <v>10.7</v>
      </c>
      <c r="J14" s="171"/>
      <c r="K14" s="173">
        <v>17</v>
      </c>
      <c r="L14" s="174">
        <v>15.4</v>
      </c>
      <c r="M14" s="175">
        <v>18.2</v>
      </c>
    </row>
    <row r="15" spans="3:18" x14ac:dyDescent="0.15">
      <c r="C15" s="176" t="s">
        <v>12</v>
      </c>
      <c r="D15" s="325">
        <v>1.1000000000000001</v>
      </c>
      <c r="E15" s="326">
        <v>0.9</v>
      </c>
      <c r="F15" s="327">
        <v>1.2</v>
      </c>
      <c r="G15" s="328">
        <v>3.2</v>
      </c>
      <c r="H15" s="326">
        <v>2.5</v>
      </c>
      <c r="I15" s="326">
        <v>3.8</v>
      </c>
      <c r="J15" s="171"/>
      <c r="K15" s="177">
        <v>6</v>
      </c>
      <c r="L15" s="178">
        <v>4.5</v>
      </c>
      <c r="M15" s="179">
        <v>7.3</v>
      </c>
    </row>
    <row r="16" spans="3:18" x14ac:dyDescent="0.15">
      <c r="C16" s="176" t="s">
        <v>13</v>
      </c>
      <c r="D16" s="325">
        <v>13.3</v>
      </c>
      <c r="E16" s="326">
        <v>8.4</v>
      </c>
      <c r="F16" s="327">
        <v>17.600000000000001</v>
      </c>
      <c r="G16" s="328">
        <v>4.4000000000000004</v>
      </c>
      <c r="H16" s="326">
        <v>4.7</v>
      </c>
      <c r="I16" s="326">
        <v>4.2</v>
      </c>
      <c r="J16" s="171"/>
      <c r="K16" s="177">
        <v>19.7</v>
      </c>
      <c r="L16" s="178">
        <v>17.600000000000001</v>
      </c>
      <c r="M16" s="179">
        <v>21.7</v>
      </c>
    </row>
    <row r="17" spans="3:13" x14ac:dyDescent="0.15">
      <c r="C17" s="176" t="s">
        <v>48</v>
      </c>
      <c r="D17" s="325">
        <v>3.6</v>
      </c>
      <c r="E17" s="326">
        <v>3.3</v>
      </c>
      <c r="F17" s="327">
        <v>3.9</v>
      </c>
      <c r="G17" s="328">
        <v>3.7</v>
      </c>
      <c r="H17" s="326">
        <v>3.3</v>
      </c>
      <c r="I17" s="326">
        <v>4.0999999999999996</v>
      </c>
      <c r="J17" s="171"/>
      <c r="K17" s="177">
        <v>13.4</v>
      </c>
      <c r="L17" s="178">
        <v>12.2</v>
      </c>
      <c r="M17" s="179">
        <v>14.5</v>
      </c>
    </row>
    <row r="18" spans="3:13" x14ac:dyDescent="0.15">
      <c r="C18" s="176" t="s">
        <v>14</v>
      </c>
      <c r="D18" s="325">
        <v>3.7</v>
      </c>
      <c r="E18" s="326">
        <v>3</v>
      </c>
      <c r="F18" s="327">
        <v>4.0999999999999996</v>
      </c>
      <c r="G18" s="328">
        <v>6.6</v>
      </c>
      <c r="H18" s="326">
        <v>5.9</v>
      </c>
      <c r="I18" s="326">
        <v>7.2</v>
      </c>
      <c r="J18" s="171"/>
      <c r="K18" s="177">
        <v>30.8</v>
      </c>
      <c r="L18" s="178">
        <v>27.6</v>
      </c>
      <c r="M18" s="179">
        <v>33.299999999999997</v>
      </c>
    </row>
    <row r="19" spans="3:13" x14ac:dyDescent="0.15">
      <c r="C19" s="176" t="s">
        <v>91</v>
      </c>
      <c r="D19" s="325">
        <v>51</v>
      </c>
      <c r="E19" s="326">
        <v>50.1</v>
      </c>
      <c r="F19" s="327">
        <v>51.9</v>
      </c>
      <c r="G19" s="328">
        <v>19.399999999999999</v>
      </c>
      <c r="H19" s="326">
        <v>21.1</v>
      </c>
      <c r="I19" s="326">
        <v>17.899999999999999</v>
      </c>
      <c r="J19" s="171"/>
      <c r="K19" s="177">
        <v>35.9</v>
      </c>
      <c r="L19" s="178">
        <v>33.9</v>
      </c>
      <c r="M19" s="179">
        <v>37.700000000000003</v>
      </c>
    </row>
    <row r="20" spans="3:13" x14ac:dyDescent="0.15">
      <c r="C20" s="176" t="s">
        <v>16</v>
      </c>
      <c r="D20" s="325">
        <v>9.6999999999999993</v>
      </c>
      <c r="E20" s="326">
        <v>7.6</v>
      </c>
      <c r="F20" s="327">
        <v>11.4</v>
      </c>
      <c r="G20" s="328">
        <v>14.9</v>
      </c>
      <c r="H20" s="326">
        <v>13.5</v>
      </c>
      <c r="I20" s="326">
        <v>16</v>
      </c>
      <c r="J20" s="171"/>
      <c r="K20" s="177">
        <v>25.3</v>
      </c>
      <c r="L20" s="178">
        <v>20.5</v>
      </c>
      <c r="M20" s="179">
        <v>29.3</v>
      </c>
    </row>
    <row r="21" spans="3:13" x14ac:dyDescent="0.15">
      <c r="C21" s="176" t="s">
        <v>17</v>
      </c>
      <c r="D21" s="325">
        <v>1.6</v>
      </c>
      <c r="E21" s="326">
        <v>1.2</v>
      </c>
      <c r="F21" s="327">
        <v>1.9</v>
      </c>
      <c r="G21" s="328">
        <v>3.2</v>
      </c>
      <c r="H21" s="326">
        <v>2.5</v>
      </c>
      <c r="I21" s="326">
        <v>3.8</v>
      </c>
      <c r="J21" s="171"/>
      <c r="K21" s="177">
        <v>17.2</v>
      </c>
      <c r="L21" s="178">
        <v>15.3</v>
      </c>
      <c r="M21" s="179">
        <v>18.899999999999999</v>
      </c>
    </row>
    <row r="22" spans="3:13" x14ac:dyDescent="0.15">
      <c r="C22" s="176" t="s">
        <v>19</v>
      </c>
      <c r="D22" s="325">
        <v>1.7</v>
      </c>
      <c r="E22" s="326">
        <v>2</v>
      </c>
      <c r="F22" s="327">
        <v>1.5</v>
      </c>
      <c r="G22" s="328">
        <v>5.7</v>
      </c>
      <c r="H22" s="326">
        <v>4.5999999999999996</v>
      </c>
      <c r="I22" s="326">
        <v>6.6</v>
      </c>
      <c r="J22" s="171"/>
      <c r="K22" s="177">
        <v>10.8</v>
      </c>
      <c r="L22" s="178">
        <v>9.4</v>
      </c>
      <c r="M22" s="179">
        <v>11.9</v>
      </c>
    </row>
    <row r="23" spans="3:13" x14ac:dyDescent="0.15">
      <c r="C23" s="176" t="s">
        <v>20</v>
      </c>
      <c r="D23" s="325">
        <v>3.6</v>
      </c>
      <c r="E23" s="326">
        <v>2.8</v>
      </c>
      <c r="F23" s="327">
        <v>4.3</v>
      </c>
      <c r="G23" s="328">
        <v>7.2</v>
      </c>
      <c r="H23" s="326">
        <v>6.5</v>
      </c>
      <c r="I23" s="326">
        <v>7.8</v>
      </c>
      <c r="J23" s="171"/>
      <c r="K23" s="177">
        <v>17.2</v>
      </c>
      <c r="L23" s="178">
        <v>15.3</v>
      </c>
      <c r="M23" s="179">
        <v>18.7</v>
      </c>
    </row>
    <row r="24" spans="3:13" x14ac:dyDescent="0.15">
      <c r="C24" s="176" t="s">
        <v>21</v>
      </c>
      <c r="D24" s="325">
        <v>7.9</v>
      </c>
      <c r="E24" s="326">
        <v>9.3000000000000007</v>
      </c>
      <c r="F24" s="327">
        <v>7.1</v>
      </c>
      <c r="G24" s="328">
        <v>2</v>
      </c>
      <c r="H24" s="326">
        <v>1.8</v>
      </c>
      <c r="I24" s="326">
        <v>2.2000000000000002</v>
      </c>
      <c r="J24" s="171"/>
      <c r="K24" s="177">
        <v>4.9000000000000004</v>
      </c>
      <c r="L24" s="178">
        <v>4</v>
      </c>
      <c r="M24" s="179">
        <v>5.5</v>
      </c>
    </row>
    <row r="25" spans="3:13" x14ac:dyDescent="0.15">
      <c r="C25" s="176" t="s">
        <v>22</v>
      </c>
      <c r="D25" s="325">
        <v>6.3</v>
      </c>
      <c r="E25" s="326">
        <v>5.0999999999999996</v>
      </c>
      <c r="F25" s="327">
        <v>7.2</v>
      </c>
      <c r="G25" s="328">
        <v>17.3</v>
      </c>
      <c r="H25" s="326">
        <v>13</v>
      </c>
      <c r="I25" s="326">
        <v>20.2</v>
      </c>
      <c r="J25" s="171"/>
      <c r="K25" s="177">
        <v>34.200000000000003</v>
      </c>
      <c r="L25" s="178">
        <v>29.4</v>
      </c>
      <c r="M25" s="179">
        <v>37.700000000000003</v>
      </c>
    </row>
    <row r="26" spans="3:13" x14ac:dyDescent="0.15">
      <c r="C26" s="176" t="s">
        <v>23</v>
      </c>
      <c r="D26" s="325">
        <v>4.7</v>
      </c>
      <c r="E26" s="326">
        <v>5</v>
      </c>
      <c r="F26" s="327">
        <v>4.5999999999999996</v>
      </c>
      <c r="G26" s="328">
        <v>3.8</v>
      </c>
      <c r="H26" s="326">
        <v>3.2</v>
      </c>
      <c r="I26" s="326">
        <v>4.3</v>
      </c>
      <c r="J26" s="171"/>
      <c r="K26" s="177">
        <v>8.5</v>
      </c>
      <c r="L26" s="178">
        <v>7.4</v>
      </c>
      <c r="M26" s="179">
        <v>9.3000000000000007</v>
      </c>
    </row>
    <row r="27" spans="3:13" x14ac:dyDescent="0.15">
      <c r="C27" s="176" t="s">
        <v>24</v>
      </c>
      <c r="D27" s="325">
        <v>4.7</v>
      </c>
      <c r="E27" s="326">
        <v>3.8</v>
      </c>
      <c r="F27" s="327">
        <v>5.5</v>
      </c>
      <c r="G27" s="328">
        <v>6.9</v>
      </c>
      <c r="H27" s="326">
        <v>7.9</v>
      </c>
      <c r="I27" s="326">
        <v>6</v>
      </c>
      <c r="J27" s="171"/>
      <c r="K27" s="177">
        <v>16.5</v>
      </c>
      <c r="L27" s="178">
        <v>16.7</v>
      </c>
      <c r="M27" s="179">
        <v>16.399999999999999</v>
      </c>
    </row>
    <row r="28" spans="3:13" x14ac:dyDescent="0.15">
      <c r="C28" s="176" t="s">
        <v>25</v>
      </c>
      <c r="D28" s="325">
        <v>1.4</v>
      </c>
      <c r="E28" s="326">
        <v>0.7</v>
      </c>
      <c r="F28" s="327">
        <v>1.9</v>
      </c>
      <c r="G28" s="328">
        <v>5.9</v>
      </c>
      <c r="H28" s="326">
        <v>5</v>
      </c>
      <c r="I28" s="326">
        <v>6.6</v>
      </c>
      <c r="J28" s="171"/>
      <c r="K28" s="177">
        <v>13.8</v>
      </c>
      <c r="L28" s="178">
        <v>12.5</v>
      </c>
      <c r="M28" s="179">
        <v>14.9</v>
      </c>
    </row>
    <row r="29" spans="3:13" x14ac:dyDescent="0.15">
      <c r="C29" s="176" t="s">
        <v>26</v>
      </c>
      <c r="D29" s="325">
        <v>2.1</v>
      </c>
      <c r="E29" s="326">
        <v>1.2</v>
      </c>
      <c r="F29" s="327">
        <v>2.9</v>
      </c>
      <c r="G29" s="328">
        <v>3.4</v>
      </c>
      <c r="H29" s="326">
        <v>2.9</v>
      </c>
      <c r="I29" s="326">
        <v>3.8</v>
      </c>
      <c r="J29" s="171"/>
      <c r="K29" s="177">
        <v>7.1</v>
      </c>
      <c r="L29" s="178">
        <v>6.4</v>
      </c>
      <c r="M29" s="179">
        <v>7.7</v>
      </c>
    </row>
    <row r="30" spans="3:13" x14ac:dyDescent="0.15">
      <c r="C30" s="176" t="s">
        <v>27</v>
      </c>
      <c r="D30" s="325">
        <v>2.1</v>
      </c>
      <c r="E30" s="326">
        <v>1.4</v>
      </c>
      <c r="F30" s="327">
        <v>2.8</v>
      </c>
      <c r="G30" s="328">
        <v>1.9</v>
      </c>
      <c r="H30" s="326">
        <v>1.8</v>
      </c>
      <c r="I30" s="326">
        <v>2</v>
      </c>
      <c r="J30" s="171"/>
      <c r="K30" s="177">
        <v>5.7</v>
      </c>
      <c r="L30" s="178">
        <v>5.3</v>
      </c>
      <c r="M30" s="179">
        <v>6.1</v>
      </c>
    </row>
    <row r="31" spans="3:13" x14ac:dyDescent="0.15">
      <c r="C31" s="176" t="s">
        <v>28</v>
      </c>
      <c r="D31" s="325">
        <v>6.5</v>
      </c>
      <c r="E31" s="326">
        <v>4.4000000000000004</v>
      </c>
      <c r="F31" s="327">
        <v>8.3000000000000007</v>
      </c>
      <c r="G31" s="328">
        <v>2.2000000000000002</v>
      </c>
      <c r="H31" s="326">
        <v>1.7</v>
      </c>
      <c r="I31" s="326">
        <v>2.8</v>
      </c>
      <c r="J31" s="171"/>
      <c r="K31" s="177">
        <v>9.8000000000000007</v>
      </c>
      <c r="L31" s="178">
        <v>7</v>
      </c>
      <c r="M31" s="179">
        <v>12.3</v>
      </c>
    </row>
    <row r="32" spans="3:13" x14ac:dyDescent="0.15">
      <c r="C32" s="176" t="s">
        <v>29</v>
      </c>
      <c r="D32" s="325">
        <v>4.0999999999999996</v>
      </c>
      <c r="E32" s="326">
        <v>3</v>
      </c>
      <c r="F32" s="327">
        <v>4.9000000000000004</v>
      </c>
      <c r="G32" s="328">
        <v>9.4</v>
      </c>
      <c r="H32" s="326">
        <v>8.4</v>
      </c>
      <c r="I32" s="326">
        <v>10.199999999999999</v>
      </c>
      <c r="J32" s="171"/>
      <c r="K32" s="177">
        <v>17</v>
      </c>
      <c r="L32" s="178">
        <v>14.7</v>
      </c>
      <c r="M32" s="179">
        <v>18.8</v>
      </c>
    </row>
    <row r="33" spans="1:13" x14ac:dyDescent="0.15">
      <c r="C33" s="176" t="s">
        <v>30</v>
      </c>
      <c r="D33" s="325">
        <v>31.1</v>
      </c>
      <c r="E33" s="326">
        <v>21.6</v>
      </c>
      <c r="F33" s="327">
        <v>34.9</v>
      </c>
      <c r="G33" s="328">
        <v>10</v>
      </c>
      <c r="H33" s="326">
        <v>7.6</v>
      </c>
      <c r="I33" s="326">
        <v>11.8</v>
      </c>
      <c r="J33" s="171"/>
      <c r="K33" s="177">
        <v>28.1</v>
      </c>
      <c r="L33" s="178">
        <v>23.5</v>
      </c>
      <c r="M33" s="179">
        <v>31.8</v>
      </c>
    </row>
    <row r="34" spans="1:13" x14ac:dyDescent="0.15">
      <c r="C34" s="176" t="s">
        <v>31</v>
      </c>
      <c r="D34" s="325">
        <v>1.8</v>
      </c>
      <c r="E34" s="326">
        <v>1.3</v>
      </c>
      <c r="F34" s="327">
        <v>2.2000000000000002</v>
      </c>
      <c r="G34" s="328">
        <v>6.7</v>
      </c>
      <c r="H34" s="326">
        <v>6.1</v>
      </c>
      <c r="I34" s="326">
        <v>7.2</v>
      </c>
      <c r="J34" s="171"/>
      <c r="K34" s="177">
        <v>14.8</v>
      </c>
      <c r="L34" s="178">
        <v>13.7</v>
      </c>
      <c r="M34" s="179">
        <v>15.8</v>
      </c>
    </row>
    <row r="35" spans="1:13" x14ac:dyDescent="0.15">
      <c r="C35" s="176" t="s">
        <v>32</v>
      </c>
      <c r="D35" s="325">
        <v>2.5</v>
      </c>
      <c r="E35" s="326">
        <v>1.6</v>
      </c>
      <c r="F35" s="327">
        <v>3.2</v>
      </c>
      <c r="G35" s="328">
        <v>5.8</v>
      </c>
      <c r="H35" s="326">
        <v>5</v>
      </c>
      <c r="I35" s="326">
        <v>6.6</v>
      </c>
      <c r="J35" s="171"/>
      <c r="K35" s="177">
        <v>15.3</v>
      </c>
      <c r="L35" s="178">
        <v>14.2</v>
      </c>
      <c r="M35" s="179">
        <v>16.2</v>
      </c>
    </row>
    <row r="36" spans="1:13" x14ac:dyDescent="0.15">
      <c r="C36" s="176" t="s">
        <v>33</v>
      </c>
      <c r="D36" s="325">
        <v>1.6</v>
      </c>
      <c r="E36" s="326">
        <v>2</v>
      </c>
      <c r="F36" s="327">
        <v>1.3</v>
      </c>
      <c r="G36" s="328">
        <v>4.3</v>
      </c>
      <c r="H36" s="326">
        <v>4.0999999999999996</v>
      </c>
      <c r="I36" s="326">
        <v>4.5999999999999996</v>
      </c>
      <c r="J36" s="171"/>
      <c r="K36" s="177">
        <v>7.2</v>
      </c>
      <c r="L36" s="178">
        <v>6</v>
      </c>
      <c r="M36" s="179">
        <v>8.1</v>
      </c>
    </row>
    <row r="37" spans="1:13" x14ac:dyDescent="0.15">
      <c r="C37" s="176" t="s">
        <v>34</v>
      </c>
      <c r="D37" s="325">
        <v>7.4</v>
      </c>
      <c r="E37" s="326">
        <v>5.7</v>
      </c>
      <c r="F37" s="327">
        <v>8.8000000000000007</v>
      </c>
      <c r="G37" s="328">
        <v>10.6</v>
      </c>
      <c r="H37" s="326">
        <v>12.8</v>
      </c>
      <c r="I37" s="326">
        <v>8.9</v>
      </c>
      <c r="J37" s="171"/>
      <c r="K37" s="177">
        <v>20.100000000000001</v>
      </c>
      <c r="L37" s="178">
        <v>20.6</v>
      </c>
      <c r="M37" s="179">
        <v>19.7</v>
      </c>
    </row>
    <row r="38" spans="1:13" x14ac:dyDescent="0.15">
      <c r="C38" s="176" t="s">
        <v>35</v>
      </c>
      <c r="D38" s="325">
        <v>3.2</v>
      </c>
      <c r="E38" s="326">
        <v>2.4</v>
      </c>
      <c r="F38" s="327">
        <v>4</v>
      </c>
      <c r="G38" s="328">
        <v>4.5</v>
      </c>
      <c r="H38" s="326">
        <v>4.2</v>
      </c>
      <c r="I38" s="326">
        <v>4.8</v>
      </c>
      <c r="J38" s="171"/>
      <c r="K38" s="177">
        <v>14.5</v>
      </c>
      <c r="L38" s="178">
        <v>13.7</v>
      </c>
      <c r="M38" s="179">
        <v>15.4</v>
      </c>
    </row>
    <row r="39" spans="1:13" x14ac:dyDescent="0.15">
      <c r="C39" s="180" t="s">
        <v>36</v>
      </c>
      <c r="D39" s="329">
        <v>0.7</v>
      </c>
      <c r="E39" s="330">
        <v>0.4</v>
      </c>
      <c r="F39" s="331">
        <v>1</v>
      </c>
      <c r="G39" s="332">
        <v>1.3</v>
      </c>
      <c r="H39" s="330">
        <v>0.9</v>
      </c>
      <c r="I39" s="330">
        <v>1.6</v>
      </c>
      <c r="J39" s="171"/>
      <c r="K39" s="181">
        <v>6.6</v>
      </c>
      <c r="L39" s="182">
        <v>5.8</v>
      </c>
      <c r="M39" s="183">
        <v>7.3</v>
      </c>
    </row>
    <row r="40" spans="1:13" x14ac:dyDescent="0.15">
      <c r="C40" s="184" t="s">
        <v>37</v>
      </c>
      <c r="D40" s="333">
        <v>33.1</v>
      </c>
      <c r="E40" s="334">
        <v>25</v>
      </c>
      <c r="F40" s="335">
        <v>38.4</v>
      </c>
      <c r="G40" s="336">
        <v>9.5</v>
      </c>
      <c r="H40" s="334">
        <v>7.6</v>
      </c>
      <c r="I40" s="334">
        <v>11.1</v>
      </c>
      <c r="J40" s="171"/>
      <c r="K40" s="185">
        <v>20.7</v>
      </c>
      <c r="L40" s="186">
        <v>16.899999999999999</v>
      </c>
      <c r="M40" s="187">
        <v>24.2</v>
      </c>
    </row>
    <row r="41" spans="1:13" x14ac:dyDescent="0.15">
      <c r="C41" s="180" t="s">
        <v>38</v>
      </c>
      <c r="D41" s="329">
        <v>0.7</v>
      </c>
      <c r="E41" s="330">
        <v>0.4</v>
      </c>
      <c r="F41" s="331">
        <v>1</v>
      </c>
      <c r="G41" s="332">
        <v>3.2</v>
      </c>
      <c r="H41" s="330">
        <v>2.5</v>
      </c>
      <c r="I41" s="330">
        <v>3.9</v>
      </c>
      <c r="J41" s="171"/>
      <c r="K41" s="181">
        <v>6.3</v>
      </c>
      <c r="L41" s="182">
        <v>5.6</v>
      </c>
      <c r="M41" s="183">
        <v>7</v>
      </c>
    </row>
    <row r="42" spans="1:13" x14ac:dyDescent="0.15">
      <c r="C42" s="188" t="s">
        <v>42</v>
      </c>
      <c r="D42" s="337">
        <v>6.2</v>
      </c>
      <c r="E42" s="338">
        <v>4.5999999999999996</v>
      </c>
      <c r="F42" s="339">
        <v>7.6</v>
      </c>
      <c r="G42" s="340">
        <v>11.5</v>
      </c>
      <c r="H42" s="338">
        <v>9.6</v>
      </c>
      <c r="I42" s="338">
        <v>13.1</v>
      </c>
      <c r="J42" s="171"/>
      <c r="K42" s="189">
        <v>21.3</v>
      </c>
      <c r="L42" s="190">
        <v>19.2</v>
      </c>
      <c r="M42" s="191">
        <v>23.2</v>
      </c>
    </row>
    <row r="44" spans="1:13" s="57" customFormat="1" x14ac:dyDescent="0.15">
      <c r="C44" s="57" t="s">
        <v>121</v>
      </c>
      <c r="G44" s="56"/>
    </row>
    <row r="45" spans="1:13" s="57" customFormat="1" x14ac:dyDescent="0.15">
      <c r="C45" s="48" t="s">
        <v>77</v>
      </c>
      <c r="G45" s="56"/>
    </row>
    <row r="46" spans="1:13" s="57" customFormat="1" x14ac:dyDescent="0.15">
      <c r="C46" s="48" t="s">
        <v>90</v>
      </c>
      <c r="G46" s="56"/>
    </row>
    <row r="48" spans="1:13" x14ac:dyDescent="0.15">
      <c r="A48" s="192" t="s">
        <v>101</v>
      </c>
    </row>
    <row r="49" spans="1:1" x14ac:dyDescent="0.15">
      <c r="A49" s="157" t="s">
        <v>120</v>
      </c>
    </row>
  </sheetData>
  <sortState ref="C14:N39">
    <sortCondition ref="C14:C39" customList="Belgiu,Bulgaria,Czech Republic,Denmark,Germany,Estonia,Ireland,Greece,Spain,France,Croatia,Italy,Cyprus,Latvia,Lithuania,Luxembourg,Hungary,Malta,Netherlands,Austria,Poland,Portugal,Romania,Slovenia,Slovakia,Finland,Sweden,Unite"/>
  </sortState>
  <mergeCells count="2">
    <mergeCell ref="D11:F11"/>
    <mergeCell ref="G11: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4B45A"/>
  </sheetPr>
  <dimension ref="A1:R52"/>
  <sheetViews>
    <sheetView workbookViewId="0">
      <selection activeCell="I41" sqref="I41"/>
    </sheetView>
  </sheetViews>
  <sheetFormatPr baseColWidth="10" defaultRowHeight="12" x14ac:dyDescent="0.15"/>
  <cols>
    <col min="1" max="2" width="10.83203125" style="57"/>
    <col min="3" max="9" width="13.33203125" style="57" customWidth="1"/>
    <col min="10" max="10" width="10.83203125" style="56"/>
    <col min="11" max="18" width="9.6640625" style="57" customWidth="1"/>
    <col min="19" max="16384" width="10.83203125" style="57"/>
  </cols>
  <sheetData>
    <row r="1" spans="2:18" s="8" customFormat="1" ht="13" x14ac:dyDescent="0.2">
      <c r="I1" s="9"/>
    </row>
    <row r="2" spans="2:18" s="8" customFormat="1" ht="13" x14ac:dyDescent="0.2">
      <c r="I2" s="9"/>
    </row>
    <row r="3" spans="2:18" s="8" customFormat="1" ht="13" x14ac:dyDescent="0.2">
      <c r="C3" s="10" t="s">
        <v>43</v>
      </c>
      <c r="I3" s="9"/>
    </row>
    <row r="4" spans="2:18" s="8" customFormat="1" ht="13" x14ac:dyDescent="0.2">
      <c r="C4" s="3" t="s">
        <v>44</v>
      </c>
      <c r="I4" s="9"/>
    </row>
    <row r="5" spans="2:18" s="8" customFormat="1" ht="13" x14ac:dyDescent="0.2">
      <c r="I5" s="9"/>
    </row>
    <row r="6" spans="2:18" s="8" customFormat="1" ht="13" x14ac:dyDescent="0.15">
      <c r="C6" s="13" t="s">
        <v>143</v>
      </c>
      <c r="I6" s="9"/>
    </row>
    <row r="7" spans="2:18" s="8" customFormat="1" ht="13" x14ac:dyDescent="0.15">
      <c r="C7" s="11" t="s">
        <v>45</v>
      </c>
      <c r="I7" s="9"/>
    </row>
    <row r="10" spans="2:18" x14ac:dyDescent="0.15">
      <c r="C10" s="62"/>
      <c r="D10" s="63"/>
      <c r="E10" s="63"/>
      <c r="F10" s="63"/>
      <c r="G10" s="63"/>
      <c r="H10" s="63"/>
      <c r="I10" s="63"/>
      <c r="K10" s="63"/>
      <c r="L10" s="63"/>
      <c r="M10" s="63"/>
      <c r="N10" s="63"/>
      <c r="O10" s="63"/>
      <c r="P10" s="63"/>
      <c r="Q10" s="63"/>
      <c r="R10" s="63"/>
    </row>
    <row r="11" spans="2:18" ht="17" customHeight="1" x14ac:dyDescent="0.15">
      <c r="B11" s="59"/>
      <c r="C11" s="65"/>
      <c r="D11" s="422" t="s">
        <v>75</v>
      </c>
      <c r="E11" s="423"/>
      <c r="F11" s="424"/>
      <c r="G11" s="422" t="s">
        <v>76</v>
      </c>
      <c r="H11" s="423"/>
      <c r="I11" s="425"/>
      <c r="J11" s="60"/>
      <c r="M11" s="419" t="s">
        <v>73</v>
      </c>
      <c r="N11" s="420"/>
      <c r="O11" s="421"/>
      <c r="P11" s="422" t="s">
        <v>74</v>
      </c>
      <c r="Q11" s="423"/>
      <c r="R11" s="424"/>
    </row>
    <row r="12" spans="2:18" ht="48" customHeight="1" x14ac:dyDescent="0.15">
      <c r="B12" s="59"/>
      <c r="C12" s="66"/>
      <c r="D12" s="70" t="s">
        <v>70</v>
      </c>
      <c r="E12" s="68" t="s">
        <v>72</v>
      </c>
      <c r="F12" s="69" t="s">
        <v>71</v>
      </c>
      <c r="G12" s="67" t="s">
        <v>70</v>
      </c>
      <c r="H12" s="68" t="s">
        <v>72</v>
      </c>
      <c r="I12" s="68" t="s">
        <v>71</v>
      </c>
      <c r="J12" s="61"/>
      <c r="M12" s="70" t="s">
        <v>70</v>
      </c>
      <c r="N12" s="68" t="s">
        <v>72</v>
      </c>
      <c r="O12" s="69" t="s">
        <v>71</v>
      </c>
      <c r="P12" s="70" t="s">
        <v>70</v>
      </c>
      <c r="Q12" s="68" t="s">
        <v>72</v>
      </c>
      <c r="R12" s="69" t="s">
        <v>71</v>
      </c>
    </row>
    <row r="13" spans="2:18" x14ac:dyDescent="0.15">
      <c r="C13" s="71" t="s">
        <v>47</v>
      </c>
      <c r="D13" s="371">
        <v>3.1</v>
      </c>
      <c r="E13" s="372">
        <v>2.6</v>
      </c>
      <c r="F13" s="373">
        <v>2.2000000000000002</v>
      </c>
      <c r="G13" s="374">
        <v>6.8</v>
      </c>
      <c r="H13" s="372">
        <v>4.5</v>
      </c>
      <c r="I13" s="375">
        <v>2.2000000000000002</v>
      </c>
      <c r="J13" s="58"/>
      <c r="M13" s="80">
        <v>16.600000000000001</v>
      </c>
      <c r="N13" s="78">
        <v>12</v>
      </c>
      <c r="O13" s="79">
        <v>8.1999999999999993</v>
      </c>
      <c r="P13" s="80">
        <v>7.9</v>
      </c>
      <c r="Q13" s="78">
        <v>5.9</v>
      </c>
      <c r="R13" s="79">
        <v>3.5</v>
      </c>
    </row>
    <row r="14" spans="2:18" x14ac:dyDescent="0.15">
      <c r="C14" s="72" t="s">
        <v>11</v>
      </c>
      <c r="D14" s="376">
        <v>4.0999999999999996</v>
      </c>
      <c r="E14" s="377">
        <v>1.9</v>
      </c>
      <c r="F14" s="378">
        <v>0.9</v>
      </c>
      <c r="G14" s="379">
        <v>17.399999999999999</v>
      </c>
      <c r="H14" s="377">
        <v>7</v>
      </c>
      <c r="I14" s="377">
        <v>4.4000000000000004</v>
      </c>
      <c r="J14" s="58"/>
      <c r="M14" s="83">
        <v>20.7</v>
      </c>
      <c r="N14" s="81">
        <v>11.1</v>
      </c>
      <c r="O14" s="82">
        <v>6.4</v>
      </c>
      <c r="P14" s="83">
        <v>17.899999999999999</v>
      </c>
      <c r="Q14" s="81">
        <v>9.1</v>
      </c>
      <c r="R14" s="82">
        <v>4.3</v>
      </c>
    </row>
    <row r="15" spans="2:18" x14ac:dyDescent="0.15">
      <c r="C15" s="73" t="s">
        <v>12</v>
      </c>
      <c r="D15" s="380">
        <v>3.2</v>
      </c>
      <c r="E15" s="381">
        <v>0.8</v>
      </c>
      <c r="F15" s="382">
        <v>0.6</v>
      </c>
      <c r="G15" s="383">
        <v>7.6</v>
      </c>
      <c r="H15" s="381">
        <v>2.8</v>
      </c>
      <c r="I15" s="381">
        <v>1.5</v>
      </c>
      <c r="J15" s="58"/>
      <c r="M15" s="86">
        <v>2.7</v>
      </c>
      <c r="N15" s="84">
        <v>1.4</v>
      </c>
      <c r="O15" s="85">
        <v>0.7</v>
      </c>
      <c r="P15" s="86">
        <v>6.4</v>
      </c>
      <c r="Q15" s="84">
        <v>4.5</v>
      </c>
      <c r="R15" s="85">
        <v>2.1</v>
      </c>
    </row>
    <row r="16" spans="2:18" x14ac:dyDescent="0.15">
      <c r="C16" s="73" t="s">
        <v>13</v>
      </c>
      <c r="D16" s="380">
        <v>7.9</v>
      </c>
      <c r="E16" s="381">
        <v>13.5</v>
      </c>
      <c r="F16" s="382">
        <v>15.9</v>
      </c>
      <c r="G16" s="383">
        <v>7.2</v>
      </c>
      <c r="H16" s="381">
        <v>4.3</v>
      </c>
      <c r="I16" s="381">
        <v>3.3</v>
      </c>
      <c r="J16" s="58"/>
      <c r="M16" s="86">
        <v>17.899999999999999</v>
      </c>
      <c r="N16" s="84">
        <v>17.399999999999999</v>
      </c>
      <c r="O16" s="85">
        <v>13.1</v>
      </c>
      <c r="P16" s="86">
        <v>4.0999999999999996</v>
      </c>
      <c r="Q16" s="84">
        <v>2.2999999999999998</v>
      </c>
      <c r="R16" s="85">
        <v>1.5</v>
      </c>
    </row>
    <row r="17" spans="3:18" x14ac:dyDescent="0.15">
      <c r="C17" s="73" t="s">
        <v>48</v>
      </c>
      <c r="D17" s="380">
        <v>4.4000000000000004</v>
      </c>
      <c r="E17" s="381">
        <v>3.7</v>
      </c>
      <c r="F17" s="382">
        <v>2.9</v>
      </c>
      <c r="G17" s="383">
        <v>5.3</v>
      </c>
      <c r="H17" s="381">
        <v>4</v>
      </c>
      <c r="I17" s="381">
        <v>2.2999999999999998</v>
      </c>
      <c r="J17" s="58"/>
      <c r="M17" s="86">
        <v>11.2</v>
      </c>
      <c r="N17" s="84">
        <v>11.6</v>
      </c>
      <c r="O17" s="85">
        <v>8.4</v>
      </c>
      <c r="P17" s="86">
        <v>4.5</v>
      </c>
      <c r="Q17" s="84">
        <v>4.5999999999999996</v>
      </c>
      <c r="R17" s="85">
        <v>3.1</v>
      </c>
    </row>
    <row r="18" spans="3:18" x14ac:dyDescent="0.15">
      <c r="C18" s="73" t="s">
        <v>14</v>
      </c>
      <c r="D18" s="380">
        <v>4.9000000000000004</v>
      </c>
      <c r="E18" s="381">
        <v>3.3</v>
      </c>
      <c r="F18" s="382">
        <v>3.3</v>
      </c>
      <c r="G18" s="383">
        <v>9.5</v>
      </c>
      <c r="H18" s="381">
        <v>7.1</v>
      </c>
      <c r="I18" s="381">
        <v>4.0999999999999996</v>
      </c>
      <c r="J18" s="58"/>
      <c r="M18" s="86">
        <v>34.6</v>
      </c>
      <c r="N18" s="84">
        <v>33.799999999999997</v>
      </c>
      <c r="O18" s="85">
        <v>27.2</v>
      </c>
      <c r="P18" s="86">
        <v>10.1</v>
      </c>
      <c r="Q18" s="84">
        <v>10.3</v>
      </c>
      <c r="R18" s="85">
        <v>10.1</v>
      </c>
    </row>
    <row r="19" spans="3:18" x14ac:dyDescent="0.15">
      <c r="C19" s="73" t="s">
        <v>91</v>
      </c>
      <c r="D19" s="380">
        <v>63</v>
      </c>
      <c r="E19" s="381">
        <v>52.8</v>
      </c>
      <c r="F19" s="382">
        <v>36.6</v>
      </c>
      <c r="G19" s="383">
        <v>31.2</v>
      </c>
      <c r="H19" s="381">
        <v>19</v>
      </c>
      <c r="I19" s="381">
        <v>10.1</v>
      </c>
      <c r="J19" s="58"/>
      <c r="M19" s="86">
        <v>24.8</v>
      </c>
      <c r="N19" s="84">
        <v>21</v>
      </c>
      <c r="O19" s="85">
        <v>12</v>
      </c>
      <c r="P19" s="86">
        <v>14.6</v>
      </c>
      <c r="Q19" s="84">
        <v>11.6</v>
      </c>
      <c r="R19" s="85">
        <v>7.4</v>
      </c>
    </row>
    <row r="20" spans="3:18" x14ac:dyDescent="0.15">
      <c r="C20" s="73" t="s">
        <v>16</v>
      </c>
      <c r="D20" s="380">
        <v>12</v>
      </c>
      <c r="E20" s="381">
        <v>7.9</v>
      </c>
      <c r="F20" s="382">
        <v>8</v>
      </c>
      <c r="G20" s="383">
        <v>20.9</v>
      </c>
      <c r="H20" s="381">
        <v>12.2</v>
      </c>
      <c r="I20" s="381">
        <v>6.9</v>
      </c>
      <c r="J20" s="58"/>
      <c r="M20" s="86">
        <v>24.8</v>
      </c>
      <c r="N20" s="84">
        <v>21</v>
      </c>
      <c r="O20" s="85">
        <v>12</v>
      </c>
      <c r="P20" s="86">
        <v>22.4</v>
      </c>
      <c r="Q20" s="84">
        <v>18.899999999999999</v>
      </c>
      <c r="R20" s="85">
        <v>12.5</v>
      </c>
    </row>
    <row r="21" spans="3:18" x14ac:dyDescent="0.15">
      <c r="C21" s="73" t="s">
        <v>17</v>
      </c>
      <c r="D21" s="380">
        <v>1.8</v>
      </c>
      <c r="E21" s="381">
        <v>1.9</v>
      </c>
      <c r="F21" s="382">
        <v>1</v>
      </c>
      <c r="G21" s="383">
        <v>4.4000000000000004</v>
      </c>
      <c r="H21" s="381">
        <v>2.4</v>
      </c>
      <c r="I21" s="381">
        <v>1.3</v>
      </c>
      <c r="J21" s="58"/>
      <c r="M21" s="86">
        <v>21.2</v>
      </c>
      <c r="N21" s="84">
        <v>15.9</v>
      </c>
      <c r="O21" s="85">
        <v>9.3000000000000007</v>
      </c>
      <c r="P21" s="86">
        <v>3.9</v>
      </c>
      <c r="Q21" s="84">
        <v>3.3</v>
      </c>
      <c r="R21" s="85">
        <v>1.9</v>
      </c>
    </row>
    <row r="22" spans="3:18" x14ac:dyDescent="0.15">
      <c r="C22" s="73" t="s">
        <v>19</v>
      </c>
      <c r="D22" s="380">
        <v>2.9</v>
      </c>
      <c r="E22" s="381">
        <v>1.2</v>
      </c>
      <c r="F22" s="382">
        <v>1.7</v>
      </c>
      <c r="G22" s="383">
        <v>9.4</v>
      </c>
      <c r="H22" s="381">
        <v>5</v>
      </c>
      <c r="I22" s="381">
        <v>2.9</v>
      </c>
      <c r="J22" s="58"/>
      <c r="M22" s="86">
        <v>6.8</v>
      </c>
      <c r="N22" s="84">
        <v>5.0999999999999996</v>
      </c>
      <c r="O22" s="85">
        <v>5.3</v>
      </c>
      <c r="P22" s="86">
        <v>11.1</v>
      </c>
      <c r="Q22" s="84">
        <v>7.1</v>
      </c>
      <c r="R22" s="85">
        <v>5.8</v>
      </c>
    </row>
    <row r="23" spans="3:18" x14ac:dyDescent="0.15">
      <c r="C23" s="73" t="s">
        <v>20</v>
      </c>
      <c r="D23" s="380">
        <v>3.7</v>
      </c>
      <c r="E23" s="381">
        <v>3.8</v>
      </c>
      <c r="F23" s="382">
        <v>2.6</v>
      </c>
      <c r="G23" s="383">
        <v>8.9</v>
      </c>
      <c r="H23" s="381">
        <v>5.8</v>
      </c>
      <c r="I23" s="381">
        <v>4.5</v>
      </c>
      <c r="J23" s="58"/>
      <c r="M23" s="86">
        <v>17.899999999999999</v>
      </c>
      <c r="N23" s="84">
        <v>14.2</v>
      </c>
      <c r="O23" s="85">
        <v>8.8000000000000007</v>
      </c>
      <c r="P23" s="86">
        <v>14.6</v>
      </c>
      <c r="Q23" s="84">
        <v>11.6</v>
      </c>
      <c r="R23" s="85">
        <v>7.4</v>
      </c>
    </row>
    <row r="24" spans="3:18" x14ac:dyDescent="0.15">
      <c r="C24" s="73" t="s">
        <v>95</v>
      </c>
      <c r="D24" s="380">
        <v>14.4</v>
      </c>
      <c r="E24" s="381">
        <v>2.7</v>
      </c>
      <c r="F24" s="382">
        <v>4.5999999999999996</v>
      </c>
      <c r="G24" s="383">
        <v>2.5</v>
      </c>
      <c r="H24" s="381">
        <v>1.7</v>
      </c>
      <c r="I24" s="381">
        <v>1.5</v>
      </c>
      <c r="J24" s="58"/>
      <c r="M24" s="86">
        <v>8.1</v>
      </c>
      <c r="N24" s="84">
        <v>4.5999999999999996</v>
      </c>
      <c r="O24" s="85">
        <v>2.2000000000000002</v>
      </c>
      <c r="P24" s="86">
        <v>6.1</v>
      </c>
      <c r="Q24" s="84">
        <v>3.8</v>
      </c>
      <c r="R24" s="85">
        <v>2.6</v>
      </c>
    </row>
    <row r="25" spans="3:18" x14ac:dyDescent="0.15">
      <c r="C25" s="73" t="s">
        <v>22</v>
      </c>
      <c r="D25" s="380">
        <v>7.6</v>
      </c>
      <c r="E25" s="381">
        <v>6</v>
      </c>
      <c r="F25" s="382">
        <v>6.1</v>
      </c>
      <c r="G25" s="383">
        <v>22.1</v>
      </c>
      <c r="H25" s="381">
        <v>18.600000000000001</v>
      </c>
      <c r="I25" s="381">
        <v>11.6</v>
      </c>
      <c r="J25" s="58"/>
      <c r="M25" s="86">
        <v>33.9</v>
      </c>
      <c r="N25" s="84">
        <v>32.6</v>
      </c>
      <c r="O25" s="85">
        <v>22.1</v>
      </c>
      <c r="P25" s="86">
        <v>23.5</v>
      </c>
      <c r="Q25" s="84">
        <v>24.1</v>
      </c>
      <c r="R25" s="85">
        <v>19.100000000000001</v>
      </c>
    </row>
    <row r="26" spans="3:18" x14ac:dyDescent="0.15">
      <c r="C26" s="73" t="s">
        <v>97</v>
      </c>
      <c r="D26" s="380">
        <v>6.6</v>
      </c>
      <c r="E26" s="381">
        <v>3.6</v>
      </c>
      <c r="F26" s="382">
        <v>5.8</v>
      </c>
      <c r="G26" s="383">
        <v>4.2</v>
      </c>
      <c r="H26" s="381">
        <v>4.2</v>
      </c>
      <c r="I26" s="381">
        <v>2.8</v>
      </c>
      <c r="J26" s="58"/>
      <c r="M26" s="86">
        <v>12.9</v>
      </c>
      <c r="N26" s="84">
        <v>14</v>
      </c>
      <c r="O26" s="85">
        <v>6.4</v>
      </c>
      <c r="P26" s="86">
        <v>2.9</v>
      </c>
      <c r="Q26" s="84">
        <v>3</v>
      </c>
      <c r="R26" s="85">
        <v>1.9</v>
      </c>
    </row>
    <row r="27" spans="3:18" x14ac:dyDescent="0.15">
      <c r="C27" s="73" t="s">
        <v>24</v>
      </c>
      <c r="D27" s="380">
        <v>4.0999999999999996</v>
      </c>
      <c r="E27" s="381">
        <v>5.6</v>
      </c>
      <c r="F27" s="382">
        <v>4</v>
      </c>
      <c r="G27" s="383">
        <v>8.6</v>
      </c>
      <c r="H27" s="381">
        <v>8.6999999999999993</v>
      </c>
      <c r="I27" s="381">
        <v>3.2</v>
      </c>
      <c r="J27" s="58"/>
      <c r="M27" s="86">
        <v>13.3</v>
      </c>
      <c r="N27" s="84">
        <v>14.4</v>
      </c>
      <c r="O27" s="85">
        <v>8.3000000000000007</v>
      </c>
      <c r="P27" s="86">
        <v>5.8</v>
      </c>
      <c r="Q27" s="84">
        <v>7.8</v>
      </c>
      <c r="R27" s="85">
        <v>3.2</v>
      </c>
    </row>
    <row r="28" spans="3:18" x14ac:dyDescent="0.15">
      <c r="C28" s="73" t="s">
        <v>25</v>
      </c>
      <c r="D28" s="380">
        <v>3</v>
      </c>
      <c r="E28" s="381">
        <v>0.9</v>
      </c>
      <c r="F28" s="382">
        <v>1</v>
      </c>
      <c r="G28" s="383">
        <v>13</v>
      </c>
      <c r="H28" s="381">
        <v>4.4000000000000004</v>
      </c>
      <c r="I28" s="381">
        <v>2.2999999999999998</v>
      </c>
      <c r="J28" s="58"/>
      <c r="M28" s="86">
        <v>18.2</v>
      </c>
      <c r="N28" s="84">
        <v>11.7</v>
      </c>
      <c r="O28" s="85">
        <v>6.9</v>
      </c>
      <c r="P28" s="86">
        <v>8</v>
      </c>
      <c r="Q28" s="84">
        <v>4.3</v>
      </c>
      <c r="R28" s="85">
        <v>3.4</v>
      </c>
    </row>
    <row r="29" spans="3:18" x14ac:dyDescent="0.15">
      <c r="C29" s="73" t="s">
        <v>26</v>
      </c>
      <c r="D29" s="380">
        <v>2.9</v>
      </c>
      <c r="E29" s="381">
        <v>0</v>
      </c>
      <c r="F29" s="382">
        <v>1.1000000000000001</v>
      </c>
      <c r="G29" s="383">
        <v>4.5</v>
      </c>
      <c r="H29" s="381">
        <v>1.5</v>
      </c>
      <c r="I29" s="381">
        <v>1.2</v>
      </c>
      <c r="J29" s="58"/>
      <c r="M29" s="86">
        <v>6</v>
      </c>
      <c r="N29" s="84">
        <v>2.2000000000000002</v>
      </c>
      <c r="O29" s="85">
        <v>2.2999999999999998</v>
      </c>
      <c r="P29" s="86">
        <v>5.7</v>
      </c>
      <c r="Q29" s="84">
        <v>4.3</v>
      </c>
      <c r="R29" s="85">
        <v>2.7</v>
      </c>
    </row>
    <row r="30" spans="3:18" x14ac:dyDescent="0.15">
      <c r="C30" s="73" t="s">
        <v>27</v>
      </c>
      <c r="D30" s="380">
        <v>1.9</v>
      </c>
      <c r="E30" s="381">
        <v>1.7</v>
      </c>
      <c r="F30" s="382">
        <v>3</v>
      </c>
      <c r="G30" s="383">
        <v>2.6</v>
      </c>
      <c r="H30" s="381">
        <v>1.9</v>
      </c>
      <c r="I30" s="381">
        <v>0.7</v>
      </c>
      <c r="J30" s="58"/>
      <c r="M30" s="86">
        <v>4</v>
      </c>
      <c r="N30" s="84">
        <v>4.7</v>
      </c>
      <c r="O30" s="85">
        <v>3</v>
      </c>
      <c r="P30" s="86">
        <v>3.9</v>
      </c>
      <c r="Q30" s="84">
        <v>3</v>
      </c>
      <c r="R30" s="85">
        <v>2.6</v>
      </c>
    </row>
    <row r="31" spans="3:18" x14ac:dyDescent="0.15">
      <c r="C31" s="73" t="s">
        <v>28</v>
      </c>
      <c r="D31" s="380">
        <v>8</v>
      </c>
      <c r="E31" s="381">
        <v>5.8</v>
      </c>
      <c r="F31" s="382">
        <v>6.4</v>
      </c>
      <c r="G31" s="383">
        <v>2.5</v>
      </c>
      <c r="H31" s="381">
        <v>2.2999999999999998</v>
      </c>
      <c r="I31" s="381">
        <v>1.8</v>
      </c>
      <c r="J31" s="58"/>
      <c r="M31" s="86">
        <v>7.4</v>
      </c>
      <c r="N31" s="84">
        <v>8.1</v>
      </c>
      <c r="O31" s="85">
        <v>6.4</v>
      </c>
      <c r="P31" s="86">
        <v>3.7</v>
      </c>
      <c r="Q31" s="84">
        <v>3.7</v>
      </c>
      <c r="R31" s="85">
        <v>2.6</v>
      </c>
    </row>
    <row r="32" spans="3:18" x14ac:dyDescent="0.15">
      <c r="C32" s="73" t="s">
        <v>29</v>
      </c>
      <c r="D32" s="380">
        <v>4.7</v>
      </c>
      <c r="E32" s="381">
        <v>4.3</v>
      </c>
      <c r="F32" s="382">
        <v>3.2</v>
      </c>
      <c r="G32" s="383">
        <v>14.2</v>
      </c>
      <c r="H32" s="381">
        <v>10.199999999999999</v>
      </c>
      <c r="I32" s="381">
        <v>3.5</v>
      </c>
      <c r="J32" s="58"/>
      <c r="M32" s="86">
        <v>13.5</v>
      </c>
      <c r="N32" s="84">
        <v>14.1</v>
      </c>
      <c r="O32" s="85">
        <v>10.1</v>
      </c>
      <c r="P32" s="86">
        <v>9.6999999999999993</v>
      </c>
      <c r="Q32" s="84">
        <v>9.5</v>
      </c>
      <c r="R32" s="85">
        <v>4.8</v>
      </c>
    </row>
    <row r="33" spans="3:18" x14ac:dyDescent="0.15">
      <c r="C33" s="73" t="s">
        <v>30</v>
      </c>
      <c r="D33" s="380">
        <v>34.9</v>
      </c>
      <c r="E33" s="381">
        <v>28.3</v>
      </c>
      <c r="F33" s="382">
        <v>19.100000000000001</v>
      </c>
      <c r="G33" s="383">
        <v>12.4</v>
      </c>
      <c r="H33" s="381">
        <v>7.3</v>
      </c>
      <c r="I33" s="381">
        <v>3.4</v>
      </c>
      <c r="J33" s="58"/>
      <c r="M33" s="86">
        <v>41.6</v>
      </c>
      <c r="N33" s="84">
        <v>23.4</v>
      </c>
      <c r="O33" s="85">
        <v>14</v>
      </c>
      <c r="P33" s="86">
        <v>14</v>
      </c>
      <c r="Q33" s="84">
        <v>11.2</v>
      </c>
      <c r="R33" s="85">
        <v>7</v>
      </c>
    </row>
    <row r="34" spans="3:18" x14ac:dyDescent="0.15">
      <c r="C34" s="73" t="s">
        <v>31</v>
      </c>
      <c r="D34" s="380">
        <v>2.5</v>
      </c>
      <c r="E34" s="381">
        <v>1.6</v>
      </c>
      <c r="F34" s="382">
        <v>0.4</v>
      </c>
      <c r="G34" s="383">
        <v>9.9</v>
      </c>
      <c r="H34" s="381">
        <v>5.5</v>
      </c>
      <c r="I34" s="381">
        <v>3.1</v>
      </c>
      <c r="J34" s="58"/>
      <c r="M34" s="86">
        <v>14.2</v>
      </c>
      <c r="N34" s="84">
        <v>10.5</v>
      </c>
      <c r="O34" s="85">
        <v>3.5</v>
      </c>
      <c r="P34" s="86">
        <v>11.6</v>
      </c>
      <c r="Q34" s="84">
        <v>6.3</v>
      </c>
      <c r="R34" s="85">
        <v>2.6</v>
      </c>
    </row>
    <row r="35" spans="3:18" x14ac:dyDescent="0.15">
      <c r="C35" s="73" t="s">
        <v>32</v>
      </c>
      <c r="D35" s="380">
        <v>1</v>
      </c>
      <c r="E35" s="381">
        <v>2.4</v>
      </c>
      <c r="F35" s="382">
        <v>5.4</v>
      </c>
      <c r="G35" s="383">
        <v>6.8</v>
      </c>
      <c r="H35" s="381">
        <v>5.8</v>
      </c>
      <c r="I35" s="381">
        <v>4.5</v>
      </c>
      <c r="J35" s="58"/>
      <c r="M35" s="86">
        <v>8.9</v>
      </c>
      <c r="N35" s="84">
        <v>13.2</v>
      </c>
      <c r="O35" s="85">
        <v>16.2</v>
      </c>
      <c r="P35" s="86">
        <v>4.3</v>
      </c>
      <c r="Q35" s="84">
        <v>4.0999999999999996</v>
      </c>
      <c r="R35" s="85">
        <v>6.1</v>
      </c>
    </row>
    <row r="36" spans="3:18" x14ac:dyDescent="0.15">
      <c r="C36" s="73" t="s">
        <v>33</v>
      </c>
      <c r="D36" s="380">
        <v>3.1</v>
      </c>
      <c r="E36" s="381">
        <v>1.5</v>
      </c>
      <c r="F36" s="382">
        <v>0</v>
      </c>
      <c r="G36" s="383">
        <v>10</v>
      </c>
      <c r="H36" s="381">
        <v>3.6</v>
      </c>
      <c r="I36" s="381">
        <v>1.6</v>
      </c>
      <c r="J36" s="58"/>
      <c r="M36" s="86">
        <v>11.2</v>
      </c>
      <c r="N36" s="84">
        <v>5.8</v>
      </c>
      <c r="O36" s="85">
        <v>3.6</v>
      </c>
      <c r="P36" s="86">
        <v>3.6</v>
      </c>
      <c r="Q36" s="84">
        <v>1.9</v>
      </c>
      <c r="R36" s="85">
        <v>0.5</v>
      </c>
    </row>
    <row r="37" spans="3:18" x14ac:dyDescent="0.15">
      <c r="C37" s="73" t="s">
        <v>98</v>
      </c>
      <c r="D37" s="380">
        <v>6.3</v>
      </c>
      <c r="E37" s="381">
        <v>7.9</v>
      </c>
      <c r="F37" s="382">
        <v>7.6</v>
      </c>
      <c r="G37" s="383">
        <v>17.8</v>
      </c>
      <c r="H37" s="381">
        <v>11.9</v>
      </c>
      <c r="I37" s="381">
        <v>6.7</v>
      </c>
      <c r="J37" s="58"/>
      <c r="M37" s="86">
        <v>17.899999999999999</v>
      </c>
      <c r="N37" s="84">
        <v>16.5</v>
      </c>
      <c r="O37" s="85">
        <v>12.9</v>
      </c>
      <c r="P37" s="86">
        <v>15.1</v>
      </c>
      <c r="Q37" s="84">
        <v>12.2</v>
      </c>
      <c r="R37" s="85">
        <v>10.1</v>
      </c>
    </row>
    <row r="38" spans="3:18" x14ac:dyDescent="0.15">
      <c r="C38" s="73" t="s">
        <v>35</v>
      </c>
      <c r="D38" s="380">
        <v>2.5</v>
      </c>
      <c r="E38" s="381">
        <v>3.2</v>
      </c>
      <c r="F38" s="382">
        <v>4.3</v>
      </c>
      <c r="G38" s="383">
        <v>7.1</v>
      </c>
      <c r="H38" s="381">
        <v>4.0999999999999996</v>
      </c>
      <c r="I38" s="381">
        <v>2.9</v>
      </c>
      <c r="J38" s="58"/>
      <c r="M38" s="86">
        <v>12.3</v>
      </c>
      <c r="N38" s="84">
        <v>11.8</v>
      </c>
      <c r="O38" s="85">
        <v>8.6</v>
      </c>
      <c r="P38" s="86">
        <v>4.4000000000000004</v>
      </c>
      <c r="Q38" s="84">
        <v>2.7</v>
      </c>
      <c r="R38" s="85">
        <v>2.6</v>
      </c>
    </row>
    <row r="39" spans="3:18" x14ac:dyDescent="0.15">
      <c r="C39" s="74" t="s">
        <v>36</v>
      </c>
      <c r="D39" s="384">
        <v>0.3</v>
      </c>
      <c r="E39" s="385">
        <v>1</v>
      </c>
      <c r="F39" s="386">
        <v>0.6</v>
      </c>
      <c r="G39" s="387">
        <v>0.8</v>
      </c>
      <c r="H39" s="385">
        <v>1.8</v>
      </c>
      <c r="I39" s="385">
        <v>1</v>
      </c>
      <c r="J39" s="58"/>
      <c r="M39" s="89">
        <v>5.0999999999999996</v>
      </c>
      <c r="N39" s="87">
        <v>5.5</v>
      </c>
      <c r="O39" s="88">
        <v>4.5999999999999996</v>
      </c>
      <c r="P39" s="89">
        <v>1.1000000000000001</v>
      </c>
      <c r="Q39" s="87">
        <v>1.9</v>
      </c>
      <c r="R39" s="88">
        <v>1.5</v>
      </c>
    </row>
    <row r="40" spans="3:18" x14ac:dyDescent="0.15">
      <c r="C40" s="75" t="s">
        <v>37</v>
      </c>
      <c r="D40" s="388">
        <v>34.799999999999997</v>
      </c>
      <c r="E40" s="389">
        <v>36.299999999999997</v>
      </c>
      <c r="F40" s="390">
        <v>27.2</v>
      </c>
      <c r="G40" s="391">
        <v>11.6</v>
      </c>
      <c r="H40" s="389">
        <v>11</v>
      </c>
      <c r="I40" s="389">
        <v>5.3</v>
      </c>
      <c r="J40" s="58"/>
      <c r="M40" s="92">
        <v>23</v>
      </c>
      <c r="N40" s="90">
        <v>21.8</v>
      </c>
      <c r="O40" s="91">
        <v>13.4</v>
      </c>
      <c r="P40" s="92">
        <v>11.5</v>
      </c>
      <c r="Q40" s="90">
        <v>7.7</v>
      </c>
      <c r="R40" s="91">
        <v>5</v>
      </c>
    </row>
    <row r="41" spans="3:18" x14ac:dyDescent="0.15">
      <c r="C41" s="76" t="s">
        <v>38</v>
      </c>
      <c r="D41" s="392">
        <v>1.1000000000000001</v>
      </c>
      <c r="E41" s="393">
        <v>0.7</v>
      </c>
      <c r="F41" s="394">
        <v>0.4</v>
      </c>
      <c r="G41" s="395">
        <v>5.5</v>
      </c>
      <c r="H41" s="393">
        <v>2.8</v>
      </c>
      <c r="I41" s="393">
        <v>1.6</v>
      </c>
      <c r="J41" s="58"/>
      <c r="M41" s="95">
        <v>4.9000000000000004</v>
      </c>
      <c r="N41" s="93">
        <v>2.9</v>
      </c>
      <c r="O41" s="94">
        <v>2.4</v>
      </c>
      <c r="P41" s="95">
        <v>2.2000000000000002</v>
      </c>
      <c r="Q41" s="93">
        <v>0.7</v>
      </c>
      <c r="R41" s="94">
        <v>0.4</v>
      </c>
    </row>
    <row r="42" spans="3:18" x14ac:dyDescent="0.15">
      <c r="C42" s="77" t="s">
        <v>42</v>
      </c>
      <c r="D42" s="396">
        <v>6.1</v>
      </c>
      <c r="E42" s="397">
        <v>5</v>
      </c>
      <c r="F42" s="398">
        <v>3.1</v>
      </c>
      <c r="G42" s="399">
        <v>11.8</v>
      </c>
      <c r="H42" s="397">
        <v>7.2</v>
      </c>
      <c r="I42" s="397">
        <v>3.8</v>
      </c>
      <c r="J42" s="58"/>
      <c r="M42" s="98">
        <v>17.899999999999999</v>
      </c>
      <c r="N42" s="96">
        <v>13.3</v>
      </c>
      <c r="O42" s="97">
        <v>11.3</v>
      </c>
      <c r="P42" s="98">
        <v>15.1</v>
      </c>
      <c r="Q42" s="96">
        <v>10.199999999999999</v>
      </c>
      <c r="R42" s="97">
        <v>6.8</v>
      </c>
    </row>
    <row r="43" spans="3:18" x14ac:dyDescent="0.15">
      <c r="C43" s="64"/>
      <c r="D43" s="64"/>
      <c r="E43" s="64"/>
      <c r="F43" s="64"/>
      <c r="G43" s="64"/>
      <c r="H43" s="64"/>
      <c r="I43" s="64"/>
      <c r="K43" s="64"/>
      <c r="L43" s="64"/>
      <c r="M43" s="64"/>
      <c r="N43" s="64"/>
      <c r="O43" s="64"/>
      <c r="P43" s="64"/>
      <c r="Q43" s="64"/>
      <c r="R43" s="64"/>
    </row>
    <row r="44" spans="3:18" x14ac:dyDescent="0.15">
      <c r="C44" s="57" t="s">
        <v>118</v>
      </c>
    </row>
    <row r="45" spans="3:18" x14ac:dyDescent="0.15">
      <c r="C45" s="57" t="s">
        <v>96</v>
      </c>
    </row>
    <row r="46" spans="3:18" x14ac:dyDescent="0.15">
      <c r="C46" s="57" t="s">
        <v>99</v>
      </c>
    </row>
    <row r="47" spans="3:18" x14ac:dyDescent="0.15">
      <c r="C47" s="48" t="s">
        <v>77</v>
      </c>
    </row>
    <row r="48" spans="3:18" x14ac:dyDescent="0.15">
      <c r="C48" s="48" t="s">
        <v>90</v>
      </c>
    </row>
    <row r="51" spans="1:1" ht="13" x14ac:dyDescent="0.15">
      <c r="A51" s="114" t="s">
        <v>101</v>
      </c>
    </row>
    <row r="52" spans="1:1" ht="13" x14ac:dyDescent="0.15">
      <c r="A52" s="115" t="s">
        <v>119</v>
      </c>
    </row>
  </sheetData>
  <mergeCells count="4">
    <mergeCell ref="M11:O11"/>
    <mergeCell ref="P11:R11"/>
    <mergeCell ref="D11:F11"/>
    <mergeCell ref="G11:I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zoomScale="106" workbookViewId="0">
      <selection activeCell="N38" sqref="N38"/>
    </sheetView>
  </sheetViews>
  <sheetFormatPr baseColWidth="10" defaultRowHeight="12" x14ac:dyDescent="0.15"/>
  <cols>
    <col min="1" max="2" width="7.83203125" style="48" customWidth="1"/>
    <col min="3" max="3" width="12.5" style="48" customWidth="1"/>
    <col min="4" max="9" width="9.83203125" style="48" customWidth="1"/>
    <col min="10" max="11" width="10.83203125" style="48"/>
    <col min="12" max="14" width="9.83203125" style="48" customWidth="1"/>
    <col min="15" max="16384" width="10.83203125" style="48"/>
  </cols>
  <sheetData>
    <row r="1" spans="2:16" s="8" customFormat="1" ht="13" x14ac:dyDescent="0.2">
      <c r="P1" s="9"/>
    </row>
    <row r="2" spans="2:16" s="8" customFormat="1" ht="13" x14ac:dyDescent="0.2">
      <c r="P2" s="9"/>
    </row>
    <row r="3" spans="2:16" s="8" customFormat="1" ht="13" x14ac:dyDescent="0.2">
      <c r="C3" s="10" t="s">
        <v>43</v>
      </c>
      <c r="P3" s="9"/>
    </row>
    <row r="4" spans="2:16" s="8" customFormat="1" ht="13" x14ac:dyDescent="0.2">
      <c r="C4" s="3" t="s">
        <v>44</v>
      </c>
      <c r="P4" s="9"/>
    </row>
    <row r="5" spans="2:16" s="8" customFormat="1" ht="13" x14ac:dyDescent="0.2">
      <c r="P5" s="9"/>
    </row>
    <row r="6" spans="2:16" s="8" customFormat="1" ht="13" x14ac:dyDescent="0.15">
      <c r="C6" s="13" t="s">
        <v>144</v>
      </c>
      <c r="P6" s="9"/>
    </row>
    <row r="7" spans="2:16" s="8" customFormat="1" ht="13" x14ac:dyDescent="0.15">
      <c r="C7" s="11" t="s">
        <v>45</v>
      </c>
      <c r="P7" s="9"/>
    </row>
    <row r="10" spans="2:16" x14ac:dyDescent="0.15">
      <c r="C10" s="116"/>
      <c r="D10" s="117"/>
      <c r="E10" s="117"/>
      <c r="F10" s="117"/>
      <c r="G10" s="117"/>
      <c r="H10" s="117"/>
      <c r="I10" s="117"/>
      <c r="L10" s="117"/>
      <c r="M10" s="117"/>
      <c r="N10" s="117"/>
    </row>
    <row r="11" spans="2:16" ht="16" customHeight="1" x14ac:dyDescent="0.15">
      <c r="B11" s="118"/>
      <c r="C11" s="119"/>
      <c r="D11" s="428" t="s">
        <v>75</v>
      </c>
      <c r="E11" s="426"/>
      <c r="F11" s="427"/>
      <c r="G11" s="428" t="s">
        <v>76</v>
      </c>
      <c r="H11" s="426"/>
      <c r="I11" s="426"/>
      <c r="J11" s="120"/>
      <c r="L11" s="426" t="s">
        <v>0</v>
      </c>
      <c r="M11" s="426"/>
      <c r="N11" s="427"/>
    </row>
    <row r="12" spans="2:16" x14ac:dyDescent="0.15">
      <c r="B12" s="118"/>
      <c r="C12" s="121"/>
      <c r="D12" s="125" t="s">
        <v>112</v>
      </c>
      <c r="E12" s="123" t="s">
        <v>113</v>
      </c>
      <c r="F12" s="124" t="s">
        <v>114</v>
      </c>
      <c r="G12" s="125" t="s">
        <v>112</v>
      </c>
      <c r="H12" s="123" t="s">
        <v>113</v>
      </c>
      <c r="I12" s="123" t="s">
        <v>114</v>
      </c>
      <c r="J12" s="120"/>
      <c r="L12" s="122" t="s">
        <v>112</v>
      </c>
      <c r="M12" s="123" t="s">
        <v>113</v>
      </c>
      <c r="N12" s="124" t="s">
        <v>114</v>
      </c>
    </row>
    <row r="13" spans="2:16" x14ac:dyDescent="0.15">
      <c r="C13" s="126" t="s">
        <v>47</v>
      </c>
      <c r="D13" s="341">
        <v>3.2</v>
      </c>
      <c r="E13" s="342">
        <v>2.7</v>
      </c>
      <c r="F13" s="343">
        <v>1.7</v>
      </c>
      <c r="G13" s="344">
        <v>4.7</v>
      </c>
      <c r="H13" s="342">
        <v>5.4</v>
      </c>
      <c r="I13" s="345">
        <v>5.5</v>
      </c>
      <c r="L13" s="127">
        <v>15.5</v>
      </c>
      <c r="M13" s="128">
        <v>16.600000000000001</v>
      </c>
      <c r="N13" s="129">
        <v>12.6</v>
      </c>
    </row>
    <row r="14" spans="2:16" x14ac:dyDescent="0.15">
      <c r="C14" s="130" t="s">
        <v>11</v>
      </c>
      <c r="D14" s="346">
        <v>1.2</v>
      </c>
      <c r="E14" s="347">
        <v>2.9</v>
      </c>
      <c r="F14" s="348">
        <v>3.3</v>
      </c>
      <c r="G14" s="349">
        <v>5.7</v>
      </c>
      <c r="H14" s="347">
        <v>9.5</v>
      </c>
      <c r="I14" s="350">
        <v>14</v>
      </c>
      <c r="L14" s="131">
        <v>11.4</v>
      </c>
      <c r="M14" s="132">
        <v>18.8</v>
      </c>
      <c r="N14" s="133">
        <v>22</v>
      </c>
    </row>
    <row r="15" spans="2:16" x14ac:dyDescent="0.15">
      <c r="C15" s="106" t="s">
        <v>12</v>
      </c>
      <c r="D15" s="351">
        <v>0.4</v>
      </c>
      <c r="E15" s="352">
        <v>0.9</v>
      </c>
      <c r="F15" s="353">
        <v>2.6</v>
      </c>
      <c r="G15" s="354">
        <v>2.2000000000000002</v>
      </c>
      <c r="H15" s="352">
        <v>2.7</v>
      </c>
      <c r="I15" s="355">
        <v>5.5</v>
      </c>
      <c r="L15" s="134">
        <v>4.5999999999999996</v>
      </c>
      <c r="M15" s="135">
        <v>6.3</v>
      </c>
      <c r="N15" s="136">
        <v>8.4</v>
      </c>
    </row>
    <row r="16" spans="2:16" x14ac:dyDescent="0.15">
      <c r="C16" s="106" t="s">
        <v>13</v>
      </c>
      <c r="D16" s="351">
        <v>19.600000000000001</v>
      </c>
      <c r="E16" s="352">
        <v>10.8</v>
      </c>
      <c r="F16" s="353">
        <v>2.4</v>
      </c>
      <c r="G16" s="354">
        <v>4.5</v>
      </c>
      <c r="H16" s="352">
        <v>3.9</v>
      </c>
      <c r="I16" s="355">
        <v>5.0999999999999996</v>
      </c>
      <c r="L16" s="134">
        <v>27</v>
      </c>
      <c r="M16" s="135">
        <v>15.3</v>
      </c>
      <c r="N16" s="136">
        <v>10.4</v>
      </c>
    </row>
    <row r="17" spans="3:14" x14ac:dyDescent="0.15">
      <c r="C17" s="106" t="s">
        <v>48</v>
      </c>
      <c r="D17" s="351">
        <v>6.1</v>
      </c>
      <c r="E17" s="352">
        <v>2.9</v>
      </c>
      <c r="F17" s="353">
        <v>1.4</v>
      </c>
      <c r="G17" s="354">
        <v>5.0999999999999996</v>
      </c>
      <c r="H17" s="352">
        <v>3.1</v>
      </c>
      <c r="I17" s="355">
        <v>2.7</v>
      </c>
      <c r="L17" s="134">
        <v>16.899999999999999</v>
      </c>
      <c r="M17" s="135">
        <v>13.4</v>
      </c>
      <c r="N17" s="136">
        <v>7.5</v>
      </c>
    </row>
    <row r="18" spans="3:14" x14ac:dyDescent="0.15">
      <c r="C18" s="106" t="s">
        <v>14</v>
      </c>
      <c r="D18" s="351">
        <v>4.3</v>
      </c>
      <c r="E18" s="352">
        <v>4.5999999999999996</v>
      </c>
      <c r="F18" s="353">
        <v>1.4</v>
      </c>
      <c r="G18" s="354">
        <v>6.3</v>
      </c>
      <c r="H18" s="352">
        <v>8.1999999999999993</v>
      </c>
      <c r="I18" s="355">
        <v>5.2</v>
      </c>
      <c r="L18" s="134">
        <v>27.8</v>
      </c>
      <c r="M18" s="135">
        <v>38.6</v>
      </c>
      <c r="N18" s="136">
        <v>25.8</v>
      </c>
    </row>
    <row r="19" spans="3:14" x14ac:dyDescent="0.15">
      <c r="C19" s="106" t="s">
        <v>91</v>
      </c>
      <c r="D19" s="351">
        <v>51.1</v>
      </c>
      <c r="E19" s="352">
        <v>50.6</v>
      </c>
      <c r="F19" s="353">
        <v>51.2</v>
      </c>
      <c r="G19" s="354">
        <v>19.3</v>
      </c>
      <c r="H19" s="352">
        <v>19.399999999999999</v>
      </c>
      <c r="I19" s="355">
        <v>19.3</v>
      </c>
      <c r="L19" s="134">
        <v>37.6</v>
      </c>
      <c r="M19" s="135">
        <v>33.6</v>
      </c>
      <c r="N19" s="136">
        <v>35</v>
      </c>
    </row>
    <row r="20" spans="3:14" x14ac:dyDescent="0.15">
      <c r="C20" s="106" t="s">
        <v>16</v>
      </c>
      <c r="D20" s="351">
        <v>7.7</v>
      </c>
      <c r="E20" s="352">
        <v>10.3</v>
      </c>
      <c r="F20" s="353">
        <v>11.9</v>
      </c>
      <c r="G20" s="354">
        <v>12</v>
      </c>
      <c r="H20" s="352">
        <v>14.4</v>
      </c>
      <c r="I20" s="355">
        <v>18.8</v>
      </c>
      <c r="L20" s="134">
        <v>21.4</v>
      </c>
      <c r="M20" s="135">
        <v>27.4</v>
      </c>
      <c r="N20" s="136">
        <v>28.8</v>
      </c>
    </row>
    <row r="21" spans="3:14" x14ac:dyDescent="0.15">
      <c r="C21" s="106" t="s">
        <v>17</v>
      </c>
      <c r="D21" s="351">
        <v>1.7</v>
      </c>
      <c r="E21" s="352">
        <v>1.8</v>
      </c>
      <c r="F21" s="353">
        <v>0.8</v>
      </c>
      <c r="G21" s="354">
        <v>3.2</v>
      </c>
      <c r="H21" s="352">
        <v>3.7</v>
      </c>
      <c r="I21" s="355">
        <v>2.5</v>
      </c>
      <c r="L21" s="134">
        <v>17.600000000000001</v>
      </c>
      <c r="M21" s="135">
        <v>19.8</v>
      </c>
      <c r="N21" s="136">
        <v>12.1</v>
      </c>
    </row>
    <row r="22" spans="3:14" x14ac:dyDescent="0.15">
      <c r="C22" s="106" t="s">
        <v>19</v>
      </c>
      <c r="D22" s="351">
        <v>1</v>
      </c>
      <c r="E22" s="352">
        <v>1.7</v>
      </c>
      <c r="F22" s="353">
        <v>2.8</v>
      </c>
      <c r="G22" s="354">
        <v>3.5</v>
      </c>
      <c r="H22" s="352">
        <v>5.7</v>
      </c>
      <c r="I22" s="355">
        <v>8.3000000000000007</v>
      </c>
      <c r="L22" s="134">
        <v>6.4</v>
      </c>
      <c r="M22" s="135">
        <v>12.7</v>
      </c>
      <c r="N22" s="136">
        <v>15.1</v>
      </c>
    </row>
    <row r="23" spans="3:14" x14ac:dyDescent="0.15">
      <c r="C23" s="106" t="s">
        <v>20</v>
      </c>
      <c r="D23" s="351">
        <v>3.7</v>
      </c>
      <c r="E23" s="352">
        <v>4.3</v>
      </c>
      <c r="F23" s="353">
        <v>2.7</v>
      </c>
      <c r="G23" s="354">
        <v>6.4</v>
      </c>
      <c r="H23" s="352">
        <v>8</v>
      </c>
      <c r="I23" s="355">
        <v>7.2</v>
      </c>
      <c r="L23" s="134">
        <v>17.5</v>
      </c>
      <c r="M23" s="135">
        <v>19.100000000000001</v>
      </c>
      <c r="N23" s="136">
        <v>14.5</v>
      </c>
    </row>
    <row r="24" spans="3:14" x14ac:dyDescent="0.15">
      <c r="C24" s="106" t="s">
        <v>95</v>
      </c>
      <c r="D24" s="351">
        <v>6.3</v>
      </c>
      <c r="E24" s="352">
        <v>11.4</v>
      </c>
      <c r="F24" s="353">
        <v>5.8</v>
      </c>
      <c r="G24" s="354">
        <v>2.5</v>
      </c>
      <c r="H24" s="352">
        <v>2.4</v>
      </c>
      <c r="I24" s="355">
        <v>1.1000000000000001</v>
      </c>
      <c r="L24" s="134">
        <v>4.3</v>
      </c>
      <c r="M24" s="135">
        <v>5.9</v>
      </c>
      <c r="N24" s="136">
        <v>4.5999999999999996</v>
      </c>
    </row>
    <row r="25" spans="3:14" x14ac:dyDescent="0.15">
      <c r="C25" s="106" t="s">
        <v>22</v>
      </c>
      <c r="D25" s="351">
        <v>7</v>
      </c>
      <c r="E25" s="352">
        <v>7</v>
      </c>
      <c r="F25" s="353">
        <v>4.2</v>
      </c>
      <c r="G25" s="354">
        <v>12.7</v>
      </c>
      <c r="H25" s="352">
        <v>19.600000000000001</v>
      </c>
      <c r="I25" s="355">
        <v>21.3</v>
      </c>
      <c r="L25" s="134">
        <v>30.1</v>
      </c>
      <c r="M25" s="135">
        <v>38.9</v>
      </c>
      <c r="N25" s="136">
        <v>35</v>
      </c>
    </row>
    <row r="26" spans="3:14" x14ac:dyDescent="0.15">
      <c r="C26" s="106" t="s">
        <v>23</v>
      </c>
      <c r="D26" s="351">
        <v>8.3000000000000007</v>
      </c>
      <c r="E26" s="352">
        <v>2.8</v>
      </c>
      <c r="F26" s="353">
        <v>3.5</v>
      </c>
      <c r="G26" s="354">
        <v>2.7</v>
      </c>
      <c r="H26" s="352">
        <v>4.3</v>
      </c>
      <c r="I26" s="355">
        <v>4.5</v>
      </c>
      <c r="L26" s="134">
        <v>5.6</v>
      </c>
      <c r="M26" s="135">
        <v>10.9</v>
      </c>
      <c r="N26" s="136">
        <v>10.4</v>
      </c>
    </row>
    <row r="27" spans="3:14" x14ac:dyDescent="0.15">
      <c r="C27" s="106" t="s">
        <v>24</v>
      </c>
      <c r="D27" s="351">
        <v>6.2</v>
      </c>
      <c r="E27" s="352">
        <v>4.5</v>
      </c>
      <c r="F27" s="353">
        <v>0.8</v>
      </c>
      <c r="G27" s="354">
        <v>5.9</v>
      </c>
      <c r="H27" s="352">
        <v>7.4</v>
      </c>
      <c r="I27" s="355">
        <v>8.6</v>
      </c>
      <c r="L27" s="134">
        <v>17.600000000000001</v>
      </c>
      <c r="M27" s="135">
        <v>17.100000000000001</v>
      </c>
      <c r="N27" s="136">
        <v>12.3</v>
      </c>
    </row>
    <row r="28" spans="3:14" x14ac:dyDescent="0.15">
      <c r="C28" s="106" t="s">
        <v>25</v>
      </c>
      <c r="D28" s="351">
        <v>1</v>
      </c>
      <c r="E28" s="352">
        <v>2.1</v>
      </c>
      <c r="F28" s="353">
        <v>1.1000000000000001</v>
      </c>
      <c r="G28" s="354">
        <v>4.5</v>
      </c>
      <c r="H28" s="352">
        <v>8.6999999999999993</v>
      </c>
      <c r="I28" s="355">
        <v>4.5</v>
      </c>
      <c r="L28" s="134">
        <v>11.8</v>
      </c>
      <c r="M28" s="135">
        <v>18.8</v>
      </c>
      <c r="N28" s="136">
        <v>10.5</v>
      </c>
    </row>
    <row r="29" spans="3:14" x14ac:dyDescent="0.15">
      <c r="C29" s="106" t="s">
        <v>26</v>
      </c>
      <c r="D29" s="351">
        <v>3</v>
      </c>
      <c r="E29" s="352">
        <v>1.8</v>
      </c>
      <c r="F29" s="353">
        <v>1</v>
      </c>
      <c r="G29" s="354">
        <v>1.9</v>
      </c>
      <c r="H29" s="352">
        <v>3.3</v>
      </c>
      <c r="I29" s="355">
        <v>6.4</v>
      </c>
      <c r="L29" s="134">
        <v>5.9</v>
      </c>
      <c r="M29" s="135">
        <v>7.5</v>
      </c>
      <c r="N29" s="136">
        <v>9</v>
      </c>
    </row>
    <row r="30" spans="3:14" x14ac:dyDescent="0.15">
      <c r="C30" s="106" t="s">
        <v>27</v>
      </c>
      <c r="D30" s="351">
        <v>3.3</v>
      </c>
      <c r="E30" s="352">
        <v>1.9</v>
      </c>
      <c r="F30" s="353">
        <v>0</v>
      </c>
      <c r="G30" s="354">
        <v>2.5</v>
      </c>
      <c r="H30" s="352">
        <v>1.9</v>
      </c>
      <c r="I30" s="355">
        <v>0.8</v>
      </c>
      <c r="L30" s="134">
        <v>7.7</v>
      </c>
      <c r="M30" s="135">
        <v>5.7</v>
      </c>
      <c r="N30" s="136">
        <v>1.8</v>
      </c>
    </row>
    <row r="31" spans="3:14" x14ac:dyDescent="0.15">
      <c r="C31" s="106" t="s">
        <v>28</v>
      </c>
      <c r="D31" s="351">
        <v>7.6</v>
      </c>
      <c r="E31" s="352">
        <v>6.4</v>
      </c>
      <c r="F31" s="353">
        <v>4.0999999999999996</v>
      </c>
      <c r="G31" s="354">
        <v>1.8</v>
      </c>
      <c r="H31" s="352">
        <v>3.1</v>
      </c>
      <c r="I31" s="355">
        <v>1.7</v>
      </c>
      <c r="L31" s="134">
        <v>10.1</v>
      </c>
      <c r="M31" s="135">
        <v>11.1</v>
      </c>
      <c r="N31" s="136">
        <v>6.8</v>
      </c>
    </row>
    <row r="32" spans="3:14" x14ac:dyDescent="0.15">
      <c r="C32" s="106" t="s">
        <v>29</v>
      </c>
      <c r="D32" s="351">
        <v>3.3</v>
      </c>
      <c r="E32" s="352">
        <v>5</v>
      </c>
      <c r="F32" s="353">
        <v>4.3</v>
      </c>
      <c r="G32" s="354">
        <v>5.3</v>
      </c>
      <c r="H32" s="352">
        <v>11.4</v>
      </c>
      <c r="I32" s="355">
        <v>14.5</v>
      </c>
      <c r="L32" s="134">
        <v>14.1</v>
      </c>
      <c r="M32" s="135">
        <v>19.600000000000001</v>
      </c>
      <c r="N32" s="136">
        <v>19.399999999999999</v>
      </c>
    </row>
    <row r="33" spans="2:14" x14ac:dyDescent="0.15">
      <c r="C33" s="106" t="s">
        <v>30</v>
      </c>
      <c r="D33" s="351">
        <v>26.5</v>
      </c>
      <c r="E33" s="352">
        <v>36.200000000000003</v>
      </c>
      <c r="F33" s="353">
        <v>31.5</v>
      </c>
      <c r="G33" s="354">
        <v>8.3000000000000007</v>
      </c>
      <c r="H33" s="352">
        <v>12</v>
      </c>
      <c r="I33" s="355">
        <v>9.8000000000000007</v>
      </c>
      <c r="L33" s="134">
        <v>24.4</v>
      </c>
      <c r="M33" s="135">
        <v>34.9</v>
      </c>
      <c r="N33" s="136">
        <v>25.2</v>
      </c>
    </row>
    <row r="34" spans="2:14" x14ac:dyDescent="0.15">
      <c r="C34" s="106" t="s">
        <v>31</v>
      </c>
      <c r="D34" s="351">
        <v>1.1000000000000001</v>
      </c>
      <c r="E34" s="352">
        <v>2.6</v>
      </c>
      <c r="F34" s="353">
        <v>1.9</v>
      </c>
      <c r="G34" s="354">
        <v>3.6</v>
      </c>
      <c r="H34" s="352">
        <v>7.3</v>
      </c>
      <c r="I34" s="355">
        <v>11.1</v>
      </c>
      <c r="L34" s="134">
        <v>10.4</v>
      </c>
      <c r="M34" s="135">
        <v>17.100000000000001</v>
      </c>
      <c r="N34" s="136">
        <v>20</v>
      </c>
    </row>
    <row r="35" spans="2:14" x14ac:dyDescent="0.15">
      <c r="C35" s="106" t="s">
        <v>32</v>
      </c>
      <c r="D35" s="351">
        <v>3.7</v>
      </c>
      <c r="E35" s="352">
        <v>2.2999999999999998</v>
      </c>
      <c r="F35" s="353">
        <v>0.7</v>
      </c>
      <c r="G35" s="354">
        <v>4.8</v>
      </c>
      <c r="H35" s="352">
        <v>6.5</v>
      </c>
      <c r="I35" s="355">
        <v>6.4</v>
      </c>
      <c r="L35" s="134">
        <v>15.6</v>
      </c>
      <c r="M35" s="135">
        <v>17.399999999999999</v>
      </c>
      <c r="N35" s="136">
        <v>11.5</v>
      </c>
    </row>
    <row r="36" spans="2:14" x14ac:dyDescent="0.15">
      <c r="C36" s="106" t="s">
        <v>33</v>
      </c>
      <c r="D36" s="351">
        <v>2.2000000000000002</v>
      </c>
      <c r="E36" s="352">
        <v>1.5</v>
      </c>
      <c r="F36" s="353">
        <v>0.5</v>
      </c>
      <c r="G36" s="354">
        <v>3.1</v>
      </c>
      <c r="H36" s="352">
        <v>5.0999999999999996</v>
      </c>
      <c r="I36" s="355">
        <v>5.4</v>
      </c>
      <c r="L36" s="134">
        <v>5.7</v>
      </c>
      <c r="M36" s="135">
        <v>8.3000000000000007</v>
      </c>
      <c r="N36" s="136">
        <v>8.6999999999999993</v>
      </c>
    </row>
    <row r="37" spans="2:14" x14ac:dyDescent="0.15">
      <c r="C37" s="106" t="s">
        <v>86</v>
      </c>
      <c r="D37" s="351">
        <v>11.1</v>
      </c>
      <c r="E37" s="352">
        <v>6.5</v>
      </c>
      <c r="F37" s="353">
        <v>2.8</v>
      </c>
      <c r="G37" s="354">
        <v>8.1999999999999993</v>
      </c>
      <c r="H37" s="352">
        <v>11</v>
      </c>
      <c r="I37" s="355">
        <v>14</v>
      </c>
      <c r="L37" s="134">
        <v>21.4</v>
      </c>
      <c r="M37" s="135">
        <v>19.3</v>
      </c>
      <c r="N37" s="136">
        <v>19.100000000000001</v>
      </c>
    </row>
    <row r="38" spans="2:14" x14ac:dyDescent="0.15">
      <c r="C38" s="106" t="s">
        <v>35</v>
      </c>
      <c r="D38" s="351">
        <v>4.4000000000000004</v>
      </c>
      <c r="E38" s="352">
        <v>3.2</v>
      </c>
      <c r="F38" s="353">
        <v>0.8</v>
      </c>
      <c r="G38" s="354">
        <v>3.9</v>
      </c>
      <c r="H38" s="352">
        <v>4.5999999999999996</v>
      </c>
      <c r="I38" s="355">
        <v>5.4</v>
      </c>
      <c r="L38" s="134">
        <v>15.6</v>
      </c>
      <c r="M38" s="135">
        <v>15.5</v>
      </c>
      <c r="N38" s="136">
        <v>11.2</v>
      </c>
    </row>
    <row r="39" spans="2:14" x14ac:dyDescent="0.15">
      <c r="C39" s="137" t="s">
        <v>36</v>
      </c>
      <c r="D39" s="356">
        <v>0.9</v>
      </c>
      <c r="E39" s="357">
        <v>0.9</v>
      </c>
      <c r="F39" s="358">
        <v>0.1</v>
      </c>
      <c r="G39" s="359">
        <v>1.8</v>
      </c>
      <c r="H39" s="357">
        <v>1.3</v>
      </c>
      <c r="I39" s="360">
        <v>0.2</v>
      </c>
      <c r="L39" s="138">
        <v>7.6</v>
      </c>
      <c r="M39" s="139">
        <v>7.8</v>
      </c>
      <c r="N39" s="140">
        <v>3</v>
      </c>
    </row>
    <row r="40" spans="2:14" x14ac:dyDescent="0.15">
      <c r="C40" s="141" t="s">
        <v>37</v>
      </c>
      <c r="D40" s="361">
        <v>37.700000000000003</v>
      </c>
      <c r="E40" s="362">
        <v>28.9</v>
      </c>
      <c r="F40" s="363">
        <v>5.6</v>
      </c>
      <c r="G40" s="364">
        <v>12.4</v>
      </c>
      <c r="H40" s="362">
        <v>10</v>
      </c>
      <c r="I40" s="365">
        <v>3.5</v>
      </c>
      <c r="L40" s="142">
        <v>26.1</v>
      </c>
      <c r="M40" s="143">
        <v>19</v>
      </c>
      <c r="N40" s="144">
        <v>7.8</v>
      </c>
    </row>
    <row r="41" spans="2:14" x14ac:dyDescent="0.15">
      <c r="C41" s="137" t="s">
        <v>38</v>
      </c>
      <c r="D41" s="356">
        <v>1.3</v>
      </c>
      <c r="E41" s="357">
        <v>0.2</v>
      </c>
      <c r="F41" s="358">
        <v>0.2</v>
      </c>
      <c r="G41" s="359">
        <v>4.3</v>
      </c>
      <c r="H41" s="357">
        <v>3</v>
      </c>
      <c r="I41" s="360">
        <v>0.7</v>
      </c>
      <c r="L41" s="138">
        <v>9.4</v>
      </c>
      <c r="M41" s="139">
        <v>4.5999999999999996</v>
      </c>
      <c r="N41" s="140">
        <v>1.6</v>
      </c>
    </row>
    <row r="42" spans="2:14" x14ac:dyDescent="0.15">
      <c r="C42" s="145" t="s">
        <v>42</v>
      </c>
      <c r="D42" s="366">
        <v>6.4</v>
      </c>
      <c r="E42" s="367">
        <v>6.8</v>
      </c>
      <c r="F42" s="368">
        <v>3.8</v>
      </c>
      <c r="G42" s="369">
        <v>12</v>
      </c>
      <c r="H42" s="367">
        <v>11.2</v>
      </c>
      <c r="I42" s="370">
        <v>9.1999999999999993</v>
      </c>
      <c r="L42" s="146">
        <v>22.1</v>
      </c>
      <c r="M42" s="147">
        <v>22.1</v>
      </c>
      <c r="N42" s="148">
        <v>15.1</v>
      </c>
    </row>
    <row r="43" spans="2:14" x14ac:dyDescent="0.15">
      <c r="B43" s="118"/>
      <c r="C43" s="195"/>
      <c r="D43" s="194"/>
      <c r="E43" s="194"/>
      <c r="F43" s="194"/>
      <c r="G43" s="194"/>
      <c r="H43" s="194"/>
      <c r="I43" s="194"/>
      <c r="J43" s="120"/>
      <c r="K43" s="120"/>
      <c r="L43" s="194"/>
      <c r="M43" s="194"/>
      <c r="N43" s="194"/>
    </row>
    <row r="44" spans="2:14" x14ac:dyDescent="0.15">
      <c r="C44" s="149" t="s">
        <v>123</v>
      </c>
      <c r="D44" s="149"/>
      <c r="E44" s="149"/>
      <c r="F44" s="149"/>
      <c r="G44" s="149"/>
      <c r="H44" s="149"/>
      <c r="I44" s="149"/>
      <c r="L44" s="149"/>
      <c r="M44" s="149"/>
      <c r="N44" s="149"/>
    </row>
    <row r="45" spans="2:14" x14ac:dyDescent="0.15">
      <c r="C45" s="149" t="s">
        <v>124</v>
      </c>
      <c r="D45" s="149"/>
      <c r="E45" s="149"/>
      <c r="F45" s="149"/>
      <c r="G45" s="149"/>
      <c r="H45" s="149"/>
      <c r="I45" s="149"/>
      <c r="L45" s="149"/>
      <c r="M45" s="149"/>
      <c r="N45" s="149"/>
    </row>
    <row r="46" spans="2:14" x14ac:dyDescent="0.15">
      <c r="C46" s="48" t="s">
        <v>77</v>
      </c>
    </row>
    <row r="47" spans="2:14" x14ac:dyDescent="0.15">
      <c r="C47" s="48" t="s">
        <v>90</v>
      </c>
    </row>
    <row r="50" spans="1:1" x14ac:dyDescent="0.15">
      <c r="A50" s="193" t="s">
        <v>101</v>
      </c>
    </row>
    <row r="51" spans="1:1" x14ac:dyDescent="0.15">
      <c r="A51" s="48" t="s">
        <v>122</v>
      </c>
    </row>
  </sheetData>
  <mergeCells count="3">
    <mergeCell ref="L11:N11"/>
    <mergeCell ref="D11:F11"/>
    <mergeCell ref="G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Figure 1</vt:lpstr>
      <vt:lpstr>Figure 2</vt:lpstr>
      <vt:lpstr>Figure 3</vt:lpstr>
      <vt:lpstr>Table 1</vt:lpstr>
      <vt:lpstr>Figure 4</vt:lpstr>
      <vt:lpstr>Figure 5</vt:lpstr>
      <vt:lpstr>Figure 6</vt:lpstr>
      <vt:lpstr>Figure 7</vt:lpstr>
      <vt:lpstr>Table 2</vt:lpstr>
      <vt:lpstr>Figure 8</vt:lpstr>
      <vt:lpstr>Table 3</vt:lpstr>
      <vt:lpstr>Table 4</vt:lpstr>
      <vt:lpstr>Table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Anais Santourian - Agilis SA</dc:creator>
  <cp:lastModifiedBy>Anais Santourian - Agilis SA</cp:lastModifiedBy>
  <dcterms:created xsi:type="dcterms:W3CDTF">2018-01-03T11:15:05Z</dcterms:created>
  <dcterms:modified xsi:type="dcterms:W3CDTF">2018-03-21T11:49:09Z</dcterms:modified>
</cp:coreProperties>
</file>