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7 Migr_Asylum\DISSEMINATION PRODUCTS\1. SE articles\7. Articles published in 2024\Migrant integration - employment conditions\"/>
    </mc:Choice>
  </mc:AlternateContent>
  <xr:revisionPtr revIDLastSave="0" documentId="13_ncr:1_{8DD17D8D-0ADA-4A1A-B1E1-1393BFE7070D}" xr6:coauthVersionLast="47" xr6:coauthVersionMax="47" xr10:uidLastSave="{00000000-0000-0000-0000-000000000000}"/>
  <bookViews>
    <workbookView xWindow="19090" yWindow="-110" windowWidth="38620" windowHeight="21220" tabRatio="917" activeTab="1" xr2:uid="{00000000-000D-0000-FFFF-FFFF00000000}"/>
  </bookViews>
  <sheets>
    <sheet name="Overview &gt;&gt;" sheetId="115" r:id="rId1"/>
    <sheet name="Figure 1" sheetId="154" r:id="rId2"/>
    <sheet name="Figure 2" sheetId="156" r:id="rId3"/>
    <sheet name="Self-emp&gt;&gt;" sheetId="114" r:id="rId4"/>
    <sheet name="Figure 3" sheetId="123" r:id="rId5"/>
    <sheet name="Figure 4" sheetId="125" r:id="rId6"/>
    <sheet name="Ltd duration &gt;&gt;" sheetId="113" r:id="rId7"/>
    <sheet name="Figure 5" sheetId="160" r:id="rId8"/>
    <sheet name="Figure 6" sheetId="167" r:id="rId9"/>
    <sheet name="Part time &gt;&gt;" sheetId="133" r:id="rId10"/>
    <sheet name="Figure 7" sheetId="164" r:id="rId11"/>
    <sheet name="Figure 8" sheetId="16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54" l="1"/>
  <c r="G11" i="154"/>
  <c r="F11" i="154"/>
  <c r="E11" i="154"/>
</calcChain>
</file>

<file path=xl/sharedStrings.xml><?xml version="1.0" encoding="utf-8"?>
<sst xmlns="http://schemas.openxmlformats.org/spreadsheetml/2006/main" count="261" uniqueCount="132">
  <si>
    <t>Belgium</t>
  </si>
  <si>
    <t>Netherlands</t>
  </si>
  <si>
    <t>Sweden</t>
  </si>
  <si>
    <t>Denmark</t>
  </si>
  <si>
    <t>Finland</t>
  </si>
  <si>
    <t>Germany</t>
  </si>
  <si>
    <t>Cyprus</t>
  </si>
  <si>
    <t>Malta</t>
  </si>
  <si>
    <t>Ireland</t>
  </si>
  <si>
    <t>Austria</t>
  </si>
  <si>
    <t>(%)</t>
  </si>
  <si>
    <t>STOP</t>
  </si>
  <si>
    <t>Figure 2: EMU convergence criterion bond yields (Maastricht criterion), 2011 and 2016</t>
  </si>
  <si>
    <t>Luxembourg</t>
  </si>
  <si>
    <t>Czechia</t>
  </si>
  <si>
    <t>Statistics Explained</t>
  </si>
  <si>
    <t>EU</t>
  </si>
  <si>
    <t xml:space="preserve"> </t>
  </si>
  <si>
    <t>Native-born</t>
  </si>
  <si>
    <t>Non-EU citizens</t>
  </si>
  <si>
    <t>Bookmarks:</t>
  </si>
  <si>
    <t>Migrant integration statistics – employment conditions</t>
  </si>
  <si>
    <t>Share of self-employed persons in total employment</t>
  </si>
  <si>
    <t>(percentage points)</t>
  </si>
  <si>
    <t>EU-born
(other than in
the reporting
Member State)</t>
  </si>
  <si>
    <t>By citizenship</t>
  </si>
  <si>
    <t>By country of birth</t>
  </si>
  <si>
    <t xml:space="preserve">Share of part-time employment in total employment </t>
  </si>
  <si>
    <t>lfsa_esgan</t>
  </si>
  <si>
    <t>lfsa_esgacob</t>
  </si>
  <si>
    <t>https://ec.europa.eu/eurostat/databrowser/bookmark/946da520-0180-42ff-aade-f8b4202afb53?lang=en</t>
  </si>
  <si>
    <t>lfsa_etpgan</t>
  </si>
  <si>
    <t>lfsa_etpgacob</t>
  </si>
  <si>
    <t>https://ec.europa.eu/eurostat/databrowser/bookmark/02282011-5c27-4d2d-bdd3-9d76fefeadd0?lang=en</t>
  </si>
  <si>
    <t>https://ec.europa.eu/eurostat/databrowser/bookmark/5c4784c6-37df-409c-af8b-df5305e7c1b7?lang=en</t>
  </si>
  <si>
    <t>https://ec.europa.eu/eurostat/databrowser/bookmark/57aa2b75-1590-4f57-9cd0-47a5ab61323d?lang=en</t>
  </si>
  <si>
    <t>lfsa_eppgan</t>
  </si>
  <si>
    <t>lfsa_eppgacob</t>
  </si>
  <si>
    <t>https://ec.europa.eu/eurostat/databrowser/bookmark/09f1a5c4-9480-4413-8d8d-53cdbf1f2b8b?lang=en</t>
  </si>
  <si>
    <t>https://ec.europa.eu/eurostat/databrowser/bookmark/749f884e-10a6-4363-a4b7-f66ed6e04cda?lang=en</t>
  </si>
  <si>
    <t>https://ec.europa.eu/eurostat/databrowser/bookmark/1326ff98-3d06-4d10-b586-d2952462e45b?lang=en</t>
  </si>
  <si>
    <t>Males
(aged 20–64 years)</t>
  </si>
  <si>
    <t>Females
(aged 20–64 years)</t>
  </si>
  <si>
    <t>Total
(both sexes;
aged 20–64 years)</t>
  </si>
  <si>
    <t>Youth 
(both sexes;
aged 15–24 years)</t>
  </si>
  <si>
    <t>https://ec.europa.eu/eurostat/databrowser/bookmark/7126829d-dee3-403e-a685-5ece62246ec2?lang=en</t>
  </si>
  <si>
    <t>https://ec.europa.eu/eurostat/databrowser/bookmark/159d8335-aa91-469e-98ce-4c20f0d4131e?lang=en</t>
  </si>
  <si>
    <t>https://ec.europa.eu/eurostat/databrowser/bookmark/18850066-78f3-4e62-93cb-022bb32d1643?lang=en</t>
  </si>
  <si>
    <t>https://ec.europa.eu/eurostat/databrowser/bookmark/2dd5613a-a230-444d-ad90-7c340f83ffc3?lang=en</t>
  </si>
  <si>
    <t>https://ec.europa.eu/eurostat/databrowser/bookmark/518965fb-8b07-48d2-b177-27bcd1bb646f?lang=en</t>
  </si>
  <si>
    <t>(¹) Youth: low reliability.</t>
  </si>
  <si>
    <t>Italy</t>
  </si>
  <si>
    <t>Iceland</t>
  </si>
  <si>
    <t>Norway</t>
  </si>
  <si>
    <t>Switzerland</t>
  </si>
  <si>
    <t>Spain (¹)</t>
  </si>
  <si>
    <t>France (¹)</t>
  </si>
  <si>
    <t>(¹) Definition differs.</t>
  </si>
  <si>
    <t>Portugal (²)</t>
  </si>
  <si>
    <t>Slovenia (³)</t>
  </si>
  <si>
    <t>Estonia (²)</t>
  </si>
  <si>
    <t>Latvia (²)</t>
  </si>
  <si>
    <t>(²) EU citizens: not available.</t>
  </si>
  <si>
    <t>Non-EU-born</t>
  </si>
  <si>
    <t>France (⁴)</t>
  </si>
  <si>
    <t>Spain (⁴)</t>
  </si>
  <si>
    <t>(⁴) Definition differs.</t>
  </si>
  <si>
    <t>Bookmark:</t>
  </si>
  <si>
    <t>Nationals</t>
  </si>
  <si>
    <t>EU citizens
(other than
nationals)</t>
  </si>
  <si>
    <t>EU citizens
(other than nationals) (¹)</t>
  </si>
  <si>
    <t>EU citizens
(other than nationals)</t>
  </si>
  <si>
    <t>EU citizens (other than nationals)</t>
  </si>
  <si>
    <t>Share of employees with a contract of limited duration in total number of employees</t>
  </si>
  <si>
    <t>https://ec.europa.eu/eurostat/databrowser/bookmark/1451b9d3-df26-4a0a-b610-5849456b60ae?lang=en</t>
  </si>
  <si>
    <t>Slovenia (¹)</t>
  </si>
  <si>
    <t>Greece (¹)</t>
  </si>
  <si>
    <t>Portugal (¹)</t>
  </si>
  <si>
    <t>Poland (²)</t>
  </si>
  <si>
    <t>(¹) EU citizens: low reliability.</t>
  </si>
  <si>
    <t>Slovakia (³)</t>
  </si>
  <si>
    <t>(³) EU citizens and non-EU citizens: not available.</t>
  </si>
  <si>
    <t>Romania (³)</t>
  </si>
  <si>
    <t>Bulgaria (³)</t>
  </si>
  <si>
    <t/>
  </si>
  <si>
    <t>Croatia (⁵)</t>
  </si>
  <si>
    <t>(³) EU citizens: not available. Non-EU citizens: low reliability.</t>
  </si>
  <si>
    <t>Figure 1: Main employment conditions indicators for persons aged 20–64 years, by citizenship or country of birth, EU, 2023</t>
  </si>
  <si>
    <t>https://ec.europa.eu/eurostat/databrowser/bookmark/3131913a-67db-473b-8ae0-cd9c750cbaf4?lang=en</t>
  </si>
  <si>
    <t>(⁵) EU citizens and non-EU citizens: low reliability.</t>
  </si>
  <si>
    <t>(⁶) EU citizens: not available. Non-EU citizens: low reliability.</t>
  </si>
  <si>
    <t>Hungary (⁵)</t>
  </si>
  <si>
    <t>Luxembourg (⁷)</t>
  </si>
  <si>
    <t>Norway (⁸)</t>
  </si>
  <si>
    <t>Lithuania (⁶)</t>
  </si>
  <si>
    <t>(⁴) EU citizens: low reliability.</t>
  </si>
  <si>
    <t>Greece (⁴)</t>
  </si>
  <si>
    <t>(⁵) EU citizens and non-EU citizens: not available.</t>
  </si>
  <si>
    <t>Lithuania (⁵)</t>
  </si>
  <si>
    <t>Poland (³)</t>
  </si>
  <si>
    <t>Romania (⁵)</t>
  </si>
  <si>
    <t>Slovakia (⁵)</t>
  </si>
  <si>
    <t>Bulgaria (⁵)</t>
  </si>
  <si>
    <t>Figure 2: Change in main employment conditions indicators for persons aged 20–64 years, by citizenship or country of birth, EU, between 2013 and 2023</t>
  </si>
  <si>
    <t>Figure 3: Share of self-employed persons in total employment by citizenship, EU, 2023</t>
  </si>
  <si>
    <t>Figure 4: Share of self-employed in total employment, persons aged 20–64 years, by citizenship, 2023</t>
  </si>
  <si>
    <t>Figure 5: Share of employees with a contract of limited duration in total number of employees, by citizenship, EU, 2023</t>
  </si>
  <si>
    <t>https://ec.europa.eu/eurostat/databrowser/bookmark/e4aaba31-5dbe-4839-a12b-c3f97d3bc658?lang=en</t>
  </si>
  <si>
    <t>(⁵) EU citizens: low reliability.</t>
  </si>
  <si>
    <t>(⁴) Non-EU citizens: low reliability.</t>
  </si>
  <si>
    <t>Lithuania (³)</t>
  </si>
  <si>
    <t>Latvia (⁶)</t>
  </si>
  <si>
    <t>Estonia (⁶)</t>
  </si>
  <si>
    <t>Hungary (³)</t>
  </si>
  <si>
    <t>Malta (⁵)</t>
  </si>
  <si>
    <t>Luxembourg (⁴)</t>
  </si>
  <si>
    <t>Slovenia (²)</t>
  </si>
  <si>
    <t xml:space="preserve">Greece </t>
  </si>
  <si>
    <t>Croatia (³)</t>
  </si>
  <si>
    <t>Figure 6: Share of employees with a contract of limited duration in total number of employees, persons aged 20–64 years, by citizenship, 2023</t>
  </si>
  <si>
    <t>Figure 7: Share of part-time employment in total employment, by citizenship, EU, 2023</t>
  </si>
  <si>
    <t>Figure 8: Share of part-time employment in total employment, persons aged 20–64 years, by citizenship, 2023</t>
  </si>
  <si>
    <t>(⁷) Non-EU citizens:  low reliability.</t>
  </si>
  <si>
    <t>(⁸) EU citizens: low reliability. Non-EU citizens: not available.</t>
  </si>
  <si>
    <r>
      <t>Source:</t>
    </r>
    <r>
      <rPr>
        <sz val="10"/>
        <color theme="1"/>
        <rFont val="Arial"/>
        <family val="2"/>
      </rPr>
      <t xml:space="preserve"> Eurostat (online data code: lfsa_etpgan)</t>
    </r>
  </si>
  <si>
    <r>
      <t>Source:</t>
    </r>
    <r>
      <rPr>
        <sz val="10"/>
        <color theme="1"/>
        <rFont val="Arial"/>
        <family val="2"/>
      </rPr>
      <t xml:space="preserve"> Eurostat (online data code: lfsa_eppgan)</t>
    </r>
  </si>
  <si>
    <r>
      <t>Source:</t>
    </r>
    <r>
      <rPr>
        <sz val="10"/>
        <color theme="1"/>
        <rFont val="Arial"/>
        <family val="2"/>
      </rPr>
      <t xml:space="preserve"> Eurostat (online data codes: lfsa_esgan, lfsa_esgacob, lfsa_etpgan, lfsa_etpgacob, lfsa_eppgan and lfsa_eppgacob)</t>
    </r>
  </si>
  <si>
    <r>
      <t>Source:</t>
    </r>
    <r>
      <rPr>
        <sz val="10"/>
        <color theme="1"/>
        <rFont val="Arial"/>
        <family val="2"/>
      </rPr>
      <t xml:space="preserve"> Eurostat (online data codes: lfsa_esgan)</t>
    </r>
  </si>
  <si>
    <t>Source: Eurostat (online data code: lfsa_esgan)</t>
  </si>
  <si>
    <r>
      <t>Source:</t>
    </r>
    <r>
      <rPr>
        <sz val="10"/>
        <color theme="1"/>
        <rFont val="Arial"/>
        <family val="2"/>
      </rPr>
      <t xml:space="preserve"> Eurostat (online data codes: lfsa_esgan, lfsa_etpgan and lfsa_eppgan)</t>
    </r>
  </si>
  <si>
    <t>Note: Due to a break in series in 2021, data are not fully comparable.</t>
  </si>
  <si>
    <t>Table 1: Main employment conditions indicators for persons aged 20–64 years, by citizenship or country of birth, EU,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</si>
</sst>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(* #,##0.00_);_(* \(#,##0.00\);_(* &quot;-&quot;??_);_(@_)"/>
    <numFmt numFmtId="165" formatCode="#,##0.0"/>
    <numFmt numFmtId="166" formatCode="#,##0.0_i"/>
    <numFmt numFmtId="167" formatCode="#,##0_i"/>
    <numFmt numFmtId="168" formatCode="_(* #,##0_);_(* \(#,##0\);_(* &quot;-&quot;_);_(@_)"/>
    <numFmt numFmtId="169" formatCode="#,##0&quot; F&quot;;[Red]\-#,##0&quot; F&quot;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"/>
    <numFmt numFmtId="173" formatCode="0.000"/>
  </numFmts>
  <fonts count="85"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0"/>
      <name val="+mn-lt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b/>
      <vertAlign val="superscript"/>
      <sz val="10"/>
      <name val="Times New Roman"/>
      <family val="1"/>
    </font>
    <font>
      <sz val="11"/>
      <color indexed="9"/>
      <name val="Calibri"/>
      <family val="2"/>
    </font>
    <font>
      <sz val="11"/>
      <color indexed="1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0"/>
      <name val="Helvetica"/>
    </font>
    <font>
      <b/>
      <sz val="11"/>
      <color indexed="18"/>
      <name val="Calibri"/>
      <family val="2"/>
    </font>
    <font>
      <sz val="11"/>
      <color indexed="62"/>
      <name val="Calibri"/>
      <family val="2"/>
    </font>
    <font>
      <i/>
      <sz val="10"/>
      <name val="Helvetica"/>
    </font>
    <font>
      <sz val="11"/>
      <color indexed="20"/>
      <name val="Calibri"/>
      <family val="2"/>
    </font>
    <font>
      <sz val="11"/>
      <color indexed="25"/>
      <name val="Calibri"/>
      <family val="2"/>
    </font>
    <font>
      <b/>
      <sz val="11"/>
      <color indexed="10"/>
      <name val="Calibri"/>
      <family val="2"/>
    </font>
    <font>
      <u/>
      <sz val="8"/>
      <color indexed="12"/>
      <name val="Arial"/>
      <family val="2"/>
    </font>
    <font>
      <i/>
      <sz val="11"/>
      <color indexed="57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color indexed="0"/>
      <name val="Arial"/>
      <family val="2"/>
    </font>
    <font>
      <sz val="8"/>
      <name val="Arial Narrow"/>
      <family val="2"/>
    </font>
    <font>
      <b/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2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25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theme="1"/>
      <name val="Calibri Light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  <family val="2"/>
    </font>
    <font>
      <i/>
      <sz val="10"/>
      <name val="Helvetica"/>
      <family val="2"/>
    </font>
    <font>
      <sz val="10"/>
      <color theme="1"/>
      <name val="Calibri"/>
      <family val="2"/>
    </font>
    <font>
      <sz val="11"/>
      <name val="Arial"/>
      <family val="2"/>
      <charset val="161"/>
    </font>
    <font>
      <sz val="7"/>
      <name val="Myriad Pro SemiCond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22"/>
        <bgColor indexed="23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50">
    <xf numFmtId="0" fontId="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28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165" fontId="32" fillId="0" borderId="0">
      <alignment horizontal="right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3" fillId="49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4" fillId="46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1" borderId="10" applyNumberFormat="0" applyAlignment="0" applyProtection="0"/>
    <xf numFmtId="0" fontId="37" fillId="55" borderId="11" applyNumberFormat="0" applyAlignment="0" applyProtection="0"/>
    <xf numFmtId="0" fontId="36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56" borderId="16" applyNumberFormat="0" applyFont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3" fillId="58" borderId="18" applyNumberFormat="0" applyAlignment="0" applyProtection="0"/>
    <xf numFmtId="0" fontId="44" fillId="38" borderId="11" applyNumberFormat="0" applyAlignment="0" applyProtection="0"/>
    <xf numFmtId="0" fontId="33" fillId="0" borderId="0" applyNumberFormat="0" applyFill="0" applyBorder="0" applyAlignment="0" applyProtection="0"/>
    <xf numFmtId="0" fontId="45" fillId="0" borderId="0" applyFont="0"/>
    <xf numFmtId="0" fontId="33" fillId="0" borderId="19" applyNumberFormat="0" applyFill="0" applyAlignment="0" applyProtection="0"/>
    <xf numFmtId="0" fontId="46" fillId="34" borderId="0" applyNumberFormat="0" applyBorder="0" applyAlignment="0" applyProtection="0"/>
    <xf numFmtId="0" fontId="6" fillId="41" borderId="20" applyNumberFormat="0" applyFont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9" borderId="0" applyNumberFormat="0" applyBorder="0" applyAlignment="0" applyProtection="0"/>
    <xf numFmtId="0" fontId="34" fillId="62" borderId="0" applyNumberFormat="0" applyBorder="0" applyAlignment="0" applyProtection="0"/>
    <xf numFmtId="0" fontId="47" fillId="40" borderId="0" applyNumberFormat="0" applyBorder="0" applyAlignment="0" applyProtection="0"/>
    <xf numFmtId="0" fontId="48" fillId="63" borderId="2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0" fontId="52" fillId="64" borderId="0" applyNumberFormat="0" applyBorder="0" applyAlignment="0" applyProtection="0"/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0" borderId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" fillId="8" borderId="8" applyNumberFormat="0" applyFont="0" applyAlignment="0" applyProtection="0"/>
    <xf numFmtId="166" fontId="54" fillId="0" borderId="0" applyFill="0" applyBorder="0" applyProtection="0">
      <alignment horizontal="right"/>
    </xf>
    <xf numFmtId="0" fontId="55" fillId="0" borderId="22" applyNumberFormat="0" applyFill="0" applyAlignment="0" applyProtection="0"/>
    <xf numFmtId="0" fontId="30" fillId="39" borderId="0" applyNumberFormat="0" applyBorder="0" applyAlignment="0" applyProtection="0"/>
    <xf numFmtId="0" fontId="56" fillId="35" borderId="0" applyNumberFormat="0" applyBorder="0" applyAlignment="0" applyProtection="0"/>
    <xf numFmtId="0" fontId="57" fillId="41" borderId="0" applyNumberFormat="0" applyBorder="0" applyAlignment="0" applyProtection="0"/>
    <xf numFmtId="0" fontId="58" fillId="55" borderId="23" applyNumberFormat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60" fillId="63" borderId="10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0" fillId="63" borderId="27" applyNumberFormat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29" fillId="0" borderId="0"/>
    <xf numFmtId="0" fontId="37" fillId="55" borderId="1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44" fillId="38" borderId="11" applyNumberFormat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70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Alignment="0" applyProtection="0"/>
    <xf numFmtId="0" fontId="68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8" fillId="55" borderId="23" applyNumberFormat="0" applyAlignment="0" applyProtection="0"/>
    <xf numFmtId="166" fontId="8" fillId="0" borderId="0" applyFill="0" applyBorder="0" applyProtection="0">
      <alignment horizontal="right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1" fillId="56" borderId="16" applyNumberFormat="0" applyFon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2" fillId="0" borderId="0" applyFont="0"/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6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 applyNumberFormat="0" applyFill="0" applyBorder="0" applyProtection="0"/>
    <xf numFmtId="0" fontId="5" fillId="0" borderId="0"/>
    <xf numFmtId="0" fontId="73" fillId="0" borderId="0" applyNumberFormat="0" applyFill="0" applyBorder="0" applyProtection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 applyNumberFormat="0" applyFill="0" applyBorder="0" applyProtection="0">
      <alignment vertical="center"/>
    </xf>
    <xf numFmtId="0" fontId="74" fillId="0" borderId="0"/>
    <xf numFmtId="0" fontId="6" fillId="0" borderId="0"/>
    <xf numFmtId="0" fontId="27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6" fillId="0" borderId="0"/>
    <xf numFmtId="0" fontId="70" fillId="0" borderId="0"/>
    <xf numFmtId="0" fontId="5" fillId="0" borderId="0"/>
    <xf numFmtId="0" fontId="5" fillId="0" borderId="0"/>
    <xf numFmtId="0" fontId="6" fillId="0" borderId="0"/>
    <xf numFmtId="0" fontId="26" fillId="0" borderId="0" applyNumberFormat="0" applyFill="0" applyBorder="0" applyProtection="0">
      <alignment vertical="center"/>
    </xf>
    <xf numFmtId="0" fontId="74" fillId="0" borderId="0"/>
    <xf numFmtId="0" fontId="5" fillId="0" borderId="0"/>
    <xf numFmtId="9" fontId="74" fillId="0" borderId="0" applyFont="0" applyFill="0" applyBorder="0" applyAlignment="0" applyProtection="0"/>
    <xf numFmtId="0" fontId="75" fillId="0" borderId="0" applyNumberFormat="0" applyFill="0" applyBorder="0" applyProtection="0">
      <alignment vertical="center"/>
    </xf>
    <xf numFmtId="164" fontId="7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6" fillId="0" borderId="0" xfId="0" applyFont="1" applyFill="1" applyBorder="1">
      <alignment vertical="center"/>
    </xf>
    <xf numFmtId="0" fontId="76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72" fontId="6" fillId="0" borderId="0" xfId="549" applyNumberFormat="1" applyFont="1"/>
    <xf numFmtId="165" fontId="6" fillId="0" borderId="0" xfId="2" applyNumberFormat="1" applyFont="1"/>
    <xf numFmtId="173" fontId="1" fillId="0" borderId="0" xfId="0" applyNumberFormat="1" applyFont="1">
      <alignment vertical="center"/>
    </xf>
    <xf numFmtId="165" fontId="1" fillId="0" borderId="0" xfId="0" applyNumberFormat="1" applyFont="1">
      <alignment vertical="center"/>
    </xf>
    <xf numFmtId="165" fontId="77" fillId="0" borderId="0" xfId="2" applyNumberFormat="1" applyFont="1"/>
    <xf numFmtId="0" fontId="78" fillId="0" borderId="0" xfId="0" applyFont="1" applyAlignment="1">
      <alignment horizontal="left"/>
    </xf>
    <xf numFmtId="0" fontId="3" fillId="0" borderId="0" xfId="1" applyFont="1" applyAlignment="1" applyProtection="1">
      <alignment vertical="center"/>
    </xf>
    <xf numFmtId="172" fontId="1" fillId="0" borderId="0" xfId="0" applyNumberFormat="1" applyFont="1">
      <alignment vertical="center"/>
    </xf>
    <xf numFmtId="0" fontId="3" fillId="0" borderId="0" xfId="1" applyFont="1" applyFill="1" applyBorder="1" applyAlignment="1" applyProtection="1">
      <alignment vertical="center"/>
    </xf>
    <xf numFmtId="0" fontId="79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right" vertical="center" wrapText="1"/>
    </xf>
    <xf numFmtId="165" fontId="6" fillId="0" borderId="0" xfId="2" applyNumberFormat="1" applyFont="1" applyAlignment="1">
      <alignment horizontal="right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left"/>
    </xf>
    <xf numFmtId="166" fontId="6" fillId="0" borderId="0" xfId="50" applyNumberFormat="1" applyFont="1"/>
    <xf numFmtId="0" fontId="1" fillId="0" borderId="0" xfId="0" applyFont="1" applyAlignment="1">
      <alignment horizontal="left"/>
    </xf>
    <xf numFmtId="0" fontId="6" fillId="0" borderId="0" xfId="2" applyFont="1"/>
    <xf numFmtId="167" fontId="6" fillId="0" borderId="0" xfId="50" applyNumberFormat="1" applyFont="1"/>
    <xf numFmtId="0" fontId="78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80" fillId="0" borderId="0" xfId="0" applyFont="1" applyFill="1" applyBorder="1" applyAlignment="1">
      <alignment horizontal="left"/>
    </xf>
    <xf numFmtId="0" fontId="81" fillId="0" borderId="0" xfId="0" applyFont="1" applyFill="1" applyBorder="1">
      <alignment vertical="center"/>
    </xf>
    <xf numFmtId="0" fontId="82" fillId="0" borderId="0" xfId="0" applyFont="1" applyFill="1" applyBorder="1" applyAlignment="1">
      <alignment horizontal="left"/>
    </xf>
    <xf numFmtId="4" fontId="6" fillId="0" borderId="0" xfId="0" applyNumberFormat="1" applyFont="1" applyFill="1" applyBorder="1">
      <alignment vertical="center"/>
    </xf>
    <xf numFmtId="0" fontId="7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5" applyFont="1" applyAlignment="1">
      <alignment wrapText="1"/>
    </xf>
    <xf numFmtId="166" fontId="6" fillId="0" borderId="0" xfId="5" applyNumberFormat="1" applyFont="1" applyAlignment="1">
      <alignment horizontal="right"/>
    </xf>
    <xf numFmtId="165" fontId="6" fillId="0" borderId="0" xfId="0" applyNumberFormat="1" applyFont="1" applyFill="1" applyBorder="1">
      <alignment vertical="center"/>
    </xf>
    <xf numFmtId="0" fontId="6" fillId="0" borderId="0" xfId="5" applyFont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5" applyFont="1" applyAlignment="1">
      <alignment horizontal="left"/>
    </xf>
    <xf numFmtId="0" fontId="3" fillId="0" borderId="0" xfId="1" applyNumberFormat="1" applyFont="1" applyFill="1" applyBorder="1" applyAlignment="1" applyProtection="1"/>
    <xf numFmtId="0" fontId="6" fillId="0" borderId="0" xfId="0" applyFont="1" applyFill="1" applyBorder="1" applyAlignment="1">
      <alignment horizontal="right" vertical="top"/>
    </xf>
    <xf numFmtId="2" fontId="6" fillId="0" borderId="0" xfId="0" applyNumberFormat="1" applyFont="1" applyFill="1" applyBorder="1">
      <alignment vertical="center"/>
    </xf>
    <xf numFmtId="0" fontId="6" fillId="0" borderId="0" xfId="5" applyFont="1"/>
    <xf numFmtId="2" fontId="6" fillId="0" borderId="0" xfId="5" applyNumberFormat="1" applyFont="1"/>
    <xf numFmtId="165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172" fontId="84" fillId="0" borderId="0" xfId="0" applyNumberFormat="1" applyFont="1">
      <alignment vertical="center"/>
    </xf>
    <xf numFmtId="172" fontId="83" fillId="0" borderId="0" xfId="0" applyNumberFormat="1" applyFont="1" applyAlignment="1">
      <alignment horizontal="left" vertical="top" wrapText="1"/>
    </xf>
    <xf numFmtId="172" fontId="83" fillId="0" borderId="0" xfId="0" applyNumberFormat="1" applyFont="1" applyAlignment="1">
      <alignment horizontal="left" vertical="center" wrapText="1"/>
    </xf>
  </cellXfs>
  <cellStyles count="550">
    <cellStyle name="20 % - Accent1" xfId="68" xr:uid="{00000000-0005-0000-0000-000000000000}"/>
    <cellStyle name="20 % - Accent2" xfId="69" xr:uid="{00000000-0005-0000-0000-000001000000}"/>
    <cellStyle name="20 % - Accent3" xfId="70" xr:uid="{00000000-0005-0000-0000-000002000000}"/>
    <cellStyle name="20 % - Accent4" xfId="71" xr:uid="{00000000-0005-0000-0000-000003000000}"/>
    <cellStyle name="20 % - Accent5" xfId="72" xr:uid="{00000000-0005-0000-0000-000004000000}"/>
    <cellStyle name="20 % - Accent6" xfId="73" xr:uid="{00000000-0005-0000-0000-000005000000}"/>
    <cellStyle name="20% - 1. jelölőszín" xfId="74" xr:uid="{00000000-0005-0000-0000-000006000000}"/>
    <cellStyle name="20% - 2. jelölőszín" xfId="75" xr:uid="{00000000-0005-0000-0000-000007000000}"/>
    <cellStyle name="20% - 3. jelölőszín" xfId="76" xr:uid="{00000000-0005-0000-0000-000008000000}"/>
    <cellStyle name="20% - 4. jelölőszín" xfId="77" xr:uid="{00000000-0005-0000-0000-000009000000}"/>
    <cellStyle name="20% - 5. jelölőszín" xfId="78" xr:uid="{00000000-0005-0000-0000-00000A000000}"/>
    <cellStyle name="20% - 6. jelölőszín" xfId="79" xr:uid="{00000000-0005-0000-0000-00000B000000}"/>
    <cellStyle name="20% - Accent1 2" xfId="9" xr:uid="{00000000-0005-0000-0000-00000C000000}"/>
    <cellStyle name="20% - Accent1 2 2" xfId="253" xr:uid="{00000000-0005-0000-0000-00000D000000}"/>
    <cellStyle name="20% - Accent1 3" xfId="254" xr:uid="{00000000-0005-0000-0000-00000E000000}"/>
    <cellStyle name="20% - Accent1 3 2" xfId="295" xr:uid="{00000000-0005-0000-0000-00000F000000}"/>
    <cellStyle name="20% - Accent1 3 2 2" xfId="296" xr:uid="{00000000-0005-0000-0000-000010000000}"/>
    <cellStyle name="20% - Accent1 3 2 3" xfId="297" xr:uid="{00000000-0005-0000-0000-000011000000}"/>
    <cellStyle name="20% - Accent1 3 3" xfId="298" xr:uid="{00000000-0005-0000-0000-000012000000}"/>
    <cellStyle name="20% - Accent1 3 4" xfId="299" xr:uid="{00000000-0005-0000-0000-000013000000}"/>
    <cellStyle name="20% - Accent1 4" xfId="255" xr:uid="{00000000-0005-0000-0000-000014000000}"/>
    <cellStyle name="20% - Accent1 4 2" xfId="300" xr:uid="{00000000-0005-0000-0000-000015000000}"/>
    <cellStyle name="20% - Accent1 4 3" xfId="301" xr:uid="{00000000-0005-0000-0000-000016000000}"/>
    <cellStyle name="20% - Accent2 2" xfId="10" xr:uid="{00000000-0005-0000-0000-000017000000}"/>
    <cellStyle name="20% - Accent2 2 2" xfId="256" xr:uid="{00000000-0005-0000-0000-000018000000}"/>
    <cellStyle name="20% - Accent2 3" xfId="257" xr:uid="{00000000-0005-0000-0000-000019000000}"/>
    <cellStyle name="20% - Accent2 3 2" xfId="302" xr:uid="{00000000-0005-0000-0000-00001A000000}"/>
    <cellStyle name="20% - Accent2 3 2 2" xfId="303" xr:uid="{00000000-0005-0000-0000-00001B000000}"/>
    <cellStyle name="20% - Accent2 3 2 3" xfId="304" xr:uid="{00000000-0005-0000-0000-00001C000000}"/>
    <cellStyle name="20% - Accent2 3 3" xfId="305" xr:uid="{00000000-0005-0000-0000-00001D000000}"/>
    <cellStyle name="20% - Accent2 3 4" xfId="306" xr:uid="{00000000-0005-0000-0000-00001E000000}"/>
    <cellStyle name="20% - Accent2 4" xfId="258" xr:uid="{00000000-0005-0000-0000-00001F000000}"/>
    <cellStyle name="20% - Accent2 4 2" xfId="307" xr:uid="{00000000-0005-0000-0000-000020000000}"/>
    <cellStyle name="20% - Accent2 4 3" xfId="308" xr:uid="{00000000-0005-0000-0000-000021000000}"/>
    <cellStyle name="20% - Accent3 2" xfId="11" xr:uid="{00000000-0005-0000-0000-000022000000}"/>
    <cellStyle name="20% - Accent3 2 2" xfId="259" xr:uid="{00000000-0005-0000-0000-000023000000}"/>
    <cellStyle name="20% - Accent3 3" xfId="260" xr:uid="{00000000-0005-0000-0000-000024000000}"/>
    <cellStyle name="20% - Accent3 3 2" xfId="309" xr:uid="{00000000-0005-0000-0000-000025000000}"/>
    <cellStyle name="20% - Accent3 3 2 2" xfId="310" xr:uid="{00000000-0005-0000-0000-000026000000}"/>
    <cellStyle name="20% - Accent3 3 2 3" xfId="311" xr:uid="{00000000-0005-0000-0000-000027000000}"/>
    <cellStyle name="20% - Accent3 3 3" xfId="312" xr:uid="{00000000-0005-0000-0000-000028000000}"/>
    <cellStyle name="20% - Accent3 3 4" xfId="313" xr:uid="{00000000-0005-0000-0000-000029000000}"/>
    <cellStyle name="20% - Accent3 4" xfId="261" xr:uid="{00000000-0005-0000-0000-00002A000000}"/>
    <cellStyle name="20% - Accent3 4 2" xfId="314" xr:uid="{00000000-0005-0000-0000-00002B000000}"/>
    <cellStyle name="20% - Accent3 4 3" xfId="315" xr:uid="{00000000-0005-0000-0000-00002C000000}"/>
    <cellStyle name="20% - Accent4 2" xfId="12" xr:uid="{00000000-0005-0000-0000-00002D000000}"/>
    <cellStyle name="20% - Accent4 2 2" xfId="262" xr:uid="{00000000-0005-0000-0000-00002E000000}"/>
    <cellStyle name="20% - Accent4 3" xfId="263" xr:uid="{00000000-0005-0000-0000-00002F000000}"/>
    <cellStyle name="20% - Accent4 3 2" xfId="316" xr:uid="{00000000-0005-0000-0000-000030000000}"/>
    <cellStyle name="20% - Accent4 3 2 2" xfId="317" xr:uid="{00000000-0005-0000-0000-000031000000}"/>
    <cellStyle name="20% - Accent4 3 2 3" xfId="318" xr:uid="{00000000-0005-0000-0000-000032000000}"/>
    <cellStyle name="20% - Accent4 3 3" xfId="319" xr:uid="{00000000-0005-0000-0000-000033000000}"/>
    <cellStyle name="20% - Accent4 3 4" xfId="320" xr:uid="{00000000-0005-0000-0000-000034000000}"/>
    <cellStyle name="20% - Accent4 4" xfId="264" xr:uid="{00000000-0005-0000-0000-000035000000}"/>
    <cellStyle name="20% - Accent4 4 2" xfId="321" xr:uid="{00000000-0005-0000-0000-000036000000}"/>
    <cellStyle name="20% - Accent4 4 3" xfId="322" xr:uid="{00000000-0005-0000-0000-000037000000}"/>
    <cellStyle name="20% - Accent5 2" xfId="13" xr:uid="{00000000-0005-0000-0000-000038000000}"/>
    <cellStyle name="20% - Accent5 2 2" xfId="265" xr:uid="{00000000-0005-0000-0000-000039000000}"/>
    <cellStyle name="20% - Accent5 3" xfId="266" xr:uid="{00000000-0005-0000-0000-00003A000000}"/>
    <cellStyle name="20% - Accent5 3 2" xfId="323" xr:uid="{00000000-0005-0000-0000-00003B000000}"/>
    <cellStyle name="20% - Accent5 3 2 2" xfId="324" xr:uid="{00000000-0005-0000-0000-00003C000000}"/>
    <cellStyle name="20% - Accent5 3 2 3" xfId="325" xr:uid="{00000000-0005-0000-0000-00003D000000}"/>
    <cellStyle name="20% - Accent5 3 3" xfId="326" xr:uid="{00000000-0005-0000-0000-00003E000000}"/>
    <cellStyle name="20% - Accent5 3 4" xfId="327" xr:uid="{00000000-0005-0000-0000-00003F000000}"/>
    <cellStyle name="20% - Accent5 4" xfId="267" xr:uid="{00000000-0005-0000-0000-000040000000}"/>
    <cellStyle name="20% - Accent5 4 2" xfId="328" xr:uid="{00000000-0005-0000-0000-000041000000}"/>
    <cellStyle name="20% - Accent5 4 3" xfId="329" xr:uid="{00000000-0005-0000-0000-000042000000}"/>
    <cellStyle name="20% - Accent6 2" xfId="14" xr:uid="{00000000-0005-0000-0000-000043000000}"/>
    <cellStyle name="20% - Accent6 2 2" xfId="268" xr:uid="{00000000-0005-0000-0000-000044000000}"/>
    <cellStyle name="20% - Accent6 3" xfId="269" xr:uid="{00000000-0005-0000-0000-000045000000}"/>
    <cellStyle name="20% - Accent6 3 2" xfId="330" xr:uid="{00000000-0005-0000-0000-000046000000}"/>
    <cellStyle name="20% - Accent6 3 2 2" xfId="331" xr:uid="{00000000-0005-0000-0000-000047000000}"/>
    <cellStyle name="20% - Accent6 3 2 3" xfId="332" xr:uid="{00000000-0005-0000-0000-000048000000}"/>
    <cellStyle name="20% - Accent6 3 3" xfId="333" xr:uid="{00000000-0005-0000-0000-000049000000}"/>
    <cellStyle name="20% - Accent6 3 4" xfId="334" xr:uid="{00000000-0005-0000-0000-00004A000000}"/>
    <cellStyle name="20% - Accent6 4" xfId="270" xr:uid="{00000000-0005-0000-0000-00004B000000}"/>
    <cellStyle name="20% - Accent6 4 2" xfId="335" xr:uid="{00000000-0005-0000-0000-00004C000000}"/>
    <cellStyle name="20% - Accent6 4 3" xfId="336" xr:uid="{00000000-0005-0000-0000-00004D000000}"/>
    <cellStyle name="2tabellen" xfId="80" xr:uid="{00000000-0005-0000-0000-00004E000000}"/>
    <cellStyle name="40 % - Accent1" xfId="81" xr:uid="{00000000-0005-0000-0000-00004F000000}"/>
    <cellStyle name="40 % - Accent2" xfId="82" xr:uid="{00000000-0005-0000-0000-000050000000}"/>
    <cellStyle name="40 % - Accent3" xfId="83" xr:uid="{00000000-0005-0000-0000-000051000000}"/>
    <cellStyle name="40 % - Accent4" xfId="84" xr:uid="{00000000-0005-0000-0000-000052000000}"/>
    <cellStyle name="40 % - Accent5" xfId="85" xr:uid="{00000000-0005-0000-0000-000053000000}"/>
    <cellStyle name="40 % - Accent6" xfId="86" xr:uid="{00000000-0005-0000-0000-000054000000}"/>
    <cellStyle name="40% - 1. jelölőszín" xfId="87" xr:uid="{00000000-0005-0000-0000-000055000000}"/>
    <cellStyle name="40% - 2. jelölőszín" xfId="88" xr:uid="{00000000-0005-0000-0000-000056000000}"/>
    <cellStyle name="40% - 3. jelölőszín" xfId="89" xr:uid="{00000000-0005-0000-0000-000057000000}"/>
    <cellStyle name="40% - 4. jelölőszín" xfId="90" xr:uid="{00000000-0005-0000-0000-000058000000}"/>
    <cellStyle name="40% - 5. jelölőszín" xfId="91" xr:uid="{00000000-0005-0000-0000-000059000000}"/>
    <cellStyle name="40% - 6. jelölőszín" xfId="92" xr:uid="{00000000-0005-0000-0000-00005A000000}"/>
    <cellStyle name="40% - Accent1 2" xfId="15" xr:uid="{00000000-0005-0000-0000-00005B000000}"/>
    <cellStyle name="40% - Accent1 2 2" xfId="271" xr:uid="{00000000-0005-0000-0000-00005C000000}"/>
    <cellStyle name="40% - Accent1 3" xfId="272" xr:uid="{00000000-0005-0000-0000-00005D000000}"/>
    <cellStyle name="40% - Accent1 3 2" xfId="337" xr:uid="{00000000-0005-0000-0000-00005E000000}"/>
    <cellStyle name="40% - Accent1 3 2 2" xfId="338" xr:uid="{00000000-0005-0000-0000-00005F000000}"/>
    <cellStyle name="40% - Accent1 3 2 3" xfId="339" xr:uid="{00000000-0005-0000-0000-000060000000}"/>
    <cellStyle name="40% - Accent1 3 3" xfId="340" xr:uid="{00000000-0005-0000-0000-000061000000}"/>
    <cellStyle name="40% - Accent1 3 4" xfId="341" xr:uid="{00000000-0005-0000-0000-000062000000}"/>
    <cellStyle name="40% - Accent1 4" xfId="273" xr:uid="{00000000-0005-0000-0000-000063000000}"/>
    <cellStyle name="40% - Accent1 4 2" xfId="342" xr:uid="{00000000-0005-0000-0000-000064000000}"/>
    <cellStyle name="40% - Accent1 4 3" xfId="343" xr:uid="{00000000-0005-0000-0000-000065000000}"/>
    <cellStyle name="40% - Accent2 2" xfId="16" xr:uid="{00000000-0005-0000-0000-000066000000}"/>
    <cellStyle name="40% - Accent2 2 2" xfId="274" xr:uid="{00000000-0005-0000-0000-000067000000}"/>
    <cellStyle name="40% - Accent2 3" xfId="275" xr:uid="{00000000-0005-0000-0000-000068000000}"/>
    <cellStyle name="40% - Accent2 3 2" xfId="344" xr:uid="{00000000-0005-0000-0000-000069000000}"/>
    <cellStyle name="40% - Accent2 3 2 2" xfId="345" xr:uid="{00000000-0005-0000-0000-00006A000000}"/>
    <cellStyle name="40% - Accent2 3 2 3" xfId="346" xr:uid="{00000000-0005-0000-0000-00006B000000}"/>
    <cellStyle name="40% - Accent2 3 3" xfId="347" xr:uid="{00000000-0005-0000-0000-00006C000000}"/>
    <cellStyle name="40% - Accent2 3 4" xfId="348" xr:uid="{00000000-0005-0000-0000-00006D000000}"/>
    <cellStyle name="40% - Accent2 4" xfId="276" xr:uid="{00000000-0005-0000-0000-00006E000000}"/>
    <cellStyle name="40% - Accent2 4 2" xfId="349" xr:uid="{00000000-0005-0000-0000-00006F000000}"/>
    <cellStyle name="40% - Accent2 4 3" xfId="350" xr:uid="{00000000-0005-0000-0000-000070000000}"/>
    <cellStyle name="40% - Accent3 2" xfId="17" xr:uid="{00000000-0005-0000-0000-000071000000}"/>
    <cellStyle name="40% - Accent3 2 2" xfId="277" xr:uid="{00000000-0005-0000-0000-000072000000}"/>
    <cellStyle name="40% - Accent3 3" xfId="278" xr:uid="{00000000-0005-0000-0000-000073000000}"/>
    <cellStyle name="40% - Accent3 3 2" xfId="351" xr:uid="{00000000-0005-0000-0000-000074000000}"/>
    <cellStyle name="40% - Accent3 3 2 2" xfId="352" xr:uid="{00000000-0005-0000-0000-000075000000}"/>
    <cellStyle name="40% - Accent3 3 2 3" xfId="353" xr:uid="{00000000-0005-0000-0000-000076000000}"/>
    <cellStyle name="40% - Accent3 3 3" xfId="354" xr:uid="{00000000-0005-0000-0000-000077000000}"/>
    <cellStyle name="40% - Accent3 3 4" xfId="355" xr:uid="{00000000-0005-0000-0000-000078000000}"/>
    <cellStyle name="40% - Accent3 4" xfId="279" xr:uid="{00000000-0005-0000-0000-000079000000}"/>
    <cellStyle name="40% - Accent3 4 2" xfId="356" xr:uid="{00000000-0005-0000-0000-00007A000000}"/>
    <cellStyle name="40% - Accent3 4 3" xfId="357" xr:uid="{00000000-0005-0000-0000-00007B000000}"/>
    <cellStyle name="40% - Accent4 2" xfId="18" xr:uid="{00000000-0005-0000-0000-00007C000000}"/>
    <cellStyle name="40% - Accent4 2 2" xfId="280" xr:uid="{00000000-0005-0000-0000-00007D000000}"/>
    <cellStyle name="40% - Accent4 3" xfId="281" xr:uid="{00000000-0005-0000-0000-00007E000000}"/>
    <cellStyle name="40% - Accent4 3 2" xfId="358" xr:uid="{00000000-0005-0000-0000-00007F000000}"/>
    <cellStyle name="40% - Accent4 3 2 2" xfId="359" xr:uid="{00000000-0005-0000-0000-000080000000}"/>
    <cellStyle name="40% - Accent4 3 2 3" xfId="360" xr:uid="{00000000-0005-0000-0000-000081000000}"/>
    <cellStyle name="40% - Accent4 3 3" xfId="361" xr:uid="{00000000-0005-0000-0000-000082000000}"/>
    <cellStyle name="40% - Accent4 3 4" xfId="362" xr:uid="{00000000-0005-0000-0000-000083000000}"/>
    <cellStyle name="40% - Accent4 4" xfId="282" xr:uid="{00000000-0005-0000-0000-000084000000}"/>
    <cellStyle name="40% - Accent4 4 2" xfId="363" xr:uid="{00000000-0005-0000-0000-000085000000}"/>
    <cellStyle name="40% - Accent4 4 3" xfId="364" xr:uid="{00000000-0005-0000-0000-000086000000}"/>
    <cellStyle name="40% - Accent5 2" xfId="19" xr:uid="{00000000-0005-0000-0000-000087000000}"/>
    <cellStyle name="40% - Accent5 2 2" xfId="283" xr:uid="{00000000-0005-0000-0000-000088000000}"/>
    <cellStyle name="40% - Accent5 3" xfId="284" xr:uid="{00000000-0005-0000-0000-000089000000}"/>
    <cellStyle name="40% - Accent5 3 2" xfId="365" xr:uid="{00000000-0005-0000-0000-00008A000000}"/>
    <cellStyle name="40% - Accent5 3 2 2" xfId="366" xr:uid="{00000000-0005-0000-0000-00008B000000}"/>
    <cellStyle name="40% - Accent5 3 2 3" xfId="367" xr:uid="{00000000-0005-0000-0000-00008C000000}"/>
    <cellStyle name="40% - Accent5 3 3" xfId="368" xr:uid="{00000000-0005-0000-0000-00008D000000}"/>
    <cellStyle name="40% - Accent5 3 4" xfId="369" xr:uid="{00000000-0005-0000-0000-00008E000000}"/>
    <cellStyle name="40% - Accent5 4" xfId="285" xr:uid="{00000000-0005-0000-0000-00008F000000}"/>
    <cellStyle name="40% - Accent5 4 2" xfId="370" xr:uid="{00000000-0005-0000-0000-000090000000}"/>
    <cellStyle name="40% - Accent5 4 3" xfId="371" xr:uid="{00000000-0005-0000-0000-000091000000}"/>
    <cellStyle name="40% - Accent6 2" xfId="20" xr:uid="{00000000-0005-0000-0000-000092000000}"/>
    <cellStyle name="40% - Accent6 2 2" xfId="286" xr:uid="{00000000-0005-0000-0000-000093000000}"/>
    <cellStyle name="40% - Accent6 3" xfId="287" xr:uid="{00000000-0005-0000-0000-000094000000}"/>
    <cellStyle name="40% - Accent6 3 2" xfId="372" xr:uid="{00000000-0005-0000-0000-000095000000}"/>
    <cellStyle name="40% - Accent6 3 2 2" xfId="373" xr:uid="{00000000-0005-0000-0000-000096000000}"/>
    <cellStyle name="40% - Accent6 3 2 3" xfId="374" xr:uid="{00000000-0005-0000-0000-000097000000}"/>
    <cellStyle name="40% - Accent6 3 3" xfId="375" xr:uid="{00000000-0005-0000-0000-000098000000}"/>
    <cellStyle name="40% - Accent6 3 4" xfId="376" xr:uid="{00000000-0005-0000-0000-000099000000}"/>
    <cellStyle name="40% - Accent6 4" xfId="288" xr:uid="{00000000-0005-0000-0000-00009A000000}"/>
    <cellStyle name="40% - Accent6 4 2" xfId="377" xr:uid="{00000000-0005-0000-0000-00009B000000}"/>
    <cellStyle name="40% - Accent6 4 3" xfId="378" xr:uid="{00000000-0005-0000-0000-00009C000000}"/>
    <cellStyle name="60 % - Accent1" xfId="93" xr:uid="{00000000-0005-0000-0000-00009D000000}"/>
    <cellStyle name="60 % - Accent2" xfId="94" xr:uid="{00000000-0005-0000-0000-00009E000000}"/>
    <cellStyle name="60 % - Accent3" xfId="95" xr:uid="{00000000-0005-0000-0000-00009F000000}"/>
    <cellStyle name="60 % - Accent4" xfId="96" xr:uid="{00000000-0005-0000-0000-0000A0000000}"/>
    <cellStyle name="60 % - Accent5" xfId="97" xr:uid="{00000000-0005-0000-0000-0000A1000000}"/>
    <cellStyle name="60 % - Accent6" xfId="98" xr:uid="{00000000-0005-0000-0000-0000A2000000}"/>
    <cellStyle name="60% - 1. jelölőszín" xfId="99" xr:uid="{00000000-0005-0000-0000-0000A3000000}"/>
    <cellStyle name="60% - 2. jelölőszín" xfId="100" xr:uid="{00000000-0005-0000-0000-0000A4000000}"/>
    <cellStyle name="60% - 3. jelölőszín" xfId="101" xr:uid="{00000000-0005-0000-0000-0000A5000000}"/>
    <cellStyle name="60% - 4. jelölőszín" xfId="102" xr:uid="{00000000-0005-0000-0000-0000A6000000}"/>
    <cellStyle name="60% - 5. jelölőszín" xfId="103" xr:uid="{00000000-0005-0000-0000-0000A7000000}"/>
    <cellStyle name="60% - 6. jelölőszín" xfId="104" xr:uid="{00000000-0005-0000-0000-0000A8000000}"/>
    <cellStyle name="60% - Accent1 2" xfId="21" xr:uid="{00000000-0005-0000-0000-0000A9000000}"/>
    <cellStyle name="60% - Accent2 2" xfId="22" xr:uid="{00000000-0005-0000-0000-0000AA000000}"/>
    <cellStyle name="60% - Accent3 2" xfId="23" xr:uid="{00000000-0005-0000-0000-0000AB000000}"/>
    <cellStyle name="60% - Accent4 2" xfId="24" xr:uid="{00000000-0005-0000-0000-0000AC000000}"/>
    <cellStyle name="60% - Accent5 2" xfId="25" xr:uid="{00000000-0005-0000-0000-0000AD000000}"/>
    <cellStyle name="60% - Accent6 2" xfId="26" xr:uid="{00000000-0005-0000-0000-0000AE000000}"/>
    <cellStyle name="Accent1 2" xfId="27" xr:uid="{00000000-0005-0000-0000-0000AF000000}"/>
    <cellStyle name="Accent2 2" xfId="28" xr:uid="{00000000-0005-0000-0000-0000B0000000}"/>
    <cellStyle name="Accent3 2" xfId="29" xr:uid="{00000000-0005-0000-0000-0000B1000000}"/>
    <cellStyle name="Accent4 2" xfId="30" xr:uid="{00000000-0005-0000-0000-0000B2000000}"/>
    <cellStyle name="Accent5 2" xfId="31" xr:uid="{00000000-0005-0000-0000-0000B3000000}"/>
    <cellStyle name="Accent6 2" xfId="32" xr:uid="{00000000-0005-0000-0000-0000B4000000}"/>
    <cellStyle name="Avertissement" xfId="105" xr:uid="{00000000-0005-0000-0000-0000B5000000}"/>
    <cellStyle name="Bad 2" xfId="33" xr:uid="{00000000-0005-0000-0000-0000B6000000}"/>
    <cellStyle name="Bevitel" xfId="106" xr:uid="{00000000-0005-0000-0000-0000B7000000}"/>
    <cellStyle name="Calcul" xfId="107" xr:uid="{00000000-0005-0000-0000-0000B8000000}"/>
    <cellStyle name="Calcul 2" xfId="199" xr:uid="{00000000-0005-0000-0000-0000B9000000}"/>
    <cellStyle name="Calculation 2" xfId="34" xr:uid="{00000000-0005-0000-0000-0000BA000000}"/>
    <cellStyle name="Cellule liée" xfId="108" xr:uid="{00000000-0005-0000-0000-0000BB000000}"/>
    <cellStyle name="Check Cell 2" xfId="35" xr:uid="{00000000-0005-0000-0000-0000BC000000}"/>
    <cellStyle name="Cím" xfId="109" xr:uid="{00000000-0005-0000-0000-0000BD000000}"/>
    <cellStyle name="Címsor 1" xfId="110" xr:uid="{00000000-0005-0000-0000-0000BE000000}"/>
    <cellStyle name="Címsor 2" xfId="111" xr:uid="{00000000-0005-0000-0000-0000BF000000}"/>
    <cellStyle name="Címsor 3" xfId="112" xr:uid="{00000000-0005-0000-0000-0000C0000000}"/>
    <cellStyle name="Címsor 4" xfId="113" xr:uid="{00000000-0005-0000-0000-0000C1000000}"/>
    <cellStyle name="color gray" xfId="114" xr:uid="{00000000-0005-0000-0000-0000C2000000}"/>
    <cellStyle name="color gray 2" xfId="379" xr:uid="{00000000-0005-0000-0000-0000C3000000}"/>
    <cellStyle name="Comma 2" xfId="60" xr:uid="{00000000-0005-0000-0000-0000C4000000}"/>
    <cellStyle name="Comma 2 2" xfId="200" xr:uid="{00000000-0005-0000-0000-0000C5000000}"/>
    <cellStyle name="Comma 2 2 2" xfId="380" xr:uid="{00000000-0005-0000-0000-0000C6000000}"/>
    <cellStyle name="Comma 2 2 3" xfId="381" xr:uid="{00000000-0005-0000-0000-0000C7000000}"/>
    <cellStyle name="Comma 2 2 4" xfId="382" xr:uid="{00000000-0005-0000-0000-0000C8000000}"/>
    <cellStyle name="Comma 2 2 5" xfId="383" xr:uid="{00000000-0005-0000-0000-0000C9000000}"/>
    <cellStyle name="Comma 2 3" xfId="201" xr:uid="{00000000-0005-0000-0000-0000CA000000}"/>
    <cellStyle name="Comma 2 3 2" xfId="384" xr:uid="{00000000-0005-0000-0000-0000CB000000}"/>
    <cellStyle name="Comma 2 3 3" xfId="385" xr:uid="{00000000-0005-0000-0000-0000CC000000}"/>
    <cellStyle name="Comma 2 4" xfId="386" xr:uid="{00000000-0005-0000-0000-0000CD000000}"/>
    <cellStyle name="Comma 2 5" xfId="387" xr:uid="{00000000-0005-0000-0000-0000CE000000}"/>
    <cellStyle name="Comma 2 6" xfId="388" xr:uid="{00000000-0005-0000-0000-0000CF000000}"/>
    <cellStyle name="Comma 2 7" xfId="389" xr:uid="{00000000-0005-0000-0000-0000D0000000}"/>
    <cellStyle name="Comma 3" xfId="115" xr:uid="{00000000-0005-0000-0000-0000D1000000}"/>
    <cellStyle name="Comma 3 2" xfId="202" xr:uid="{00000000-0005-0000-0000-0000D2000000}"/>
    <cellStyle name="Comma 3 2 2" xfId="390" xr:uid="{00000000-0005-0000-0000-0000D3000000}"/>
    <cellStyle name="Comma 3 2 3" xfId="391" xr:uid="{00000000-0005-0000-0000-0000D4000000}"/>
    <cellStyle name="Comma 3 3" xfId="392" xr:uid="{00000000-0005-0000-0000-0000D5000000}"/>
    <cellStyle name="Comma 3 4" xfId="393" xr:uid="{00000000-0005-0000-0000-0000D6000000}"/>
    <cellStyle name="Comma 3 5" xfId="394" xr:uid="{00000000-0005-0000-0000-0000D7000000}"/>
    <cellStyle name="Comma 4" xfId="548" xr:uid="{00000000-0005-0000-0000-0000D8000000}"/>
    <cellStyle name="Commentaire" xfId="116" xr:uid="{00000000-0005-0000-0000-0000D9000000}"/>
    <cellStyle name="Commentaire 2" xfId="117" xr:uid="{00000000-0005-0000-0000-0000DA000000}"/>
    <cellStyle name="Commentaire 2 2" xfId="203" xr:uid="{00000000-0005-0000-0000-0000DB000000}"/>
    <cellStyle name="Commentaire 3" xfId="204" xr:uid="{00000000-0005-0000-0000-0000DC000000}"/>
    <cellStyle name="Dezimal [0]_tabquestmig99v.95" xfId="118" xr:uid="{00000000-0005-0000-0000-0000DD000000}"/>
    <cellStyle name="Dezimal_tabquestmig99v.95" xfId="119" xr:uid="{00000000-0005-0000-0000-0000DE000000}"/>
    <cellStyle name="Ellenőrzőcella" xfId="120" xr:uid="{00000000-0005-0000-0000-0000DF000000}"/>
    <cellStyle name="Entrée" xfId="121" xr:uid="{00000000-0005-0000-0000-0000E0000000}"/>
    <cellStyle name="Entrée 2" xfId="205" xr:uid="{00000000-0005-0000-0000-0000E1000000}"/>
    <cellStyle name="Explanatory Text 2" xfId="36" xr:uid="{00000000-0005-0000-0000-0000E2000000}"/>
    <cellStyle name="Figyelmeztetés" xfId="122" xr:uid="{00000000-0005-0000-0000-0000E3000000}"/>
    <cellStyle name="Good 2" xfId="37" xr:uid="{00000000-0005-0000-0000-0000E4000000}"/>
    <cellStyle name="grey" xfId="123" xr:uid="{00000000-0005-0000-0000-0000E5000000}"/>
    <cellStyle name="grey 2" xfId="395" xr:uid="{00000000-0005-0000-0000-0000E6000000}"/>
    <cellStyle name="Heading 1 2" xfId="38" xr:uid="{00000000-0005-0000-0000-0000E7000000}"/>
    <cellStyle name="Heading 2 2" xfId="39" xr:uid="{00000000-0005-0000-0000-0000E8000000}"/>
    <cellStyle name="Heading 3 2" xfId="40" xr:uid="{00000000-0005-0000-0000-0000E9000000}"/>
    <cellStyle name="Heading 4 2" xfId="41" xr:uid="{00000000-0005-0000-0000-0000EA000000}"/>
    <cellStyle name="Hivatkozott cella" xfId="124" xr:uid="{00000000-0005-0000-0000-0000EB000000}"/>
    <cellStyle name="Hyperlink" xfId="1" builtinId="8"/>
    <cellStyle name="Hyperlink 2" xfId="62" xr:uid="{00000000-0005-0000-0000-0000ED000000}"/>
    <cellStyle name="Hyperlink 3" xfId="206" xr:uid="{00000000-0005-0000-0000-0000EE000000}"/>
    <cellStyle name="Hyperlink 4" xfId="396" xr:uid="{00000000-0005-0000-0000-0000EF000000}"/>
    <cellStyle name="Input 2" xfId="42" xr:uid="{00000000-0005-0000-0000-0000F0000000}"/>
    <cellStyle name="Insatisfaisant" xfId="125" xr:uid="{00000000-0005-0000-0000-0000F1000000}"/>
    <cellStyle name="Jegyzet" xfId="126" xr:uid="{00000000-0005-0000-0000-0000F2000000}"/>
    <cellStyle name="Jelölőszín (1)" xfId="127" xr:uid="{00000000-0005-0000-0000-0000F3000000}"/>
    <cellStyle name="Jelölőszín (2)" xfId="128" xr:uid="{00000000-0005-0000-0000-0000F4000000}"/>
    <cellStyle name="Jelölőszín (3)" xfId="129" xr:uid="{00000000-0005-0000-0000-0000F5000000}"/>
    <cellStyle name="Jelölőszín (4)" xfId="130" xr:uid="{00000000-0005-0000-0000-0000F6000000}"/>
    <cellStyle name="Jelölőszín (5)" xfId="131" xr:uid="{00000000-0005-0000-0000-0000F7000000}"/>
    <cellStyle name="Jelölőszín (6)" xfId="132" xr:uid="{00000000-0005-0000-0000-0000F8000000}"/>
    <cellStyle name="Jó" xfId="133" xr:uid="{00000000-0005-0000-0000-0000F9000000}"/>
    <cellStyle name="Kimenet" xfId="134" xr:uid="{00000000-0005-0000-0000-0000FA000000}"/>
    <cellStyle name="Lien hypertexte" xfId="135" xr:uid="{00000000-0005-0000-0000-0000FB000000}"/>
    <cellStyle name="Lien hypertexte 2" xfId="136" xr:uid="{00000000-0005-0000-0000-0000FC000000}"/>
    <cellStyle name="Lien hypertexte_Fig 1.2" xfId="137" xr:uid="{00000000-0005-0000-0000-0000FD000000}"/>
    <cellStyle name="Linked Cell 2" xfId="43" xr:uid="{00000000-0005-0000-0000-0000FE000000}"/>
    <cellStyle name="Magyarázó szöveg" xfId="138" xr:uid="{00000000-0005-0000-0000-0000FF000000}"/>
    <cellStyle name="Milliers [0]" xfId="139" xr:uid="{00000000-0005-0000-0000-000000010000}"/>
    <cellStyle name="Monétaire [0]" xfId="140" xr:uid="{00000000-0005-0000-0000-000001010000}"/>
    <cellStyle name="Neutral 2" xfId="44" xr:uid="{00000000-0005-0000-0000-000002010000}"/>
    <cellStyle name="Neutre" xfId="141" xr:uid="{00000000-0005-0000-0000-000003010000}"/>
    <cellStyle name="Normal" xfId="0" builtinId="0" customBuiltin="1"/>
    <cellStyle name="Normal 10" xfId="51" xr:uid="{00000000-0005-0000-0000-000005010000}"/>
    <cellStyle name="Normal 10 2" xfId="207" xr:uid="{00000000-0005-0000-0000-000006010000}"/>
    <cellStyle name="Normal 10 3" xfId="397" xr:uid="{00000000-0005-0000-0000-000007010000}"/>
    <cellStyle name="Normal 11" xfId="67" xr:uid="{00000000-0005-0000-0000-000008010000}"/>
    <cellStyle name="Normal 11 2" xfId="198" xr:uid="{00000000-0005-0000-0000-000009010000}"/>
    <cellStyle name="Normal 12" xfId="142" xr:uid="{00000000-0005-0000-0000-00000A010000}"/>
    <cellStyle name="Normal 12 2" xfId="65" xr:uid="{00000000-0005-0000-0000-00000B010000}"/>
    <cellStyle name="Normal 12 3" xfId="208" xr:uid="{00000000-0005-0000-0000-00000C010000}"/>
    <cellStyle name="Normal 12 4" xfId="209" xr:uid="{00000000-0005-0000-0000-00000D010000}"/>
    <cellStyle name="Normal 12 4 2" xfId="398" xr:uid="{00000000-0005-0000-0000-00000E010000}"/>
    <cellStyle name="Normal 12 5" xfId="399" xr:uid="{00000000-0005-0000-0000-00000F010000}"/>
    <cellStyle name="Normal 12 6" xfId="400" xr:uid="{00000000-0005-0000-0000-000010010000}"/>
    <cellStyle name="Normal 13" xfId="66" xr:uid="{00000000-0005-0000-0000-000011010000}"/>
    <cellStyle name="Normal 13 2" xfId="143" xr:uid="{00000000-0005-0000-0000-000012010000}"/>
    <cellStyle name="Normal 13 3" xfId="252" xr:uid="{00000000-0005-0000-0000-000013010000}"/>
    <cellStyle name="Normal 14" xfId="144" xr:uid="{00000000-0005-0000-0000-000014010000}"/>
    <cellStyle name="Normal 14 2" xfId="145" xr:uid="{00000000-0005-0000-0000-000015010000}"/>
    <cellStyle name="Normal 14 3" xfId="210" xr:uid="{00000000-0005-0000-0000-000016010000}"/>
    <cellStyle name="Normal 14 4" xfId="211" xr:uid="{00000000-0005-0000-0000-000017010000}"/>
    <cellStyle name="Normal 14 5" xfId="251" xr:uid="{00000000-0005-0000-0000-000018010000}"/>
    <cellStyle name="Normal 15" xfId="146" xr:uid="{00000000-0005-0000-0000-000019010000}"/>
    <cellStyle name="Normal 15 2" xfId="212" xr:uid="{00000000-0005-0000-0000-00001A010000}"/>
    <cellStyle name="Normal 15 3" xfId="213" xr:uid="{00000000-0005-0000-0000-00001B010000}"/>
    <cellStyle name="Normal 16" xfId="147" xr:uid="{00000000-0005-0000-0000-00001C010000}"/>
    <cellStyle name="Normal 17" xfId="148" xr:uid="{00000000-0005-0000-0000-00001D010000}"/>
    <cellStyle name="Normal 17 2" xfId="214" xr:uid="{00000000-0005-0000-0000-00001E010000}"/>
    <cellStyle name="Normal 17 3" xfId="215" xr:uid="{00000000-0005-0000-0000-00001F010000}"/>
    <cellStyle name="Normal 18" xfId="149" xr:uid="{00000000-0005-0000-0000-000020010000}"/>
    <cellStyle name="Normal 19" xfId="150" xr:uid="{00000000-0005-0000-0000-000021010000}"/>
    <cellStyle name="Normal 19 2" xfId="151" xr:uid="{00000000-0005-0000-0000-000022010000}"/>
    <cellStyle name="Normal 2" xfId="2" xr:uid="{00000000-0005-0000-0000-000023010000}"/>
    <cellStyle name="Normal 2 2" xfId="4" xr:uid="{00000000-0005-0000-0000-000024010000}"/>
    <cellStyle name="Normal 2 2 2" xfId="8" xr:uid="{00000000-0005-0000-0000-000025010000}"/>
    <cellStyle name="Normal 2 2 3" xfId="63" xr:uid="{00000000-0005-0000-0000-000026010000}"/>
    <cellStyle name="Normal 2 2 4" xfId="536" xr:uid="{00000000-0005-0000-0000-000027010000}"/>
    <cellStyle name="Normal 2 3" xfId="152" xr:uid="{00000000-0005-0000-0000-000028010000}"/>
    <cellStyle name="Normal 2 3 2" xfId="216" xr:uid="{00000000-0005-0000-0000-000029010000}"/>
    <cellStyle name="Normal 2 3 3" xfId="401" xr:uid="{00000000-0005-0000-0000-00002A010000}"/>
    <cellStyle name="Normal 2 4" xfId="153" xr:uid="{00000000-0005-0000-0000-00002B010000}"/>
    <cellStyle name="Normal 2 4 2" xfId="217" xr:uid="{00000000-0005-0000-0000-00002C010000}"/>
    <cellStyle name="Normal 2 4 3" xfId="218" xr:uid="{00000000-0005-0000-0000-00002D010000}"/>
    <cellStyle name="Normal 2 4 4" xfId="538" xr:uid="{00000000-0005-0000-0000-00002E010000}"/>
    <cellStyle name="Normal 2 5" xfId="219" xr:uid="{00000000-0005-0000-0000-00002F010000}"/>
    <cellStyle name="Normal 2 5 2" xfId="539" xr:uid="{00000000-0005-0000-0000-000030010000}"/>
    <cellStyle name="Normal 2 6" xfId="220" xr:uid="{00000000-0005-0000-0000-000031010000}"/>
    <cellStyle name="Normal 2 7" xfId="402" xr:uid="{00000000-0005-0000-0000-000032010000}"/>
    <cellStyle name="Normal 20" xfId="154" xr:uid="{00000000-0005-0000-0000-000033010000}"/>
    <cellStyle name="Normal 20 2" xfId="155" xr:uid="{00000000-0005-0000-0000-000034010000}"/>
    <cellStyle name="Normal 20 2 2" xfId="221" xr:uid="{00000000-0005-0000-0000-000035010000}"/>
    <cellStyle name="Normal 20 3" xfId="222" xr:uid="{00000000-0005-0000-0000-000036010000}"/>
    <cellStyle name="Normal 20 4" xfId="223" xr:uid="{00000000-0005-0000-0000-000037010000}"/>
    <cellStyle name="Normal 20 5" xfId="224" xr:uid="{00000000-0005-0000-0000-000038010000}"/>
    <cellStyle name="Normal 20 6" xfId="540" xr:uid="{00000000-0005-0000-0000-000039010000}"/>
    <cellStyle name="Normal 21" xfId="156" xr:uid="{00000000-0005-0000-0000-00003A010000}"/>
    <cellStyle name="Normal 21 2" xfId="225" xr:uid="{00000000-0005-0000-0000-00003B010000}"/>
    <cellStyle name="Normal 21 3" xfId="226" xr:uid="{00000000-0005-0000-0000-00003C010000}"/>
    <cellStyle name="Normal 21 4" xfId="403" xr:uid="{00000000-0005-0000-0000-00003D010000}"/>
    <cellStyle name="Normal 22" xfId="157" xr:uid="{00000000-0005-0000-0000-00003E010000}"/>
    <cellStyle name="Normal 22 2" xfId="227" xr:uid="{00000000-0005-0000-0000-00003F010000}"/>
    <cellStyle name="Normal 22 3" xfId="228" xr:uid="{00000000-0005-0000-0000-000040010000}"/>
    <cellStyle name="Normal 22 4" xfId="404" xr:uid="{00000000-0005-0000-0000-000041010000}"/>
    <cellStyle name="Normal 23" xfId="158" xr:uid="{00000000-0005-0000-0000-000042010000}"/>
    <cellStyle name="Normal 23 2" xfId="229" xr:uid="{00000000-0005-0000-0000-000043010000}"/>
    <cellStyle name="Normal 23 3" xfId="230" xr:uid="{00000000-0005-0000-0000-000044010000}"/>
    <cellStyle name="Normal 23 4" xfId="231" xr:uid="{00000000-0005-0000-0000-000045010000}"/>
    <cellStyle name="Normal 23 5" xfId="232" xr:uid="{00000000-0005-0000-0000-000046010000}"/>
    <cellStyle name="Normal 23 6" xfId="405" xr:uid="{00000000-0005-0000-0000-000047010000}"/>
    <cellStyle name="Normal 24" xfId="159" xr:uid="{00000000-0005-0000-0000-000048010000}"/>
    <cellStyle name="Normal 24 2" xfId="406" xr:uid="{00000000-0005-0000-0000-000049010000}"/>
    <cellStyle name="Normal 25" xfId="160" xr:uid="{00000000-0005-0000-0000-00004A010000}"/>
    <cellStyle name="Normal 25 2" xfId="233" xr:uid="{00000000-0005-0000-0000-00004B010000}"/>
    <cellStyle name="Normal 25 3" xfId="234" xr:uid="{00000000-0005-0000-0000-00004C010000}"/>
    <cellStyle name="Normal 26" xfId="161" xr:uid="{00000000-0005-0000-0000-00004D010000}"/>
    <cellStyle name="Normal 26 2" xfId="162" xr:uid="{00000000-0005-0000-0000-00004E010000}"/>
    <cellStyle name="Normal 26 2 2" xfId="407" xr:uid="{00000000-0005-0000-0000-00004F010000}"/>
    <cellStyle name="Normal 26 2 2 2" xfId="408" xr:uid="{00000000-0005-0000-0000-000050010000}"/>
    <cellStyle name="Normal 26 2 2 2 2" xfId="409" xr:uid="{00000000-0005-0000-0000-000051010000}"/>
    <cellStyle name="Normal 26 2 2 2 3" xfId="410" xr:uid="{00000000-0005-0000-0000-000052010000}"/>
    <cellStyle name="Normal 26 2 2 3" xfId="411" xr:uid="{00000000-0005-0000-0000-000053010000}"/>
    <cellStyle name="Normal 26 2 2 3 2" xfId="412" xr:uid="{00000000-0005-0000-0000-000054010000}"/>
    <cellStyle name="Normal 26 2 2 3 3" xfId="413" xr:uid="{00000000-0005-0000-0000-000055010000}"/>
    <cellStyle name="Normal 26 2 2 4" xfId="414" xr:uid="{00000000-0005-0000-0000-000056010000}"/>
    <cellStyle name="Normal 26 2 2 5" xfId="415" xr:uid="{00000000-0005-0000-0000-000057010000}"/>
    <cellStyle name="Normal 26 2 3" xfId="416" xr:uid="{00000000-0005-0000-0000-000058010000}"/>
    <cellStyle name="Normal 26 2 3 2" xfId="417" xr:uid="{00000000-0005-0000-0000-000059010000}"/>
    <cellStyle name="Normal 26 2 3 2 2" xfId="418" xr:uid="{00000000-0005-0000-0000-00005A010000}"/>
    <cellStyle name="Normal 26 2 3 2 3" xfId="419" xr:uid="{00000000-0005-0000-0000-00005B010000}"/>
    <cellStyle name="Normal 26 2 3 3" xfId="420" xr:uid="{00000000-0005-0000-0000-00005C010000}"/>
    <cellStyle name="Normal 26 2 3 4" xfId="421" xr:uid="{00000000-0005-0000-0000-00005D010000}"/>
    <cellStyle name="Normal 26 2 4" xfId="422" xr:uid="{00000000-0005-0000-0000-00005E010000}"/>
    <cellStyle name="Normal 26 2 4 2" xfId="423" xr:uid="{00000000-0005-0000-0000-00005F010000}"/>
    <cellStyle name="Normal 26 2 4 3" xfId="424" xr:uid="{00000000-0005-0000-0000-000060010000}"/>
    <cellStyle name="Normal 26 2 5" xfId="425" xr:uid="{00000000-0005-0000-0000-000061010000}"/>
    <cellStyle name="Normal 26 2 6" xfId="426" xr:uid="{00000000-0005-0000-0000-000062010000}"/>
    <cellStyle name="Normal 26 2 7" xfId="427" xr:uid="{00000000-0005-0000-0000-000063010000}"/>
    <cellStyle name="Normal 26 3" xfId="235" xr:uid="{00000000-0005-0000-0000-000064010000}"/>
    <cellStyle name="Normal 27" xfId="163" xr:uid="{00000000-0005-0000-0000-000065010000}"/>
    <cellStyle name="Normal 27 2" xfId="537" xr:uid="{00000000-0005-0000-0000-000066010000}"/>
    <cellStyle name="Normal 28" xfId="164" xr:uid="{00000000-0005-0000-0000-000067010000}"/>
    <cellStyle name="Normal 28 2" xfId="197" xr:uid="{00000000-0005-0000-0000-000068010000}"/>
    <cellStyle name="Normal 28 2 2" xfId="541" xr:uid="{00000000-0005-0000-0000-000069010000}"/>
    <cellStyle name="Normal 28 3" xfId="236" xr:uid="{00000000-0005-0000-0000-00006A010000}"/>
    <cellStyle name="Normal 28 4" xfId="428" xr:uid="{00000000-0005-0000-0000-00006B010000}"/>
    <cellStyle name="Normal 29" xfId="165" xr:uid="{00000000-0005-0000-0000-00006C010000}"/>
    <cellStyle name="Normal 29 2" xfId="237" xr:uid="{00000000-0005-0000-0000-00006D010000}"/>
    <cellStyle name="Normal 29 3" xfId="429" xr:uid="{00000000-0005-0000-0000-00006E010000}"/>
    <cellStyle name="Normal 29 4" xfId="430" xr:uid="{00000000-0005-0000-0000-00006F010000}"/>
    <cellStyle name="Normal 3" xfId="3" xr:uid="{00000000-0005-0000-0000-000070010000}"/>
    <cellStyle name="Normal 3 2" xfId="50" xr:uid="{00000000-0005-0000-0000-000071010000}"/>
    <cellStyle name="Normal 3 2 2" xfId="166" xr:uid="{00000000-0005-0000-0000-000072010000}"/>
    <cellStyle name="Normal 3 2 3" xfId="542" xr:uid="{00000000-0005-0000-0000-000073010000}"/>
    <cellStyle name="Normal 3 3" xfId="64" xr:uid="{00000000-0005-0000-0000-000074010000}"/>
    <cellStyle name="Normal 3 3 2" xfId="167" xr:uid="{00000000-0005-0000-0000-000075010000}"/>
    <cellStyle name="Normal 3 4" xfId="168" xr:uid="{00000000-0005-0000-0000-000076010000}"/>
    <cellStyle name="Normal 3 5" xfId="528" xr:uid="{00000000-0005-0000-0000-000077010000}"/>
    <cellStyle name="Normal 3 5 2" xfId="543" xr:uid="{00000000-0005-0000-0000-000078010000}"/>
    <cellStyle name="Normal 3 6" xfId="529" xr:uid="{00000000-0005-0000-0000-000079010000}"/>
    <cellStyle name="Normal 3 6 2" xfId="544" xr:uid="{00000000-0005-0000-0000-00007A010000}"/>
    <cellStyle name="Normal 30" xfId="169" xr:uid="{00000000-0005-0000-0000-00007B010000}"/>
    <cellStyle name="Normal 30 2" xfId="238" xr:uid="{00000000-0005-0000-0000-00007C010000}"/>
    <cellStyle name="Normal 30 2 2" xfId="431" xr:uid="{00000000-0005-0000-0000-00007D010000}"/>
    <cellStyle name="Normal 30 2 3" xfId="432" xr:uid="{00000000-0005-0000-0000-00007E010000}"/>
    <cellStyle name="Normal 30 3" xfId="433" xr:uid="{00000000-0005-0000-0000-00007F010000}"/>
    <cellStyle name="Normal 31" xfId="170" xr:uid="{00000000-0005-0000-0000-000080010000}"/>
    <cellStyle name="Normal 31 2" xfId="239" xr:uid="{00000000-0005-0000-0000-000081010000}"/>
    <cellStyle name="Normal 31 3" xfId="240" xr:uid="{00000000-0005-0000-0000-000082010000}"/>
    <cellStyle name="Normal 32" xfId="171" xr:uid="{00000000-0005-0000-0000-000083010000}"/>
    <cellStyle name="Normal 32 2" xfId="434" xr:uid="{00000000-0005-0000-0000-000084010000}"/>
    <cellStyle name="Normal 32 2 2" xfId="435" xr:uid="{00000000-0005-0000-0000-000085010000}"/>
    <cellStyle name="Normal 32 3" xfId="436" xr:uid="{00000000-0005-0000-0000-000086010000}"/>
    <cellStyle name="Normal 33" xfId="195" xr:uid="{00000000-0005-0000-0000-000087010000}"/>
    <cellStyle name="Normal 33 2" xfId="196" xr:uid="{00000000-0005-0000-0000-000088010000}"/>
    <cellStyle name="Normal 33 3" xfId="241" xr:uid="{00000000-0005-0000-0000-000089010000}"/>
    <cellStyle name="Normal 34" xfId="242" xr:uid="{00000000-0005-0000-0000-00008A010000}"/>
    <cellStyle name="Normal 34 2" xfId="437" xr:uid="{00000000-0005-0000-0000-00008B010000}"/>
    <cellStyle name="Normal 34 3" xfId="438" xr:uid="{00000000-0005-0000-0000-00008C010000}"/>
    <cellStyle name="Normal 34 3 2" xfId="439" xr:uid="{00000000-0005-0000-0000-00008D010000}"/>
    <cellStyle name="Normal 34 4" xfId="440" xr:uid="{00000000-0005-0000-0000-00008E010000}"/>
    <cellStyle name="Normal 35" xfId="243" xr:uid="{00000000-0005-0000-0000-00008F010000}"/>
    <cellStyle name="Normal 35 2" xfId="441" xr:uid="{00000000-0005-0000-0000-000090010000}"/>
    <cellStyle name="Normal 35 2 2" xfId="442" xr:uid="{00000000-0005-0000-0000-000091010000}"/>
    <cellStyle name="Normal 35 2 2 2" xfId="443" xr:uid="{00000000-0005-0000-0000-000092010000}"/>
    <cellStyle name="Normal 35 2 2 3" xfId="444" xr:uid="{00000000-0005-0000-0000-000093010000}"/>
    <cellStyle name="Normal 35 3" xfId="445" xr:uid="{00000000-0005-0000-0000-000094010000}"/>
    <cellStyle name="Normal 35 4" xfId="446" xr:uid="{00000000-0005-0000-0000-000095010000}"/>
    <cellStyle name="Normal 36" xfId="447" xr:uid="{00000000-0005-0000-0000-000096010000}"/>
    <cellStyle name="Normal 37" xfId="448" xr:uid="{00000000-0005-0000-0000-000097010000}"/>
    <cellStyle name="Normal 37 2" xfId="449" xr:uid="{00000000-0005-0000-0000-000098010000}"/>
    <cellStyle name="Normal 37 2 2" xfId="450" xr:uid="{00000000-0005-0000-0000-000099010000}"/>
    <cellStyle name="Normal 37 2 3" xfId="451" xr:uid="{00000000-0005-0000-0000-00009A010000}"/>
    <cellStyle name="Normal 38" xfId="452" xr:uid="{00000000-0005-0000-0000-00009B010000}"/>
    <cellStyle name="Normal 38 2" xfId="453" xr:uid="{00000000-0005-0000-0000-00009C010000}"/>
    <cellStyle name="Normal 38 3" xfId="454" xr:uid="{00000000-0005-0000-0000-00009D010000}"/>
    <cellStyle name="Normal 39" xfId="455" xr:uid="{00000000-0005-0000-0000-00009E010000}"/>
    <cellStyle name="Normal 4" xfId="5" xr:uid="{00000000-0005-0000-0000-00009F010000}"/>
    <cellStyle name="Normal 4 2" xfId="49" xr:uid="{00000000-0005-0000-0000-0000A0010000}"/>
    <cellStyle name="Normal 4 2 2" xfId="545" xr:uid="{00000000-0005-0000-0000-0000A1010000}"/>
    <cellStyle name="Normal 4 3" xfId="530" xr:uid="{00000000-0005-0000-0000-0000A2010000}"/>
    <cellStyle name="Normal 4 4" xfId="531" xr:uid="{00000000-0005-0000-0000-0000A3010000}"/>
    <cellStyle name="Normal 40" xfId="456" xr:uid="{00000000-0005-0000-0000-0000A4010000}"/>
    <cellStyle name="Normal 41" xfId="547" xr:uid="{00000000-0005-0000-0000-0000A5010000}"/>
    <cellStyle name="Normal 5" xfId="6" xr:uid="{00000000-0005-0000-0000-0000A6010000}"/>
    <cellStyle name="Normal 5 2" xfId="52" xr:uid="{00000000-0005-0000-0000-0000A7010000}"/>
    <cellStyle name="Normal 5 3" xfId="244" xr:uid="{00000000-0005-0000-0000-0000A8010000}"/>
    <cellStyle name="Normal 6" xfId="7" xr:uid="{00000000-0005-0000-0000-0000A9010000}"/>
    <cellStyle name="Normal 6 2" xfId="53" xr:uid="{00000000-0005-0000-0000-0000AA010000}"/>
    <cellStyle name="Normal 6 2 2" xfId="172" xr:uid="{00000000-0005-0000-0000-0000AB010000}"/>
    <cellStyle name="Normal 6 3" xfId="54" xr:uid="{00000000-0005-0000-0000-0000AC010000}"/>
    <cellStyle name="Normal 6 4" xfId="245" xr:uid="{00000000-0005-0000-0000-0000AD010000}"/>
    <cellStyle name="Normal 7" xfId="55" xr:uid="{00000000-0005-0000-0000-0000AE010000}"/>
    <cellStyle name="Normal 7 2" xfId="56" xr:uid="{00000000-0005-0000-0000-0000AF010000}"/>
    <cellStyle name="Normal 7 3" xfId="57" xr:uid="{00000000-0005-0000-0000-0000B0010000}"/>
    <cellStyle name="Normal 7 4" xfId="457" xr:uid="{00000000-0005-0000-0000-0000B1010000}"/>
    <cellStyle name="Normal 7 5" xfId="458" xr:uid="{00000000-0005-0000-0000-0000B2010000}"/>
    <cellStyle name="Normal 8" xfId="58" xr:uid="{00000000-0005-0000-0000-0000B3010000}"/>
    <cellStyle name="Normal 8 2" xfId="173" xr:uid="{00000000-0005-0000-0000-0000B4010000}"/>
    <cellStyle name="Normal 8 2 2" xfId="246" xr:uid="{00000000-0005-0000-0000-0000B5010000}"/>
    <cellStyle name="Normal 8 2 3" xfId="247" xr:uid="{00000000-0005-0000-0000-0000B6010000}"/>
    <cellStyle name="Normal 8 2 4" xfId="248" xr:uid="{00000000-0005-0000-0000-0000B7010000}"/>
    <cellStyle name="Normal 8 2 5" xfId="459" xr:uid="{00000000-0005-0000-0000-0000B8010000}"/>
    <cellStyle name="Normal 9" xfId="59" xr:uid="{00000000-0005-0000-0000-0000B9010000}"/>
    <cellStyle name="Normal 9 2" xfId="289" xr:uid="{00000000-0005-0000-0000-0000BA010000}"/>
    <cellStyle name="normální_List1" xfId="174" xr:uid="{00000000-0005-0000-0000-0000BB010000}"/>
    <cellStyle name="Note 2" xfId="45" xr:uid="{00000000-0005-0000-0000-0000BC010000}"/>
    <cellStyle name="Note 2 2" xfId="290" xr:uid="{00000000-0005-0000-0000-0000BD010000}"/>
    <cellStyle name="Note 3" xfId="175" xr:uid="{00000000-0005-0000-0000-0000BE010000}"/>
    <cellStyle name="Note 3 10" xfId="460" xr:uid="{00000000-0005-0000-0000-0000BF010000}"/>
    <cellStyle name="Note 3 11" xfId="461" xr:uid="{00000000-0005-0000-0000-0000C0010000}"/>
    <cellStyle name="Note 3 2" xfId="291" xr:uid="{00000000-0005-0000-0000-0000C1010000}"/>
    <cellStyle name="Note 3 2 2" xfId="462" xr:uid="{00000000-0005-0000-0000-0000C2010000}"/>
    <cellStyle name="Note 3 2 2 2" xfId="463" xr:uid="{00000000-0005-0000-0000-0000C3010000}"/>
    <cellStyle name="Note 3 2 2 2 2" xfId="464" xr:uid="{00000000-0005-0000-0000-0000C4010000}"/>
    <cellStyle name="Note 3 2 2 2 3" xfId="465" xr:uid="{00000000-0005-0000-0000-0000C5010000}"/>
    <cellStyle name="Note 3 2 2 3" xfId="466" xr:uid="{00000000-0005-0000-0000-0000C6010000}"/>
    <cellStyle name="Note 3 2 2 3 2" xfId="467" xr:uid="{00000000-0005-0000-0000-0000C7010000}"/>
    <cellStyle name="Note 3 2 2 3 3" xfId="468" xr:uid="{00000000-0005-0000-0000-0000C8010000}"/>
    <cellStyle name="Note 3 2 2 4" xfId="469" xr:uid="{00000000-0005-0000-0000-0000C9010000}"/>
    <cellStyle name="Note 3 2 2 5" xfId="470" xr:uid="{00000000-0005-0000-0000-0000CA010000}"/>
    <cellStyle name="Note 3 2 3" xfId="471" xr:uid="{00000000-0005-0000-0000-0000CB010000}"/>
    <cellStyle name="Note 3 2 3 2" xfId="472" xr:uid="{00000000-0005-0000-0000-0000CC010000}"/>
    <cellStyle name="Note 3 2 3 3" xfId="473" xr:uid="{00000000-0005-0000-0000-0000CD010000}"/>
    <cellStyle name="Note 3 2 4" xfId="474" xr:uid="{00000000-0005-0000-0000-0000CE010000}"/>
    <cellStyle name="Note 3 2 4 2" xfId="475" xr:uid="{00000000-0005-0000-0000-0000CF010000}"/>
    <cellStyle name="Note 3 2 4 3" xfId="476" xr:uid="{00000000-0005-0000-0000-0000D0010000}"/>
    <cellStyle name="Note 3 2 5" xfId="477" xr:uid="{00000000-0005-0000-0000-0000D1010000}"/>
    <cellStyle name="Note 3 2 5 2" xfId="478" xr:uid="{00000000-0005-0000-0000-0000D2010000}"/>
    <cellStyle name="Note 3 2 5 3" xfId="479" xr:uid="{00000000-0005-0000-0000-0000D3010000}"/>
    <cellStyle name="Note 3 2 6" xfId="480" xr:uid="{00000000-0005-0000-0000-0000D4010000}"/>
    <cellStyle name="Note 3 2 7" xfId="481" xr:uid="{00000000-0005-0000-0000-0000D5010000}"/>
    <cellStyle name="Note 3 3" xfId="482" xr:uid="{00000000-0005-0000-0000-0000D6010000}"/>
    <cellStyle name="Note 3 3 2" xfId="483" xr:uid="{00000000-0005-0000-0000-0000D7010000}"/>
    <cellStyle name="Note 3 3 2 2" xfId="484" xr:uid="{00000000-0005-0000-0000-0000D8010000}"/>
    <cellStyle name="Note 3 3 2 3" xfId="485" xr:uid="{00000000-0005-0000-0000-0000D9010000}"/>
    <cellStyle name="Note 3 3 3" xfId="486" xr:uid="{00000000-0005-0000-0000-0000DA010000}"/>
    <cellStyle name="Note 3 3 3 2" xfId="487" xr:uid="{00000000-0005-0000-0000-0000DB010000}"/>
    <cellStyle name="Note 3 3 3 3" xfId="488" xr:uid="{00000000-0005-0000-0000-0000DC010000}"/>
    <cellStyle name="Note 3 3 4" xfId="489" xr:uid="{00000000-0005-0000-0000-0000DD010000}"/>
    <cellStyle name="Note 3 3 5" xfId="490" xr:uid="{00000000-0005-0000-0000-0000DE010000}"/>
    <cellStyle name="Note 3 4" xfId="491" xr:uid="{00000000-0005-0000-0000-0000DF010000}"/>
    <cellStyle name="Note 3 4 2" xfId="492" xr:uid="{00000000-0005-0000-0000-0000E0010000}"/>
    <cellStyle name="Note 3 4 2 2" xfId="493" xr:uid="{00000000-0005-0000-0000-0000E1010000}"/>
    <cellStyle name="Note 3 4 2 3" xfId="494" xr:uid="{00000000-0005-0000-0000-0000E2010000}"/>
    <cellStyle name="Note 3 4 3" xfId="495" xr:uid="{00000000-0005-0000-0000-0000E3010000}"/>
    <cellStyle name="Note 3 4 4" xfId="496" xr:uid="{00000000-0005-0000-0000-0000E4010000}"/>
    <cellStyle name="Note 3 5" xfId="497" xr:uid="{00000000-0005-0000-0000-0000E5010000}"/>
    <cellStyle name="Note 3 5 2" xfId="498" xr:uid="{00000000-0005-0000-0000-0000E6010000}"/>
    <cellStyle name="Note 3 5 3" xfId="499" xr:uid="{00000000-0005-0000-0000-0000E7010000}"/>
    <cellStyle name="Note 3 6" xfId="500" xr:uid="{00000000-0005-0000-0000-0000E8010000}"/>
    <cellStyle name="Note 3 6 2" xfId="501" xr:uid="{00000000-0005-0000-0000-0000E9010000}"/>
    <cellStyle name="Note 3 6 3" xfId="502" xr:uid="{00000000-0005-0000-0000-0000EA010000}"/>
    <cellStyle name="Note 3 7" xfId="503" xr:uid="{00000000-0005-0000-0000-0000EB010000}"/>
    <cellStyle name="Note 3 7 2" xfId="504" xr:uid="{00000000-0005-0000-0000-0000EC010000}"/>
    <cellStyle name="Note 3 7 3" xfId="505" xr:uid="{00000000-0005-0000-0000-0000ED010000}"/>
    <cellStyle name="Note 3 8" xfId="506" xr:uid="{00000000-0005-0000-0000-0000EE010000}"/>
    <cellStyle name="Note 3 8 2" xfId="507" xr:uid="{00000000-0005-0000-0000-0000EF010000}"/>
    <cellStyle name="Note 3 8 3" xfId="508" xr:uid="{00000000-0005-0000-0000-0000F0010000}"/>
    <cellStyle name="Note 3 9" xfId="509" xr:uid="{00000000-0005-0000-0000-0000F1010000}"/>
    <cellStyle name="Note 3 9 2" xfId="510" xr:uid="{00000000-0005-0000-0000-0000F2010000}"/>
    <cellStyle name="Note 3 9 3" xfId="511" xr:uid="{00000000-0005-0000-0000-0000F3010000}"/>
    <cellStyle name="Note 4" xfId="292" xr:uid="{00000000-0005-0000-0000-0000F4010000}"/>
    <cellStyle name="Note 4 2" xfId="512" xr:uid="{00000000-0005-0000-0000-0000F5010000}"/>
    <cellStyle name="Note 4 2 2" xfId="513" xr:uid="{00000000-0005-0000-0000-0000F6010000}"/>
    <cellStyle name="Note 4 2 2 2" xfId="514" xr:uid="{00000000-0005-0000-0000-0000F7010000}"/>
    <cellStyle name="Note 4 2 2 3" xfId="515" xr:uid="{00000000-0005-0000-0000-0000F8010000}"/>
    <cellStyle name="Note 4 2 3" xfId="516" xr:uid="{00000000-0005-0000-0000-0000F9010000}"/>
    <cellStyle name="Note 4 2 4" xfId="517" xr:uid="{00000000-0005-0000-0000-0000FA010000}"/>
    <cellStyle name="Note 4 3" xfId="518" xr:uid="{00000000-0005-0000-0000-0000FB010000}"/>
    <cellStyle name="Note 4 3 2" xfId="519" xr:uid="{00000000-0005-0000-0000-0000FC010000}"/>
    <cellStyle name="Note 4 3 3" xfId="520" xr:uid="{00000000-0005-0000-0000-0000FD010000}"/>
    <cellStyle name="Note 4 4" xfId="521" xr:uid="{00000000-0005-0000-0000-0000FE010000}"/>
    <cellStyle name="Note 4 5" xfId="522" xr:uid="{00000000-0005-0000-0000-0000FF010000}"/>
    <cellStyle name="Note 5" xfId="293" xr:uid="{00000000-0005-0000-0000-000000020000}"/>
    <cellStyle name="Note 5 2" xfId="523" xr:uid="{00000000-0005-0000-0000-000001020000}"/>
    <cellStyle name="Note 5 2 2" xfId="524" xr:uid="{00000000-0005-0000-0000-000002020000}"/>
    <cellStyle name="Note 5 2 3" xfId="525" xr:uid="{00000000-0005-0000-0000-000003020000}"/>
    <cellStyle name="Note 5 3" xfId="526" xr:uid="{00000000-0005-0000-0000-000004020000}"/>
    <cellStyle name="Note 5 4" xfId="527" xr:uid="{00000000-0005-0000-0000-000005020000}"/>
    <cellStyle name="NumberCellStyle" xfId="176" xr:uid="{00000000-0005-0000-0000-000006020000}"/>
    <cellStyle name="NumberCellStyle 2" xfId="250" xr:uid="{00000000-0005-0000-0000-000007020000}"/>
    <cellStyle name="Összesen" xfId="177" xr:uid="{00000000-0005-0000-0000-000008020000}"/>
    <cellStyle name="Output 2" xfId="46" xr:uid="{00000000-0005-0000-0000-000009020000}"/>
    <cellStyle name="Percent" xfId="549" builtinId="5"/>
    <cellStyle name="Percent 2" xfId="61" xr:uid="{00000000-0005-0000-0000-00000A020000}"/>
    <cellStyle name="Percent 2 2" xfId="294" xr:uid="{00000000-0005-0000-0000-00000B020000}"/>
    <cellStyle name="Percent 3" xfId="546" xr:uid="{00000000-0005-0000-0000-00000C020000}"/>
    <cellStyle name="Rossz" xfId="178" xr:uid="{00000000-0005-0000-0000-00000D020000}"/>
    <cellStyle name="Satisfaisant" xfId="179" xr:uid="{00000000-0005-0000-0000-00000E020000}"/>
    <cellStyle name="Semleges" xfId="180" xr:uid="{00000000-0005-0000-0000-00000F020000}"/>
    <cellStyle name="Sortie" xfId="181" xr:uid="{00000000-0005-0000-0000-000010020000}"/>
    <cellStyle name="Sortie 2" xfId="249" xr:uid="{00000000-0005-0000-0000-000011020000}"/>
    <cellStyle name="Standaard_Asyl 2000 EU" xfId="182" xr:uid="{00000000-0005-0000-0000-000012020000}"/>
    <cellStyle name="Standard 2" xfId="532" xr:uid="{00000000-0005-0000-0000-000013020000}"/>
    <cellStyle name="Standard 2 2" xfId="533" xr:uid="{00000000-0005-0000-0000-000014020000}"/>
    <cellStyle name="Standard 3" xfId="534" xr:uid="{00000000-0005-0000-0000-000015020000}"/>
    <cellStyle name="Standard 4" xfId="535" xr:uid="{00000000-0005-0000-0000-000016020000}"/>
    <cellStyle name="Style 1" xfId="183" xr:uid="{00000000-0005-0000-0000-000017020000}"/>
    <cellStyle name="Számítás" xfId="184" xr:uid="{00000000-0005-0000-0000-000018020000}"/>
    <cellStyle name="Texte explicatif" xfId="185" xr:uid="{00000000-0005-0000-0000-000019020000}"/>
    <cellStyle name="Title 2" xfId="186" xr:uid="{00000000-0005-0000-0000-00001A020000}"/>
    <cellStyle name="Titre" xfId="187" xr:uid="{00000000-0005-0000-0000-00001B020000}"/>
    <cellStyle name="Titre 1" xfId="188" xr:uid="{00000000-0005-0000-0000-00001C020000}"/>
    <cellStyle name="Titre 2" xfId="189" xr:uid="{00000000-0005-0000-0000-00001D020000}"/>
    <cellStyle name="Titre 3" xfId="190" xr:uid="{00000000-0005-0000-0000-00001E020000}"/>
    <cellStyle name="Titre 4" xfId="191" xr:uid="{00000000-0005-0000-0000-00001F020000}"/>
    <cellStyle name="Total 2" xfId="47" xr:uid="{00000000-0005-0000-0000-000020020000}"/>
    <cellStyle name="Vérification" xfId="192" xr:uid="{00000000-0005-0000-0000-000021020000}"/>
    <cellStyle name="Währung [0]_tabquestmig99v.95" xfId="193" xr:uid="{00000000-0005-0000-0000-000022020000}"/>
    <cellStyle name="Währung_tabquestmig99v.95" xfId="194" xr:uid="{00000000-0005-0000-0000-000023020000}"/>
    <cellStyle name="Warning Text 2" xfId="48" xr:uid="{00000000-0005-0000-0000-00002402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69134575843632E-2"/>
          <c:y val="2.9340105050045636E-2"/>
          <c:w val="0.95082866141732281"/>
          <c:h val="0.4487830492307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95D-4F0F-B3C3-D72065BC71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5D-4F0F-B3C3-D72065BC71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5D-4F0F-B3C3-D72065BC71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5D-4F0F-B3C3-D72065BC71B5}"/>
              </c:ext>
            </c:extLst>
          </c:dPt>
          <c:cat>
            <c:multiLvlStrRef>
              <c:f>'Figure 1'!$C$11:$D$17</c:f>
              <c:multiLvlStrCache>
                <c:ptCount val="7"/>
                <c:lvl>
                  <c:pt idx="0">
                    <c:v>Share of self-employed persons in total employment</c:v>
                  </c:pt>
                  <c:pt idx="1">
                    <c:v>Share of employees with a contract of limited duration in total number of employees</c:v>
                  </c:pt>
                  <c:pt idx="2">
                    <c:v>Share of part-time employment in total employment </c:v>
                  </c:pt>
                  <c:pt idx="3">
                    <c:v> </c:v>
                  </c:pt>
                  <c:pt idx="4">
                    <c:v>Share of self-employed persons in total employment</c:v>
                  </c:pt>
                  <c:pt idx="5">
                    <c:v>Share of employees with a contract of limited duration in total number of employees</c:v>
                  </c:pt>
                  <c:pt idx="6">
                    <c:v>Share of part-time employment in total employment </c:v>
                  </c:pt>
                </c:lvl>
                <c:lvl>
                  <c:pt idx="0">
                    <c:v>By citizenship</c:v>
                  </c:pt>
                  <c:pt idx="3">
                    <c:v> </c:v>
                  </c:pt>
                  <c:pt idx="4">
                    <c:v>By country of birth</c:v>
                  </c:pt>
                </c:lvl>
              </c:multiLvlStrCache>
            </c:multiLvlStrRef>
          </c:cat>
          <c:val>
            <c:numRef>
              <c:f>'Figure 1'!$E$11:$E$17</c:f>
              <c:numCache>
                <c:formatCode>#,##0.0</c:formatCode>
                <c:ptCount val="7"/>
                <c:pt idx="0" formatCode="0.0">
                  <c:v>13.493028264706</c:v>
                </c:pt>
                <c:pt idx="1">
                  <c:v>11.5</c:v>
                </c:pt>
                <c:pt idx="2">
                  <c:v>16.600000000000001</c:v>
                </c:pt>
                <c:pt idx="4">
                  <c:v>13.587449131011198</c:v>
                </c:pt>
                <c:pt idx="5">
                  <c:v>11.4</c:v>
                </c:pt>
                <c:pt idx="6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D-4F0F-B3C3-D72065BC71B5}"/>
            </c:ext>
          </c:extLst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EU citizens
(other than
nationals)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5D-4F0F-B3C3-D72065BC71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495D-4F0F-B3C3-D72065BC71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95D-4F0F-B3C3-D72065BC71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495D-4F0F-B3C3-D72065BC71B5}"/>
              </c:ext>
            </c:extLst>
          </c:dPt>
          <c:cat>
            <c:multiLvlStrRef>
              <c:f>'Figure 1'!$C$11:$D$17</c:f>
              <c:multiLvlStrCache>
                <c:ptCount val="7"/>
                <c:lvl>
                  <c:pt idx="0">
                    <c:v>Share of self-employed persons in total employment</c:v>
                  </c:pt>
                  <c:pt idx="1">
                    <c:v>Share of employees with a contract of limited duration in total number of employees</c:v>
                  </c:pt>
                  <c:pt idx="2">
                    <c:v>Share of part-time employment in total employment </c:v>
                  </c:pt>
                  <c:pt idx="3">
                    <c:v> </c:v>
                  </c:pt>
                  <c:pt idx="4">
                    <c:v>Share of self-employed persons in total employment</c:v>
                  </c:pt>
                  <c:pt idx="5">
                    <c:v>Share of employees with a contract of limited duration in total number of employees</c:v>
                  </c:pt>
                  <c:pt idx="6">
                    <c:v>Share of part-time employment in total employment </c:v>
                  </c:pt>
                </c:lvl>
                <c:lvl>
                  <c:pt idx="0">
                    <c:v>By citizenship</c:v>
                  </c:pt>
                  <c:pt idx="3">
                    <c:v> </c:v>
                  </c:pt>
                  <c:pt idx="4">
                    <c:v>By country of birth</c:v>
                  </c:pt>
                </c:lvl>
              </c:multiLvlStrCache>
            </c:multiLvlStrRef>
          </c:cat>
          <c:val>
            <c:numRef>
              <c:f>'Figure 1'!$F$11:$F$17</c:f>
              <c:numCache>
                <c:formatCode>#,##0.0</c:formatCode>
                <c:ptCount val="7"/>
                <c:pt idx="0" formatCode="0.0">
                  <c:v>10.9</c:v>
                </c:pt>
                <c:pt idx="1">
                  <c:v>14.2</c:v>
                </c:pt>
                <c:pt idx="2">
                  <c:v>21.1</c:v>
                </c:pt>
                <c:pt idx="4">
                  <c:v>11.3</c:v>
                </c:pt>
                <c:pt idx="5">
                  <c:v>12.8</c:v>
                </c:pt>
                <c:pt idx="6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5D-4F0F-B3C3-D72065BC71B5}"/>
            </c:ext>
          </c:extLst>
        </c:ser>
        <c:ser>
          <c:idx val="2"/>
          <c:order val="2"/>
          <c:tx>
            <c:strRef>
              <c:f>'Figure 1'!$G$10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495D-4F0F-B3C3-D72065BC71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95D-4F0F-B3C3-D72065BC71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95D-4F0F-B3C3-D72065BC71B5}"/>
              </c:ext>
            </c:extLst>
          </c:dPt>
          <c:cat>
            <c:multiLvlStrRef>
              <c:f>'Figure 1'!$C$11:$D$17</c:f>
              <c:multiLvlStrCache>
                <c:ptCount val="7"/>
                <c:lvl>
                  <c:pt idx="0">
                    <c:v>Share of self-employed persons in total employment</c:v>
                  </c:pt>
                  <c:pt idx="1">
                    <c:v>Share of employees with a contract of limited duration in total number of employees</c:v>
                  </c:pt>
                  <c:pt idx="2">
                    <c:v>Share of part-time employment in total employment </c:v>
                  </c:pt>
                  <c:pt idx="3">
                    <c:v> </c:v>
                  </c:pt>
                  <c:pt idx="4">
                    <c:v>Share of self-employed persons in total employment</c:v>
                  </c:pt>
                  <c:pt idx="5">
                    <c:v>Share of employees with a contract of limited duration in total number of employees</c:v>
                  </c:pt>
                  <c:pt idx="6">
                    <c:v>Share of part-time employment in total employment </c:v>
                  </c:pt>
                </c:lvl>
                <c:lvl>
                  <c:pt idx="0">
                    <c:v>By citizenship</c:v>
                  </c:pt>
                  <c:pt idx="3">
                    <c:v> </c:v>
                  </c:pt>
                  <c:pt idx="4">
                    <c:v>By country of birth</c:v>
                  </c:pt>
                </c:lvl>
              </c:multiLvlStrCache>
            </c:multiLvlStrRef>
          </c:cat>
          <c:val>
            <c:numRef>
              <c:f>'Figure 1'!$G$11:$G$17</c:f>
              <c:numCache>
                <c:formatCode>#,##0.0</c:formatCode>
                <c:ptCount val="7"/>
                <c:pt idx="0" formatCode="0.0">
                  <c:v>10.4</c:v>
                </c:pt>
                <c:pt idx="1">
                  <c:v>23</c:v>
                </c:pt>
                <c:pt idx="2">
                  <c:v>22.4</c:v>
                </c:pt>
                <c:pt idx="4">
                  <c:v>11.3</c:v>
                </c:pt>
                <c:pt idx="5">
                  <c:v>19.2</c:v>
                </c:pt>
                <c:pt idx="6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5D-4F0F-B3C3-D72065BC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199356416"/>
        <c:axId val="199357952"/>
      </c:bar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99357952"/>
        <c:crossesAt val="0"/>
        <c:auto val="1"/>
        <c:lblAlgn val="ctr"/>
        <c:lblOffset val="100"/>
        <c:noMultiLvlLbl val="0"/>
      </c:catAx>
      <c:valAx>
        <c:axId val="199357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570006430584189E-2"/>
          <c:y val="0.67687572446945932"/>
          <c:w val="0.41286889611984628"/>
          <c:h val="0.1309308883809766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834043778406018"/>
          <c:y val="0.51102448416575663"/>
          <c:w val="0.43082866141732284"/>
          <c:h val="0.48890650737623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1'!$E$9</c:f>
              <c:strCache>
                <c:ptCount val="1"/>
                <c:pt idx="0">
                  <c:v>Native-born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cat>
            <c:multiLvlStrRef>
              <c:f>'Figure 1'!$C$11:$D$17</c:f>
              <c:multiLvlStrCache>
                <c:ptCount val="7"/>
                <c:lvl>
                  <c:pt idx="0">
                    <c:v>Share of self-employed persons in total employment</c:v>
                  </c:pt>
                  <c:pt idx="1">
                    <c:v>Share of employees with a contract of limited duration in total number of employees</c:v>
                  </c:pt>
                  <c:pt idx="2">
                    <c:v>Share of part-time employment in total employment </c:v>
                  </c:pt>
                  <c:pt idx="3">
                    <c:v> </c:v>
                  </c:pt>
                  <c:pt idx="4">
                    <c:v>Share of self-employed persons in total employment</c:v>
                  </c:pt>
                  <c:pt idx="5">
                    <c:v>Share of employees with a contract of limited duration in total number of employees</c:v>
                  </c:pt>
                  <c:pt idx="6">
                    <c:v>Share of part-time employment in total employment </c:v>
                  </c:pt>
                </c:lvl>
                <c:lvl>
                  <c:pt idx="0">
                    <c:v>By citizenship</c:v>
                  </c:pt>
                  <c:pt idx="3">
                    <c:v> </c:v>
                  </c:pt>
                  <c:pt idx="4">
                    <c:v>By country of birth</c:v>
                  </c:pt>
                </c:lvl>
              </c:multiLvlStrCache>
            </c:multiLvlStrRef>
          </c:cat>
          <c:val>
            <c:numRef>
              <c:f>'Figure 1'!$H$11:$H$17</c:f>
              <c:numCache>
                <c:formatCode>#,##0.0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8FE8-4CB1-A5E6-C36EA448CE61}"/>
            </c:ext>
          </c:extLst>
        </c:ser>
        <c:ser>
          <c:idx val="1"/>
          <c:order val="1"/>
          <c:tx>
            <c:strRef>
              <c:f>'Figure 1'!$F$9</c:f>
              <c:strCache>
                <c:ptCount val="1"/>
                <c:pt idx="0">
                  <c:v>EU-born
(other than in
the reporting
Member State)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multiLvlStrRef>
              <c:f>'Figure 1'!$C$11:$D$17</c:f>
              <c:multiLvlStrCache>
                <c:ptCount val="7"/>
                <c:lvl>
                  <c:pt idx="0">
                    <c:v>Share of self-employed persons in total employment</c:v>
                  </c:pt>
                  <c:pt idx="1">
                    <c:v>Share of employees with a contract of limited duration in total number of employees</c:v>
                  </c:pt>
                  <c:pt idx="2">
                    <c:v>Share of part-time employment in total employment </c:v>
                  </c:pt>
                  <c:pt idx="3">
                    <c:v> </c:v>
                  </c:pt>
                  <c:pt idx="4">
                    <c:v>Share of self-employed persons in total employment</c:v>
                  </c:pt>
                  <c:pt idx="5">
                    <c:v>Share of employees with a contract of limited duration in total number of employees</c:v>
                  </c:pt>
                  <c:pt idx="6">
                    <c:v>Share of part-time employment in total employment </c:v>
                  </c:pt>
                </c:lvl>
                <c:lvl>
                  <c:pt idx="0">
                    <c:v>By citizenship</c:v>
                  </c:pt>
                  <c:pt idx="3">
                    <c:v> </c:v>
                  </c:pt>
                  <c:pt idx="4">
                    <c:v>By country of birth</c:v>
                  </c:pt>
                </c:lvl>
              </c:multiLvlStrCache>
            </c:multiLvlStrRef>
          </c:cat>
          <c:val>
            <c:numRef>
              <c:f>'Figure 1'!$I$11:$I$17</c:f>
              <c:numCache>
                <c:formatCode>#,##0.0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8FE8-4CB1-A5E6-C36EA448CE61}"/>
            </c:ext>
          </c:extLst>
        </c:ser>
        <c:ser>
          <c:idx val="2"/>
          <c:order val="2"/>
          <c:tx>
            <c:strRef>
              <c:f>'Figure 1'!$G$9</c:f>
              <c:strCache>
                <c:ptCount val="1"/>
                <c:pt idx="0">
                  <c:v>Non-EU-born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multiLvlStrRef>
              <c:f>'Figure 1'!$C$11:$D$17</c:f>
              <c:multiLvlStrCache>
                <c:ptCount val="7"/>
                <c:lvl>
                  <c:pt idx="0">
                    <c:v>Share of self-employed persons in total employment</c:v>
                  </c:pt>
                  <c:pt idx="1">
                    <c:v>Share of employees with a contract of limited duration in total number of employees</c:v>
                  </c:pt>
                  <c:pt idx="2">
                    <c:v>Share of part-time employment in total employment </c:v>
                  </c:pt>
                  <c:pt idx="3">
                    <c:v> </c:v>
                  </c:pt>
                  <c:pt idx="4">
                    <c:v>Share of self-employed persons in total employment</c:v>
                  </c:pt>
                  <c:pt idx="5">
                    <c:v>Share of employees with a contract of limited duration in total number of employees</c:v>
                  </c:pt>
                  <c:pt idx="6">
                    <c:v>Share of part-time employment in total employment </c:v>
                  </c:pt>
                </c:lvl>
                <c:lvl>
                  <c:pt idx="0">
                    <c:v>By citizenship</c:v>
                  </c:pt>
                  <c:pt idx="3">
                    <c:v> </c:v>
                  </c:pt>
                  <c:pt idx="4">
                    <c:v>By country of birth</c:v>
                  </c:pt>
                </c:lvl>
              </c:multiLvlStrCache>
            </c:multiLvlStrRef>
          </c:cat>
          <c:val>
            <c:numRef>
              <c:f>'Figure 1'!$J$11:$J$17</c:f>
              <c:numCache>
                <c:formatCode>#,##0.0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8FE8-4CB1-A5E6-C36EA448C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56416"/>
        <c:axId val="199357952"/>
      </c:barChart>
      <c:catAx>
        <c:axId val="1993564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low"/>
        <c:crossAx val="199357952"/>
        <c:crossesAt val="0"/>
        <c:auto val="1"/>
        <c:lblAlgn val="ctr"/>
        <c:lblOffset val="100"/>
        <c:noMultiLvlLbl val="0"/>
      </c:catAx>
      <c:valAx>
        <c:axId val="1993579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9935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721949097354953"/>
          <c:y val="0.47555334206830885"/>
          <c:w val="0.40580295910591824"/>
          <c:h val="0.3149490197545263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main employment conditions indicators for persons aged </a:t>
            </a:r>
          </a:p>
          <a:p>
            <a:pPr algn="l">
              <a:defRPr sz="1800" b="1"/>
            </a:pPr>
            <a:r>
              <a:rPr lang="en-US"/>
              <a:t>20–64 years, by citizenship or country of birth, EU, between 2013 and 2023</a:t>
            </a:r>
          </a:p>
          <a:p>
            <a:pPr algn="l">
              <a:defRPr sz="1800" b="1"/>
            </a:pPr>
            <a:r>
              <a:rPr lang="en-US" sz="1600" b="0"/>
              <a:t>(percentage points)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37412931556636E-2"/>
          <c:y val="0.16347482417094905"/>
          <c:w val="0.9315959077831617"/>
          <c:h val="0.53999636502525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2'!$E$9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2'!$D$10:$D$12</c:f>
              <c:strCache>
                <c:ptCount val="3"/>
                <c:pt idx="0">
                  <c:v>Share of self-employed persons in total employment</c:v>
                </c:pt>
                <c:pt idx="1">
                  <c:v>Share of employees with a contract of limited duration in total number of employees</c:v>
                </c:pt>
                <c:pt idx="2">
                  <c:v>Share of part-time employment in total employment </c:v>
                </c:pt>
              </c:strCache>
            </c:strRef>
          </c:cat>
          <c:val>
            <c:numRef>
              <c:f>'Figure 2'!$E$10:$E$12</c:f>
              <c:numCache>
                <c:formatCode>#\,##0.0</c:formatCode>
                <c:ptCount val="3"/>
                <c:pt idx="0">
                  <c:v>-1.4</c:v>
                </c:pt>
                <c:pt idx="1">
                  <c:v>-1.9</c:v>
                </c:pt>
                <c:pt idx="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0-446E-9E51-F92F242F2558}"/>
            </c:ext>
          </c:extLst>
        </c:ser>
        <c:ser>
          <c:idx val="1"/>
          <c:order val="1"/>
          <c:tx>
            <c:strRef>
              <c:f>'Figure 2'!$F$9</c:f>
              <c:strCache>
                <c:ptCount val="1"/>
                <c:pt idx="0">
                  <c:v>EU citizens
(other than
nationals)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2'!$D$10:$D$12</c:f>
              <c:strCache>
                <c:ptCount val="3"/>
                <c:pt idx="0">
                  <c:v>Share of self-employed persons in total employment</c:v>
                </c:pt>
                <c:pt idx="1">
                  <c:v>Share of employees with a contract of limited duration in total number of employees</c:v>
                </c:pt>
                <c:pt idx="2">
                  <c:v>Share of part-time employment in total employment </c:v>
                </c:pt>
              </c:strCache>
            </c:strRef>
          </c:cat>
          <c:val>
            <c:numRef>
              <c:f>'Figure 2'!$F$10:$F$12</c:f>
              <c:numCache>
                <c:formatCode>#\,##0.0</c:formatCode>
                <c:ptCount val="3"/>
                <c:pt idx="0">
                  <c:v>-2.6</c:v>
                </c:pt>
                <c:pt idx="1">
                  <c:v>-3.8</c:v>
                </c:pt>
                <c:pt idx="2">
                  <c:v>-3.2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0-446E-9E51-F92F242F2558}"/>
            </c:ext>
          </c:extLst>
        </c:ser>
        <c:ser>
          <c:idx val="2"/>
          <c:order val="2"/>
          <c:tx>
            <c:strRef>
              <c:f>'Figure 2'!$G$9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2'!$D$10:$D$12</c:f>
              <c:strCache>
                <c:ptCount val="3"/>
                <c:pt idx="0">
                  <c:v>Share of self-employed persons in total employment</c:v>
                </c:pt>
                <c:pt idx="1">
                  <c:v>Share of employees with a contract of limited duration in total number of employees</c:v>
                </c:pt>
                <c:pt idx="2">
                  <c:v>Share of part-time employment in total employment </c:v>
                </c:pt>
              </c:strCache>
            </c:strRef>
          </c:cat>
          <c:val>
            <c:numRef>
              <c:f>'Figure 2'!$G$10:$G$12</c:f>
              <c:numCache>
                <c:formatCode>#\,##0.0</c:formatCode>
                <c:ptCount val="3"/>
                <c:pt idx="0">
                  <c:v>-1.2</c:v>
                </c:pt>
                <c:pt idx="1">
                  <c:v>0.9</c:v>
                </c:pt>
                <c:pt idx="2">
                  <c:v>-5.6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0-446E-9E51-F92F242F2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0"/>
        <c:axId val="830999535"/>
        <c:axId val="685647807"/>
      </c:barChart>
      <c:catAx>
        <c:axId val="830999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647807"/>
        <c:crosses val="autoZero"/>
        <c:auto val="1"/>
        <c:lblAlgn val="ctr"/>
        <c:lblOffset val="100"/>
        <c:tickMarkSkip val="1"/>
        <c:noMultiLvlLbl val="0"/>
      </c:catAx>
      <c:valAx>
        <c:axId val="6856478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999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19212598425197"/>
          <c:y val="0.79447086681866519"/>
          <c:w val="0.53828241469816274"/>
          <c:h val="9.14397791916261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self-employed persons in total employment by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0485900563031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275718219634466E-2"/>
          <c:y val="0.1209282875816777"/>
          <c:w val="0.94686425196850399"/>
          <c:h val="0.59239907820440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cat>
            <c:strRef>
              <c:f>'Figure 3'!$D$10:$G$10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3'!$D$11:$G$11</c:f>
              <c:numCache>
                <c:formatCode>#\,##0.0</c:formatCode>
                <c:ptCount val="4"/>
                <c:pt idx="0">
                  <c:v>13.5</c:v>
                </c:pt>
                <c:pt idx="1">
                  <c:v>16.899999999999999</c:v>
                </c:pt>
                <c:pt idx="2">
                  <c:v>9.6999999999999993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E-4EFC-9F42-C9B9A5E6648F}"/>
            </c:ext>
          </c:extLst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EU citizens
(other than nationals) (¹)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3'!$D$10:$G$10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3'!$D$12:$G$12</c:f>
              <c:numCache>
                <c:formatCode>#\,##0.0</c:formatCode>
                <c:ptCount val="4"/>
                <c:pt idx="0">
                  <c:v>10.9</c:v>
                </c:pt>
                <c:pt idx="1">
                  <c:v>13.2</c:v>
                </c:pt>
                <c:pt idx="2">
                  <c:v>8.1999999999999993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E-4EFC-9F42-C9B9A5E6648F}"/>
            </c:ext>
          </c:extLst>
        </c:ser>
        <c:ser>
          <c:idx val="2"/>
          <c:order val="2"/>
          <c:tx>
            <c:strRef>
              <c:f>'Figure 3'!$C$13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'Figure 3'!$D$10:$G$10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3'!$D$13:$G$13</c:f>
              <c:numCache>
                <c:formatCode>#\,##0.0</c:formatCode>
                <c:ptCount val="4"/>
                <c:pt idx="0">
                  <c:v>10.4</c:v>
                </c:pt>
                <c:pt idx="1">
                  <c:v>11.8</c:v>
                </c:pt>
                <c:pt idx="2">
                  <c:v>8.5</c:v>
                </c:pt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E-4EFC-9F42-C9B9A5E6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199356416"/>
        <c:axId val="199357952"/>
      </c:bar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284784384344444"/>
          <c:y val="0.84211376150071793"/>
          <c:w val="0.68751149606299211"/>
          <c:h val="6.901187609980037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self-employed in total employment, persons aged 20–64 years,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3.98196453850765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285556389723053E-2"/>
          <c:y val="0.14210254111740303"/>
          <c:w val="0.78496100266933599"/>
          <c:h val="0.47576445009657486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'Figure 4'!$D$10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4'!$C$11:$C$43</c:f>
              <c:strCache>
                <c:ptCount val="33"/>
                <c:pt idx="0">
                  <c:v>EU</c:v>
                </c:pt>
                <c:pt idx="2">
                  <c:v>Greece (¹)</c:v>
                </c:pt>
                <c:pt idx="3">
                  <c:v>Italy</c:v>
                </c:pt>
                <c:pt idx="4">
                  <c:v>Poland (²)</c:v>
                </c:pt>
                <c:pt idx="5">
                  <c:v>Netherlands</c:v>
                </c:pt>
                <c:pt idx="6">
                  <c:v>Czechia</c:v>
                </c:pt>
                <c:pt idx="7">
                  <c:v>Malta</c:v>
                </c:pt>
                <c:pt idx="8">
                  <c:v>Slovakia (³)</c:v>
                </c:pt>
                <c:pt idx="9">
                  <c:v>Spain (⁴)</c:v>
                </c:pt>
                <c:pt idx="10">
                  <c:v>Belgium</c:v>
                </c:pt>
                <c:pt idx="11">
                  <c:v>Latvia (²)</c:v>
                </c:pt>
                <c:pt idx="12">
                  <c:v>Slovenia (¹)</c:v>
                </c:pt>
                <c:pt idx="13">
                  <c:v>Ireland</c:v>
                </c:pt>
                <c:pt idx="14">
                  <c:v>Portugal (¹)</c:v>
                </c:pt>
                <c:pt idx="15">
                  <c:v>France (⁴)</c:v>
                </c:pt>
                <c:pt idx="16">
                  <c:v>Croatia (⁵)</c:v>
                </c:pt>
                <c:pt idx="17">
                  <c:v>Estonia (²)</c:v>
                </c:pt>
                <c:pt idx="18">
                  <c:v>Austria</c:v>
                </c:pt>
                <c:pt idx="19">
                  <c:v>Hungary (⁵)</c:v>
                </c:pt>
                <c:pt idx="20">
                  <c:v>Finland</c:v>
                </c:pt>
                <c:pt idx="21">
                  <c:v>Lithuania (⁶)</c:v>
                </c:pt>
                <c:pt idx="22">
                  <c:v>Romania (³)</c:v>
                </c:pt>
                <c:pt idx="23">
                  <c:v>Bulgaria (³)</c:v>
                </c:pt>
                <c:pt idx="24">
                  <c:v>Cyprus</c:v>
                </c:pt>
                <c:pt idx="25">
                  <c:v>Sweden</c:v>
                </c:pt>
                <c:pt idx="26">
                  <c:v>Denmark</c:v>
                </c:pt>
                <c:pt idx="27">
                  <c:v>Germany</c:v>
                </c:pt>
                <c:pt idx="28">
                  <c:v>Luxembourg (⁷)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 (⁸)</c:v>
                </c:pt>
              </c:strCache>
            </c:strRef>
          </c:cat>
          <c:val>
            <c:numRef>
              <c:f>'Figure 4'!$D$11:$D$43</c:f>
              <c:numCache>
                <c:formatCode>#\,##0.0_i</c:formatCode>
                <c:ptCount val="33"/>
                <c:pt idx="0">
                  <c:v>13.5</c:v>
                </c:pt>
                <c:pt idx="2">
                  <c:v>27.1</c:v>
                </c:pt>
                <c:pt idx="3">
                  <c:v>20.100000000000001</c:v>
                </c:pt>
                <c:pt idx="4">
                  <c:v>18.8</c:v>
                </c:pt>
                <c:pt idx="5">
                  <c:v>16.5</c:v>
                </c:pt>
                <c:pt idx="6">
                  <c:v>15.7</c:v>
                </c:pt>
                <c:pt idx="7">
                  <c:v>15.5</c:v>
                </c:pt>
                <c:pt idx="8">
                  <c:v>14.9</c:v>
                </c:pt>
                <c:pt idx="9">
                  <c:v>14.5</c:v>
                </c:pt>
                <c:pt idx="10">
                  <c:v>13.9</c:v>
                </c:pt>
                <c:pt idx="11">
                  <c:v>12.6</c:v>
                </c:pt>
                <c:pt idx="12">
                  <c:v>12.6</c:v>
                </c:pt>
                <c:pt idx="13">
                  <c:v>12.5</c:v>
                </c:pt>
                <c:pt idx="14">
                  <c:v>12.5</c:v>
                </c:pt>
                <c:pt idx="15">
                  <c:v>12.3</c:v>
                </c:pt>
                <c:pt idx="16">
                  <c:v>12.1</c:v>
                </c:pt>
                <c:pt idx="17">
                  <c:v>11.6</c:v>
                </c:pt>
                <c:pt idx="18">
                  <c:v>11.4</c:v>
                </c:pt>
                <c:pt idx="19">
                  <c:v>11.3</c:v>
                </c:pt>
                <c:pt idx="20">
                  <c:v>11.2</c:v>
                </c:pt>
                <c:pt idx="21">
                  <c:v>11</c:v>
                </c:pt>
                <c:pt idx="22">
                  <c:v>11</c:v>
                </c:pt>
                <c:pt idx="23">
                  <c:v>10.3</c:v>
                </c:pt>
                <c:pt idx="24">
                  <c:v>9.8000000000000007</c:v>
                </c:pt>
                <c:pt idx="25">
                  <c:v>8.9</c:v>
                </c:pt>
                <c:pt idx="26">
                  <c:v>7.7</c:v>
                </c:pt>
                <c:pt idx="27">
                  <c:v>7.7</c:v>
                </c:pt>
                <c:pt idx="28">
                  <c:v>7.6</c:v>
                </c:pt>
                <c:pt idx="30">
                  <c:v>13.9</c:v>
                </c:pt>
                <c:pt idx="31">
                  <c:v>13.6</c:v>
                </c:pt>
                <c:pt idx="3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D-4BEB-B4F3-2DE473B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3"/>
          <c:order val="0"/>
          <c:tx>
            <c:strRef>
              <c:f>'Figure 4'!$F$10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3"/>
                </a:solidFill>
              </a:ln>
            </c:spPr>
          </c:marker>
          <c:cat>
            <c:strRef>
              <c:f>'Figure 4'!$C$11:$C$43</c:f>
              <c:strCache>
                <c:ptCount val="33"/>
                <c:pt idx="0">
                  <c:v>EU</c:v>
                </c:pt>
                <c:pt idx="2">
                  <c:v>Greece (¹)</c:v>
                </c:pt>
                <c:pt idx="3">
                  <c:v>Italy</c:v>
                </c:pt>
                <c:pt idx="4">
                  <c:v>Poland (²)</c:v>
                </c:pt>
                <c:pt idx="5">
                  <c:v>Netherlands</c:v>
                </c:pt>
                <c:pt idx="6">
                  <c:v>Czechia</c:v>
                </c:pt>
                <c:pt idx="7">
                  <c:v>Malta</c:v>
                </c:pt>
                <c:pt idx="8">
                  <c:v>Slovakia (³)</c:v>
                </c:pt>
                <c:pt idx="9">
                  <c:v>Spain (⁴)</c:v>
                </c:pt>
                <c:pt idx="10">
                  <c:v>Belgium</c:v>
                </c:pt>
                <c:pt idx="11">
                  <c:v>Latvia (²)</c:v>
                </c:pt>
                <c:pt idx="12">
                  <c:v>Slovenia (¹)</c:v>
                </c:pt>
                <c:pt idx="13">
                  <c:v>Ireland</c:v>
                </c:pt>
                <c:pt idx="14">
                  <c:v>Portugal (¹)</c:v>
                </c:pt>
                <c:pt idx="15">
                  <c:v>France (⁴)</c:v>
                </c:pt>
                <c:pt idx="16">
                  <c:v>Croatia (⁵)</c:v>
                </c:pt>
                <c:pt idx="17">
                  <c:v>Estonia (²)</c:v>
                </c:pt>
                <c:pt idx="18">
                  <c:v>Austria</c:v>
                </c:pt>
                <c:pt idx="19">
                  <c:v>Hungary (⁵)</c:v>
                </c:pt>
                <c:pt idx="20">
                  <c:v>Finland</c:v>
                </c:pt>
                <c:pt idx="21">
                  <c:v>Lithuania (⁶)</c:v>
                </c:pt>
                <c:pt idx="22">
                  <c:v>Romania (³)</c:v>
                </c:pt>
                <c:pt idx="23">
                  <c:v>Bulgaria (³)</c:v>
                </c:pt>
                <c:pt idx="24">
                  <c:v>Cyprus</c:v>
                </c:pt>
                <c:pt idx="25">
                  <c:v>Sweden</c:v>
                </c:pt>
                <c:pt idx="26">
                  <c:v>Denmark</c:v>
                </c:pt>
                <c:pt idx="27">
                  <c:v>Germany</c:v>
                </c:pt>
                <c:pt idx="28">
                  <c:v>Luxembourg (⁷)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 (⁸)</c:v>
                </c:pt>
              </c:strCache>
            </c:strRef>
          </c:cat>
          <c:val>
            <c:numRef>
              <c:f>'Figure 4'!$F$11:$F$43</c:f>
              <c:numCache>
                <c:formatCode>#\,##0.0_i</c:formatCode>
                <c:ptCount val="33"/>
                <c:pt idx="0">
                  <c:v>10.4</c:v>
                </c:pt>
                <c:pt idx="2">
                  <c:v>14</c:v>
                </c:pt>
                <c:pt idx="3">
                  <c:v>13.4</c:v>
                </c:pt>
                <c:pt idx="4">
                  <c:v>9.3000000000000007</c:v>
                </c:pt>
                <c:pt idx="5">
                  <c:v>12.3</c:v>
                </c:pt>
                <c:pt idx="6">
                  <c:v>21.1</c:v>
                </c:pt>
                <c:pt idx="7">
                  <c:v>10.7</c:v>
                </c:pt>
                <c:pt idx="9">
                  <c:v>13.4</c:v>
                </c:pt>
                <c:pt idx="10">
                  <c:v>11.4</c:v>
                </c:pt>
                <c:pt idx="11">
                  <c:v>12.6</c:v>
                </c:pt>
                <c:pt idx="12">
                  <c:v>8.1</c:v>
                </c:pt>
                <c:pt idx="13">
                  <c:v>7.3</c:v>
                </c:pt>
                <c:pt idx="14">
                  <c:v>14.2</c:v>
                </c:pt>
                <c:pt idx="15">
                  <c:v>11.6</c:v>
                </c:pt>
                <c:pt idx="16">
                  <c:v>18.899999999999999</c:v>
                </c:pt>
                <c:pt idx="17">
                  <c:v>6.5</c:v>
                </c:pt>
                <c:pt idx="18">
                  <c:v>8.4</c:v>
                </c:pt>
                <c:pt idx="19">
                  <c:v>19.899999999999999</c:v>
                </c:pt>
                <c:pt idx="20">
                  <c:v>12.1</c:v>
                </c:pt>
                <c:pt idx="21">
                  <c:v>17.399999999999999</c:v>
                </c:pt>
                <c:pt idx="24">
                  <c:v>9</c:v>
                </c:pt>
                <c:pt idx="25">
                  <c:v>5.6</c:v>
                </c:pt>
                <c:pt idx="26">
                  <c:v>9.5</c:v>
                </c:pt>
                <c:pt idx="27">
                  <c:v>6.4</c:v>
                </c:pt>
                <c:pt idx="28">
                  <c:v>9.5</c:v>
                </c:pt>
                <c:pt idx="30">
                  <c:v>14.3</c:v>
                </c:pt>
                <c:pt idx="31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D-4BEB-B4F3-2DE473B73C58}"/>
            </c:ext>
          </c:extLst>
        </c:ser>
        <c:ser>
          <c:idx val="2"/>
          <c:order val="1"/>
          <c:tx>
            <c:strRef>
              <c:f>'Figure 4'!$E$10</c:f>
              <c:strCache>
                <c:ptCount val="1"/>
                <c:pt idx="0">
                  <c:v>EU citizens (other than nationals)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2"/>
                </a:solidFill>
              </a:ln>
            </c:spPr>
          </c:marker>
          <c:cat>
            <c:strRef>
              <c:f>'Figure 4'!$C$11:$C$43</c:f>
              <c:strCache>
                <c:ptCount val="33"/>
                <c:pt idx="0">
                  <c:v>EU</c:v>
                </c:pt>
                <c:pt idx="2">
                  <c:v>Greece (¹)</c:v>
                </c:pt>
                <c:pt idx="3">
                  <c:v>Italy</c:v>
                </c:pt>
                <c:pt idx="4">
                  <c:v>Poland (²)</c:v>
                </c:pt>
                <c:pt idx="5">
                  <c:v>Netherlands</c:v>
                </c:pt>
                <c:pt idx="6">
                  <c:v>Czechia</c:v>
                </c:pt>
                <c:pt idx="7">
                  <c:v>Malta</c:v>
                </c:pt>
                <c:pt idx="8">
                  <c:v>Slovakia (³)</c:v>
                </c:pt>
                <c:pt idx="9">
                  <c:v>Spain (⁴)</c:v>
                </c:pt>
                <c:pt idx="10">
                  <c:v>Belgium</c:v>
                </c:pt>
                <c:pt idx="11">
                  <c:v>Latvia (²)</c:v>
                </c:pt>
                <c:pt idx="12">
                  <c:v>Slovenia (¹)</c:v>
                </c:pt>
                <c:pt idx="13">
                  <c:v>Ireland</c:v>
                </c:pt>
                <c:pt idx="14">
                  <c:v>Portugal (¹)</c:v>
                </c:pt>
                <c:pt idx="15">
                  <c:v>France (⁴)</c:v>
                </c:pt>
                <c:pt idx="16">
                  <c:v>Croatia (⁵)</c:v>
                </c:pt>
                <c:pt idx="17">
                  <c:v>Estonia (²)</c:v>
                </c:pt>
                <c:pt idx="18">
                  <c:v>Austria</c:v>
                </c:pt>
                <c:pt idx="19">
                  <c:v>Hungary (⁵)</c:v>
                </c:pt>
                <c:pt idx="20">
                  <c:v>Finland</c:v>
                </c:pt>
                <c:pt idx="21">
                  <c:v>Lithuania (⁶)</c:v>
                </c:pt>
                <c:pt idx="22">
                  <c:v>Romania (³)</c:v>
                </c:pt>
                <c:pt idx="23">
                  <c:v>Bulgaria (³)</c:v>
                </c:pt>
                <c:pt idx="24">
                  <c:v>Cyprus</c:v>
                </c:pt>
                <c:pt idx="25">
                  <c:v>Sweden</c:v>
                </c:pt>
                <c:pt idx="26">
                  <c:v>Denmark</c:v>
                </c:pt>
                <c:pt idx="27">
                  <c:v>Germany</c:v>
                </c:pt>
                <c:pt idx="28">
                  <c:v>Luxembourg (⁷)</c:v>
                </c:pt>
                <c:pt idx="30">
                  <c:v>Switzerland</c:v>
                </c:pt>
                <c:pt idx="31">
                  <c:v>Iceland</c:v>
                </c:pt>
                <c:pt idx="32">
                  <c:v>Norway (⁸)</c:v>
                </c:pt>
              </c:strCache>
            </c:strRef>
          </c:cat>
          <c:val>
            <c:numRef>
              <c:f>'Figure 4'!$E$11:$E$43</c:f>
              <c:numCache>
                <c:formatCode>#\,##0.0_i</c:formatCode>
                <c:ptCount val="33"/>
                <c:pt idx="0">
                  <c:v>10.9</c:v>
                </c:pt>
                <c:pt idx="2">
                  <c:v>20.7</c:v>
                </c:pt>
                <c:pt idx="3">
                  <c:v>10.3</c:v>
                </c:pt>
                <c:pt idx="5">
                  <c:v>13</c:v>
                </c:pt>
                <c:pt idx="6">
                  <c:v>17</c:v>
                </c:pt>
                <c:pt idx="7">
                  <c:v>14.5</c:v>
                </c:pt>
                <c:pt idx="9">
                  <c:v>16.899999999999999</c:v>
                </c:pt>
                <c:pt idx="10">
                  <c:v>15.3</c:v>
                </c:pt>
                <c:pt idx="12">
                  <c:v>12</c:v>
                </c:pt>
                <c:pt idx="13">
                  <c:v>8.4</c:v>
                </c:pt>
                <c:pt idx="14">
                  <c:v>24.4</c:v>
                </c:pt>
                <c:pt idx="15">
                  <c:v>14.9</c:v>
                </c:pt>
                <c:pt idx="16">
                  <c:v>62.5</c:v>
                </c:pt>
                <c:pt idx="18">
                  <c:v>8.1</c:v>
                </c:pt>
                <c:pt idx="19">
                  <c:v>17.399999999999999</c:v>
                </c:pt>
                <c:pt idx="20">
                  <c:v>12.4</c:v>
                </c:pt>
                <c:pt idx="24">
                  <c:v>7.5</c:v>
                </c:pt>
                <c:pt idx="25">
                  <c:v>7.6</c:v>
                </c:pt>
                <c:pt idx="26">
                  <c:v>8.5</c:v>
                </c:pt>
                <c:pt idx="27">
                  <c:v>7.9</c:v>
                </c:pt>
                <c:pt idx="28">
                  <c:v>8</c:v>
                </c:pt>
                <c:pt idx="30">
                  <c:v>10.9</c:v>
                </c:pt>
                <c:pt idx="31">
                  <c:v>6.5</c:v>
                </c:pt>
                <c:pt idx="32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D-4BEB-B4F3-2DE473B7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72499457314719"/>
          <c:y val="0.32286190627733286"/>
          <c:w val="0.16727498331664997"/>
          <c:h val="0.2939609108816275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employees with a contract of limited duration </a:t>
            </a:r>
            <a:r>
              <a:rPr lang="en-GB" sz="1800" b="1" i="0" u="none" strike="noStrike" baseline="0">
                <a:effectLst/>
              </a:rPr>
              <a:t>in total number of employees</a:t>
            </a:r>
            <a:r>
              <a:rPr lang="en-US"/>
              <a:t>, by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6.87201987242119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6199138574586341"/>
          <c:w val="0.92953091863517057"/>
          <c:h val="0.58351849722853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5'!$C$11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cat>
            <c:strRef>
              <c:f>'Figure 5'!$D$10:$G$10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5'!$D$11:$G$11</c:f>
              <c:numCache>
                <c:formatCode>#\,##0.0</c:formatCode>
                <c:ptCount val="4"/>
                <c:pt idx="0">
                  <c:v>11.5</c:v>
                </c:pt>
                <c:pt idx="1">
                  <c:v>10.5</c:v>
                </c:pt>
                <c:pt idx="2">
                  <c:v>12.5</c:v>
                </c:pt>
                <c:pt idx="3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9D4-810E-4CE88283269C}"/>
            </c:ext>
          </c:extLst>
        </c:ser>
        <c:ser>
          <c:idx val="1"/>
          <c:order val="1"/>
          <c:tx>
            <c:strRef>
              <c:f>'Figure 5'!$C$12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5'!$D$10:$G$10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5'!$D$12:$G$12</c:f>
              <c:numCache>
                <c:formatCode>#\,##0.0</c:formatCode>
                <c:ptCount val="4"/>
                <c:pt idx="0">
                  <c:v>14.2</c:v>
                </c:pt>
                <c:pt idx="1">
                  <c:v>12.8</c:v>
                </c:pt>
                <c:pt idx="2">
                  <c:v>15.7</c:v>
                </c:pt>
                <c:pt idx="3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9D4-810E-4CE88283269C}"/>
            </c:ext>
          </c:extLst>
        </c:ser>
        <c:ser>
          <c:idx val="2"/>
          <c:order val="2"/>
          <c:tx>
            <c:strRef>
              <c:f>'Figure 5'!$C$13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'Figure 5'!$D$10:$G$10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5'!$D$13:$G$13</c:f>
              <c:numCache>
                <c:formatCode>#\,##0.0</c:formatCode>
                <c:ptCount val="4"/>
                <c:pt idx="0">
                  <c:v>23</c:v>
                </c:pt>
                <c:pt idx="1">
                  <c:v>21.8</c:v>
                </c:pt>
                <c:pt idx="2">
                  <c:v>24.6</c:v>
                </c:pt>
                <c:pt idx="3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9D4-810E-4CE882832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199356416"/>
        <c:axId val="199357952"/>
      </c:bar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16696062992126"/>
          <c:y val="0.85966361395231305"/>
          <c:w val="0.60617816272965874"/>
          <c:h val="6.901187609980037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employees with a contract of limited duration in total number of employees, persons aged 20–64 years,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3.22302074841178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285556389723053E-2"/>
          <c:y val="0.16257530580942808"/>
          <c:w val="0.78893372539205886"/>
          <c:h val="0.48312732814325926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'Figure 6'!$D$10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Spain (¹)</c:v>
                </c:pt>
                <c:pt idx="4">
                  <c:v>Portugal (²)</c:v>
                </c:pt>
                <c:pt idx="5">
                  <c:v>Italy</c:v>
                </c:pt>
                <c:pt idx="6">
                  <c:v>Poland (²)</c:v>
                </c:pt>
                <c:pt idx="7">
                  <c:v>Finland</c:v>
                </c:pt>
                <c:pt idx="8">
                  <c:v>France (¹)</c:v>
                </c:pt>
                <c:pt idx="9">
                  <c:v>Sweden</c:v>
                </c:pt>
                <c:pt idx="10">
                  <c:v>Croatia (³)</c:v>
                </c:pt>
                <c:pt idx="11">
                  <c:v>Greece </c:v>
                </c:pt>
                <c:pt idx="12">
                  <c:v>Slovenia (²)</c:v>
                </c:pt>
                <c:pt idx="13">
                  <c:v>Germany</c:v>
                </c:pt>
                <c:pt idx="14">
                  <c:v>Denmark</c:v>
                </c:pt>
                <c:pt idx="15">
                  <c:v>Belgium</c:v>
                </c:pt>
                <c:pt idx="16">
                  <c:v>Ireland</c:v>
                </c:pt>
                <c:pt idx="17">
                  <c:v>Cyprus</c:v>
                </c:pt>
                <c:pt idx="18">
                  <c:v>Czechia</c:v>
                </c:pt>
                <c:pt idx="19">
                  <c:v>Luxembourg (⁴)</c:v>
                </c:pt>
                <c:pt idx="20">
                  <c:v>Austria</c:v>
                </c:pt>
                <c:pt idx="21">
                  <c:v>Malta (⁵)</c:v>
                </c:pt>
                <c:pt idx="22">
                  <c:v>Hungary (³)</c:v>
                </c:pt>
                <c:pt idx="23">
                  <c:v>Slovakia (³)</c:v>
                </c:pt>
                <c:pt idx="24">
                  <c:v>Bulgaria (³)</c:v>
                </c:pt>
                <c:pt idx="25">
                  <c:v>Estonia (⁶)</c:v>
                </c:pt>
                <c:pt idx="26">
                  <c:v>Latvia (⁶)</c:v>
                </c:pt>
                <c:pt idx="27">
                  <c:v>Romania (³)</c:v>
                </c:pt>
                <c:pt idx="28">
                  <c:v>Lithuania (³)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6'!$D$11:$D$43</c:f>
              <c:numCache>
                <c:formatCode>#\,##0.0_i</c:formatCode>
                <c:ptCount val="33"/>
                <c:pt idx="0">
                  <c:v>11.5</c:v>
                </c:pt>
                <c:pt idx="2">
                  <c:v>22.7</c:v>
                </c:pt>
                <c:pt idx="3">
                  <c:v>16.100000000000001</c:v>
                </c:pt>
                <c:pt idx="4">
                  <c:v>15.7</c:v>
                </c:pt>
                <c:pt idx="5">
                  <c:v>14.9</c:v>
                </c:pt>
                <c:pt idx="6">
                  <c:v>14.4</c:v>
                </c:pt>
                <c:pt idx="7">
                  <c:v>13.4</c:v>
                </c:pt>
                <c:pt idx="8">
                  <c:v>13.3</c:v>
                </c:pt>
                <c:pt idx="9">
                  <c:v>10.8</c:v>
                </c:pt>
                <c:pt idx="10">
                  <c:v>10.7</c:v>
                </c:pt>
                <c:pt idx="11">
                  <c:v>10</c:v>
                </c:pt>
                <c:pt idx="12">
                  <c:v>9.9</c:v>
                </c:pt>
                <c:pt idx="13">
                  <c:v>9</c:v>
                </c:pt>
                <c:pt idx="14">
                  <c:v>8.6</c:v>
                </c:pt>
                <c:pt idx="15">
                  <c:v>7.2</c:v>
                </c:pt>
                <c:pt idx="16">
                  <c:v>6.9</c:v>
                </c:pt>
                <c:pt idx="17">
                  <c:v>6.7</c:v>
                </c:pt>
                <c:pt idx="18">
                  <c:v>6.4</c:v>
                </c:pt>
                <c:pt idx="19">
                  <c:v>6</c:v>
                </c:pt>
                <c:pt idx="20">
                  <c:v>5.7</c:v>
                </c:pt>
                <c:pt idx="21">
                  <c:v>5.0999999999999996</c:v>
                </c:pt>
                <c:pt idx="22">
                  <c:v>4.8</c:v>
                </c:pt>
                <c:pt idx="23">
                  <c:v>4</c:v>
                </c:pt>
                <c:pt idx="24">
                  <c:v>2.9</c:v>
                </c:pt>
                <c:pt idx="25">
                  <c:v>2.7</c:v>
                </c:pt>
                <c:pt idx="26">
                  <c:v>2.4</c:v>
                </c:pt>
                <c:pt idx="27">
                  <c:v>2.4</c:v>
                </c:pt>
                <c:pt idx="28">
                  <c:v>1.7</c:v>
                </c:pt>
                <c:pt idx="30">
                  <c:v>10.1</c:v>
                </c:pt>
                <c:pt idx="31">
                  <c:v>8.6</c:v>
                </c:pt>
                <c:pt idx="32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2-493D-B1F2-2B3FE29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3"/>
          <c:order val="0"/>
          <c:tx>
            <c:strRef>
              <c:f>'Figure 6'!$F$10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3"/>
                </a:solidFill>
              </a:ln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Spain (¹)</c:v>
                </c:pt>
                <c:pt idx="4">
                  <c:v>Portugal (²)</c:v>
                </c:pt>
                <c:pt idx="5">
                  <c:v>Italy</c:v>
                </c:pt>
                <c:pt idx="6">
                  <c:v>Poland (²)</c:v>
                </c:pt>
                <c:pt idx="7">
                  <c:v>Finland</c:v>
                </c:pt>
                <c:pt idx="8">
                  <c:v>France (¹)</c:v>
                </c:pt>
                <c:pt idx="9">
                  <c:v>Sweden</c:v>
                </c:pt>
                <c:pt idx="10">
                  <c:v>Croatia (³)</c:v>
                </c:pt>
                <c:pt idx="11">
                  <c:v>Greece </c:v>
                </c:pt>
                <c:pt idx="12">
                  <c:v>Slovenia (²)</c:v>
                </c:pt>
                <c:pt idx="13">
                  <c:v>Germany</c:v>
                </c:pt>
                <c:pt idx="14">
                  <c:v>Denmark</c:v>
                </c:pt>
                <c:pt idx="15">
                  <c:v>Belgium</c:v>
                </c:pt>
                <c:pt idx="16">
                  <c:v>Ireland</c:v>
                </c:pt>
                <c:pt idx="17">
                  <c:v>Cyprus</c:v>
                </c:pt>
                <c:pt idx="18">
                  <c:v>Czechia</c:v>
                </c:pt>
                <c:pt idx="19">
                  <c:v>Luxembourg (⁴)</c:v>
                </c:pt>
                <c:pt idx="20">
                  <c:v>Austria</c:v>
                </c:pt>
                <c:pt idx="21">
                  <c:v>Malta (⁵)</c:v>
                </c:pt>
                <c:pt idx="22">
                  <c:v>Hungary (³)</c:v>
                </c:pt>
                <c:pt idx="23">
                  <c:v>Slovakia (³)</c:v>
                </c:pt>
                <c:pt idx="24">
                  <c:v>Bulgaria (³)</c:v>
                </c:pt>
                <c:pt idx="25">
                  <c:v>Estonia (⁶)</c:v>
                </c:pt>
                <c:pt idx="26">
                  <c:v>Latvia (⁶)</c:v>
                </c:pt>
                <c:pt idx="27">
                  <c:v>Romania (³)</c:v>
                </c:pt>
                <c:pt idx="28">
                  <c:v>Lithuania (³)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6'!$F$11:$F$43</c:f>
              <c:numCache>
                <c:formatCode>#\,##0.0_i</c:formatCode>
                <c:ptCount val="33"/>
                <c:pt idx="0">
                  <c:v>23</c:v>
                </c:pt>
                <c:pt idx="2">
                  <c:v>44.3</c:v>
                </c:pt>
                <c:pt idx="3">
                  <c:v>25.1</c:v>
                </c:pt>
                <c:pt idx="4">
                  <c:v>41.9</c:v>
                </c:pt>
                <c:pt idx="5">
                  <c:v>23.6</c:v>
                </c:pt>
                <c:pt idx="6">
                  <c:v>40.700000000000003</c:v>
                </c:pt>
                <c:pt idx="7">
                  <c:v>28.1</c:v>
                </c:pt>
                <c:pt idx="8">
                  <c:v>24.5</c:v>
                </c:pt>
                <c:pt idx="9">
                  <c:v>28.6</c:v>
                </c:pt>
                <c:pt idx="11">
                  <c:v>23.2</c:v>
                </c:pt>
                <c:pt idx="12">
                  <c:v>16.3</c:v>
                </c:pt>
                <c:pt idx="13">
                  <c:v>20.9</c:v>
                </c:pt>
                <c:pt idx="14">
                  <c:v>14.9</c:v>
                </c:pt>
                <c:pt idx="15">
                  <c:v>19.600000000000001</c:v>
                </c:pt>
                <c:pt idx="16">
                  <c:v>8.8000000000000007</c:v>
                </c:pt>
                <c:pt idx="17">
                  <c:v>53.9</c:v>
                </c:pt>
                <c:pt idx="18">
                  <c:v>17.600000000000001</c:v>
                </c:pt>
                <c:pt idx="19">
                  <c:v>10.7</c:v>
                </c:pt>
                <c:pt idx="20">
                  <c:v>11.3</c:v>
                </c:pt>
                <c:pt idx="21">
                  <c:v>16.8</c:v>
                </c:pt>
                <c:pt idx="25">
                  <c:v>3</c:v>
                </c:pt>
                <c:pt idx="26">
                  <c:v>3.3</c:v>
                </c:pt>
                <c:pt idx="30">
                  <c:v>25.1</c:v>
                </c:pt>
                <c:pt idx="31">
                  <c:v>14.4</c:v>
                </c:pt>
                <c:pt idx="32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2-493D-B1F2-2B3FE29008B4}"/>
            </c:ext>
          </c:extLst>
        </c:ser>
        <c:ser>
          <c:idx val="2"/>
          <c:order val="1"/>
          <c:tx>
            <c:strRef>
              <c:f>'Figure 6'!$E$10</c:f>
              <c:strCache>
                <c:ptCount val="1"/>
                <c:pt idx="0">
                  <c:v>EU citizens (other than nationals)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2"/>
                </a:solidFill>
              </a:ln>
            </c:spPr>
          </c:marker>
          <c:cat>
            <c:strRef>
              <c:f>'Figure 6'!$C$11:$C$43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Spain (¹)</c:v>
                </c:pt>
                <c:pt idx="4">
                  <c:v>Portugal (²)</c:v>
                </c:pt>
                <c:pt idx="5">
                  <c:v>Italy</c:v>
                </c:pt>
                <c:pt idx="6">
                  <c:v>Poland (²)</c:v>
                </c:pt>
                <c:pt idx="7">
                  <c:v>Finland</c:v>
                </c:pt>
                <c:pt idx="8">
                  <c:v>France (¹)</c:v>
                </c:pt>
                <c:pt idx="9">
                  <c:v>Sweden</c:v>
                </c:pt>
                <c:pt idx="10">
                  <c:v>Croatia (³)</c:v>
                </c:pt>
                <c:pt idx="11">
                  <c:v>Greece </c:v>
                </c:pt>
                <c:pt idx="12">
                  <c:v>Slovenia (²)</c:v>
                </c:pt>
                <c:pt idx="13">
                  <c:v>Germany</c:v>
                </c:pt>
                <c:pt idx="14">
                  <c:v>Denmark</c:v>
                </c:pt>
                <c:pt idx="15">
                  <c:v>Belgium</c:v>
                </c:pt>
                <c:pt idx="16">
                  <c:v>Ireland</c:v>
                </c:pt>
                <c:pt idx="17">
                  <c:v>Cyprus</c:v>
                </c:pt>
                <c:pt idx="18">
                  <c:v>Czechia</c:v>
                </c:pt>
                <c:pt idx="19">
                  <c:v>Luxembourg (⁴)</c:v>
                </c:pt>
                <c:pt idx="20">
                  <c:v>Austria</c:v>
                </c:pt>
                <c:pt idx="21">
                  <c:v>Malta (⁵)</c:v>
                </c:pt>
                <c:pt idx="22">
                  <c:v>Hungary (³)</c:v>
                </c:pt>
                <c:pt idx="23">
                  <c:v>Slovakia (³)</c:v>
                </c:pt>
                <c:pt idx="24">
                  <c:v>Bulgaria (³)</c:v>
                </c:pt>
                <c:pt idx="25">
                  <c:v>Estonia (⁶)</c:v>
                </c:pt>
                <c:pt idx="26">
                  <c:v>Latvia (⁶)</c:v>
                </c:pt>
                <c:pt idx="27">
                  <c:v>Romania (³)</c:v>
                </c:pt>
                <c:pt idx="28">
                  <c:v>Lithuania (³)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6'!$E$11:$E$43</c:f>
              <c:numCache>
                <c:formatCode>#\,##0.0_i</c:formatCode>
                <c:ptCount val="33"/>
                <c:pt idx="0">
                  <c:v>14.2</c:v>
                </c:pt>
                <c:pt idx="2">
                  <c:v>29.8</c:v>
                </c:pt>
                <c:pt idx="3">
                  <c:v>13.2</c:v>
                </c:pt>
                <c:pt idx="5">
                  <c:v>19.600000000000001</c:v>
                </c:pt>
                <c:pt idx="7">
                  <c:v>17.2</c:v>
                </c:pt>
                <c:pt idx="8">
                  <c:v>17.399999999999999</c:v>
                </c:pt>
                <c:pt idx="9">
                  <c:v>13.5</c:v>
                </c:pt>
                <c:pt idx="11">
                  <c:v>36.700000000000003</c:v>
                </c:pt>
                <c:pt idx="13">
                  <c:v>13.6</c:v>
                </c:pt>
                <c:pt idx="14">
                  <c:v>10.4</c:v>
                </c:pt>
                <c:pt idx="15">
                  <c:v>10.5</c:v>
                </c:pt>
                <c:pt idx="16">
                  <c:v>4.5</c:v>
                </c:pt>
                <c:pt idx="17">
                  <c:v>8.3000000000000007</c:v>
                </c:pt>
                <c:pt idx="18">
                  <c:v>9.1999999999999993</c:v>
                </c:pt>
                <c:pt idx="19">
                  <c:v>7</c:v>
                </c:pt>
                <c:pt idx="20">
                  <c:v>9.4</c:v>
                </c:pt>
                <c:pt idx="21">
                  <c:v>7.4</c:v>
                </c:pt>
                <c:pt idx="30">
                  <c:v>6.5</c:v>
                </c:pt>
                <c:pt idx="31">
                  <c:v>10.5</c:v>
                </c:pt>
                <c:pt idx="32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2-493D-B1F2-2B3FE29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72496831432186"/>
          <c:y val="0.32816192059824278"/>
          <c:w val="0.16727498331664997"/>
          <c:h val="0.3214802010988229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part-time employment </a:t>
            </a:r>
            <a:r>
              <a:rPr lang="en-GB" sz="1800" b="1" i="0" u="none" strike="noStrike" baseline="0">
                <a:effectLst/>
              </a:rPr>
              <a:t>in total employment</a:t>
            </a:r>
            <a:r>
              <a:rPr lang="en-US"/>
              <a:t>, by citizenship,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6.87201987242119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3426064357989007"/>
          <c:w val="0.94819758530183729"/>
          <c:h val="0.6228065162740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7'!$C$11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cat>
            <c:strRef>
              <c:f>'Figure 7'!$D$10:$G$10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7'!$D$11:$G$11</c:f>
              <c:numCache>
                <c:formatCode>#\,##0.0</c:formatCode>
                <c:ptCount val="4"/>
                <c:pt idx="0">
                  <c:v>16.600000000000001</c:v>
                </c:pt>
                <c:pt idx="1">
                  <c:v>7.4</c:v>
                </c:pt>
                <c:pt idx="2">
                  <c:v>27.1</c:v>
                </c:pt>
                <c:pt idx="3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0-431A-92DA-A2C8FE008189}"/>
            </c:ext>
          </c:extLst>
        </c:ser>
        <c:ser>
          <c:idx val="1"/>
          <c:order val="1"/>
          <c:tx>
            <c:strRef>
              <c:f>'Figure 7'!$C$12</c:f>
              <c:strCache>
                <c:ptCount val="1"/>
                <c:pt idx="0">
                  <c:v>EU citizens
(other than nationals)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7'!$D$10:$G$10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7'!$D$12:$G$12</c:f>
              <c:numCache>
                <c:formatCode>#\,##0.0</c:formatCode>
                <c:ptCount val="4"/>
                <c:pt idx="0">
                  <c:v>21.1</c:v>
                </c:pt>
                <c:pt idx="1">
                  <c:v>8.1999999999999993</c:v>
                </c:pt>
                <c:pt idx="2">
                  <c:v>36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0-431A-92DA-A2C8FE008189}"/>
            </c:ext>
          </c:extLst>
        </c:ser>
        <c:ser>
          <c:idx val="2"/>
          <c:order val="2"/>
          <c:tx>
            <c:strRef>
              <c:f>'Figure 7'!$C$13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'Figure 7'!$D$10:$G$10</c:f>
              <c:strCache>
                <c:ptCount val="4"/>
                <c:pt idx="0">
                  <c:v>Total
(both sexes;
aged 20–64 years)</c:v>
                </c:pt>
                <c:pt idx="1">
                  <c:v>Males
(aged 20–64 years)</c:v>
                </c:pt>
                <c:pt idx="2">
                  <c:v>Females
(aged 20–64 years)</c:v>
                </c:pt>
                <c:pt idx="3">
                  <c:v>Youth 
(both sexes;
aged 15–24 years)</c:v>
                </c:pt>
              </c:strCache>
            </c:strRef>
          </c:cat>
          <c:val>
            <c:numRef>
              <c:f>'Figure 7'!$D$13:$G$13</c:f>
              <c:numCache>
                <c:formatCode>#\,##0.0</c:formatCode>
                <c:ptCount val="4"/>
                <c:pt idx="0">
                  <c:v>22.4</c:v>
                </c:pt>
                <c:pt idx="1">
                  <c:v>12.2</c:v>
                </c:pt>
                <c:pt idx="2">
                  <c:v>36.5</c:v>
                </c:pt>
                <c:pt idx="3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0-431A-92DA-A2C8FE00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199356416"/>
        <c:axId val="199357952"/>
      </c:bar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900293963254591"/>
          <c:y val="0.87314708449146083"/>
          <c:w val="0.60617816272965874"/>
          <c:h val="6.901187609980037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part-time employment in total employment, persons aged 20–64 years, by citizenship,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69636302969639E-3"/>
          <c:y val="3.30376993477371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24916583249919E-2"/>
          <c:y val="0.15101437453510982"/>
          <c:w val="0.78274284701368035"/>
          <c:h val="0.5108271011184513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'Figure 8'!$D$10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8'!$C$11:$C$43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Denmark</c:v>
                </c:pt>
                <c:pt idx="8">
                  <c:v>Ireland</c:v>
                </c:pt>
                <c:pt idx="9">
                  <c:v>Sweden</c:v>
                </c:pt>
                <c:pt idx="10">
                  <c:v>Italy</c:v>
                </c:pt>
                <c:pt idx="11">
                  <c:v>France (¹)</c:v>
                </c:pt>
                <c:pt idx="12">
                  <c:v>Finland</c:v>
                </c:pt>
                <c:pt idx="13">
                  <c:v>Estonia (²)</c:v>
                </c:pt>
                <c:pt idx="14">
                  <c:v>Spain (¹)</c:v>
                </c:pt>
                <c:pt idx="15">
                  <c:v>Malta</c:v>
                </c:pt>
                <c:pt idx="16">
                  <c:v>Slovenia (³)</c:v>
                </c:pt>
                <c:pt idx="17">
                  <c:v>Cyprus</c:v>
                </c:pt>
                <c:pt idx="18">
                  <c:v>Greece (⁴)</c:v>
                </c:pt>
                <c:pt idx="19">
                  <c:v>Portugal (²)</c:v>
                </c:pt>
                <c:pt idx="20">
                  <c:v>Czechia</c:v>
                </c:pt>
                <c:pt idx="21">
                  <c:v>Latvia (²)</c:v>
                </c:pt>
                <c:pt idx="22">
                  <c:v>Lithuania (⁵)</c:v>
                </c:pt>
                <c:pt idx="23">
                  <c:v>Poland (³)</c:v>
                </c:pt>
                <c:pt idx="24">
                  <c:v>Hungary (⁵)</c:v>
                </c:pt>
                <c:pt idx="25">
                  <c:v>Croatia (⁵)</c:v>
                </c:pt>
                <c:pt idx="26">
                  <c:v>Romania (⁵)</c:v>
                </c:pt>
                <c:pt idx="27">
                  <c:v>Slovakia (⁵)</c:v>
                </c:pt>
                <c:pt idx="28">
                  <c:v>Bulgaria (⁵)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8'!$D$11:$D$43</c:f>
              <c:numCache>
                <c:formatCode>#\,##0.0_i</c:formatCode>
                <c:ptCount val="33"/>
                <c:pt idx="0">
                  <c:v>16.600000000000001</c:v>
                </c:pt>
                <c:pt idx="2">
                  <c:v>39.700000000000003</c:v>
                </c:pt>
                <c:pt idx="3">
                  <c:v>30.8</c:v>
                </c:pt>
                <c:pt idx="4">
                  <c:v>28.8</c:v>
                </c:pt>
                <c:pt idx="5">
                  <c:v>23</c:v>
                </c:pt>
                <c:pt idx="6">
                  <c:v>22.3</c:v>
                </c:pt>
                <c:pt idx="7">
                  <c:v>22.1</c:v>
                </c:pt>
                <c:pt idx="8">
                  <c:v>18.7</c:v>
                </c:pt>
                <c:pt idx="9">
                  <c:v>18</c:v>
                </c:pt>
                <c:pt idx="10">
                  <c:v>16.899999999999999</c:v>
                </c:pt>
                <c:pt idx="11">
                  <c:v>15.9</c:v>
                </c:pt>
                <c:pt idx="12">
                  <c:v>14.9</c:v>
                </c:pt>
                <c:pt idx="13">
                  <c:v>13.1</c:v>
                </c:pt>
                <c:pt idx="14">
                  <c:v>12.1</c:v>
                </c:pt>
                <c:pt idx="15">
                  <c:v>11.5</c:v>
                </c:pt>
                <c:pt idx="16">
                  <c:v>8.1999999999999993</c:v>
                </c:pt>
                <c:pt idx="17">
                  <c:v>7.3</c:v>
                </c:pt>
                <c:pt idx="18">
                  <c:v>6.9</c:v>
                </c:pt>
                <c:pt idx="19">
                  <c:v>6.8</c:v>
                </c:pt>
                <c:pt idx="20">
                  <c:v>6.7</c:v>
                </c:pt>
                <c:pt idx="21">
                  <c:v>6.4</c:v>
                </c:pt>
                <c:pt idx="22">
                  <c:v>5.7</c:v>
                </c:pt>
                <c:pt idx="23">
                  <c:v>5.5</c:v>
                </c:pt>
                <c:pt idx="24">
                  <c:v>3.9</c:v>
                </c:pt>
                <c:pt idx="25">
                  <c:v>3.6</c:v>
                </c:pt>
                <c:pt idx="26">
                  <c:v>3.3</c:v>
                </c:pt>
                <c:pt idx="27">
                  <c:v>3.3</c:v>
                </c:pt>
                <c:pt idx="28">
                  <c:v>1.4</c:v>
                </c:pt>
                <c:pt idx="30">
                  <c:v>43.1</c:v>
                </c:pt>
                <c:pt idx="31">
                  <c:v>20.8</c:v>
                </c:pt>
                <c:pt idx="32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4DA-9B1B-445BB632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9952640"/>
        <c:axId val="259954176"/>
      </c:barChart>
      <c:lineChart>
        <c:grouping val="standard"/>
        <c:varyColors val="0"/>
        <c:ser>
          <c:idx val="3"/>
          <c:order val="0"/>
          <c:tx>
            <c:strRef>
              <c:f>'Figure 8'!$F$10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3"/>
                </a:solidFill>
              </a:ln>
            </c:spPr>
          </c:marker>
          <c:cat>
            <c:strRef>
              <c:f>'Figure 8'!$C$11:$C$43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Denmark</c:v>
                </c:pt>
                <c:pt idx="8">
                  <c:v>Ireland</c:v>
                </c:pt>
                <c:pt idx="9">
                  <c:v>Sweden</c:v>
                </c:pt>
                <c:pt idx="10">
                  <c:v>Italy</c:v>
                </c:pt>
                <c:pt idx="11">
                  <c:v>France (¹)</c:v>
                </c:pt>
                <c:pt idx="12">
                  <c:v>Finland</c:v>
                </c:pt>
                <c:pt idx="13">
                  <c:v>Estonia (²)</c:v>
                </c:pt>
                <c:pt idx="14">
                  <c:v>Spain (¹)</c:v>
                </c:pt>
                <c:pt idx="15">
                  <c:v>Malta</c:v>
                </c:pt>
                <c:pt idx="16">
                  <c:v>Slovenia (³)</c:v>
                </c:pt>
                <c:pt idx="17">
                  <c:v>Cyprus</c:v>
                </c:pt>
                <c:pt idx="18">
                  <c:v>Greece (⁴)</c:v>
                </c:pt>
                <c:pt idx="19">
                  <c:v>Portugal (²)</c:v>
                </c:pt>
                <c:pt idx="20">
                  <c:v>Czechia</c:v>
                </c:pt>
                <c:pt idx="21">
                  <c:v>Latvia (²)</c:v>
                </c:pt>
                <c:pt idx="22">
                  <c:v>Lithuania (⁵)</c:v>
                </c:pt>
                <c:pt idx="23">
                  <c:v>Poland (³)</c:v>
                </c:pt>
                <c:pt idx="24">
                  <c:v>Hungary (⁵)</c:v>
                </c:pt>
                <c:pt idx="25">
                  <c:v>Croatia (⁵)</c:v>
                </c:pt>
                <c:pt idx="26">
                  <c:v>Romania (⁵)</c:v>
                </c:pt>
                <c:pt idx="27">
                  <c:v>Slovakia (⁵)</c:v>
                </c:pt>
                <c:pt idx="28">
                  <c:v>Bulgaria (⁵)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8'!$F$11:$F$43</c:f>
              <c:numCache>
                <c:formatCode>#\,##0.0_i</c:formatCode>
                <c:ptCount val="33"/>
                <c:pt idx="0">
                  <c:v>22.4</c:v>
                </c:pt>
                <c:pt idx="2">
                  <c:v>30</c:v>
                </c:pt>
                <c:pt idx="3">
                  <c:v>28.6</c:v>
                </c:pt>
                <c:pt idx="4">
                  <c:v>28.6</c:v>
                </c:pt>
                <c:pt idx="5">
                  <c:v>22.4</c:v>
                </c:pt>
                <c:pt idx="6">
                  <c:v>16.100000000000001</c:v>
                </c:pt>
                <c:pt idx="7">
                  <c:v>20.9</c:v>
                </c:pt>
                <c:pt idx="8">
                  <c:v>17.2</c:v>
                </c:pt>
                <c:pt idx="9">
                  <c:v>21.6</c:v>
                </c:pt>
                <c:pt idx="10">
                  <c:v>23.5</c:v>
                </c:pt>
                <c:pt idx="11">
                  <c:v>23</c:v>
                </c:pt>
                <c:pt idx="12">
                  <c:v>18.3</c:v>
                </c:pt>
                <c:pt idx="13">
                  <c:v>12.4</c:v>
                </c:pt>
                <c:pt idx="14">
                  <c:v>18.3</c:v>
                </c:pt>
                <c:pt idx="15">
                  <c:v>6</c:v>
                </c:pt>
                <c:pt idx="16">
                  <c:v>5.6</c:v>
                </c:pt>
                <c:pt idx="17">
                  <c:v>9.6999999999999993</c:v>
                </c:pt>
                <c:pt idx="18">
                  <c:v>13.2</c:v>
                </c:pt>
                <c:pt idx="19">
                  <c:v>10.4</c:v>
                </c:pt>
                <c:pt idx="20">
                  <c:v>6.6</c:v>
                </c:pt>
                <c:pt idx="21">
                  <c:v>7.9</c:v>
                </c:pt>
                <c:pt idx="23">
                  <c:v>7.2</c:v>
                </c:pt>
                <c:pt idx="30">
                  <c:v>33.9</c:v>
                </c:pt>
                <c:pt idx="31">
                  <c:v>30.1</c:v>
                </c:pt>
                <c:pt idx="32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0-44DA-9B1B-445BB632026C}"/>
            </c:ext>
          </c:extLst>
        </c:ser>
        <c:ser>
          <c:idx val="2"/>
          <c:order val="1"/>
          <c:tx>
            <c:strRef>
              <c:f>'Figure 8'!$E$10</c:f>
              <c:strCache>
                <c:ptCount val="1"/>
                <c:pt idx="0">
                  <c:v>EU citizens (other than nationals)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noFill/>
              <a:ln w="25400">
                <a:solidFill>
                  <a:schemeClr val="accent2"/>
                </a:solidFill>
              </a:ln>
            </c:spPr>
          </c:marker>
          <c:cat>
            <c:strRef>
              <c:f>'Figure 8'!$C$11:$C$43</c:f>
              <c:strCache>
                <c:ptCount val="33"/>
                <c:pt idx="0">
                  <c:v>EU</c:v>
                </c:pt>
                <c:pt idx="2">
                  <c:v>Netherlands</c:v>
                </c:pt>
                <c:pt idx="3">
                  <c:v>Austria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Denmark</c:v>
                </c:pt>
                <c:pt idx="8">
                  <c:v>Ireland</c:v>
                </c:pt>
                <c:pt idx="9">
                  <c:v>Sweden</c:v>
                </c:pt>
                <c:pt idx="10">
                  <c:v>Italy</c:v>
                </c:pt>
                <c:pt idx="11">
                  <c:v>France (¹)</c:v>
                </c:pt>
                <c:pt idx="12">
                  <c:v>Finland</c:v>
                </c:pt>
                <c:pt idx="13">
                  <c:v>Estonia (²)</c:v>
                </c:pt>
                <c:pt idx="14">
                  <c:v>Spain (¹)</c:v>
                </c:pt>
                <c:pt idx="15">
                  <c:v>Malta</c:v>
                </c:pt>
                <c:pt idx="16">
                  <c:v>Slovenia (³)</c:v>
                </c:pt>
                <c:pt idx="17">
                  <c:v>Cyprus</c:v>
                </c:pt>
                <c:pt idx="18">
                  <c:v>Greece (⁴)</c:v>
                </c:pt>
                <c:pt idx="19">
                  <c:v>Portugal (²)</c:v>
                </c:pt>
                <c:pt idx="20">
                  <c:v>Czechia</c:v>
                </c:pt>
                <c:pt idx="21">
                  <c:v>Latvia (²)</c:v>
                </c:pt>
                <c:pt idx="22">
                  <c:v>Lithuania (⁵)</c:v>
                </c:pt>
                <c:pt idx="23">
                  <c:v>Poland (³)</c:v>
                </c:pt>
                <c:pt idx="24">
                  <c:v>Hungary (⁵)</c:v>
                </c:pt>
                <c:pt idx="25">
                  <c:v>Croatia (⁵)</c:v>
                </c:pt>
                <c:pt idx="26">
                  <c:v>Romania (⁵)</c:v>
                </c:pt>
                <c:pt idx="27">
                  <c:v>Slovakia (⁵)</c:v>
                </c:pt>
                <c:pt idx="28">
                  <c:v>Bulgaria (⁵)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8'!$E$11:$E$43</c:f>
              <c:numCache>
                <c:formatCode>#\,##0.0_i</c:formatCode>
                <c:ptCount val="33"/>
                <c:pt idx="0">
                  <c:v>21.1</c:v>
                </c:pt>
                <c:pt idx="2">
                  <c:v>26.6</c:v>
                </c:pt>
                <c:pt idx="3">
                  <c:v>28.8</c:v>
                </c:pt>
                <c:pt idx="4">
                  <c:v>24</c:v>
                </c:pt>
                <c:pt idx="5">
                  <c:v>21.7</c:v>
                </c:pt>
                <c:pt idx="6">
                  <c:v>13.5</c:v>
                </c:pt>
                <c:pt idx="7">
                  <c:v>19.100000000000001</c:v>
                </c:pt>
                <c:pt idx="8">
                  <c:v>13.3</c:v>
                </c:pt>
                <c:pt idx="9">
                  <c:v>15.8</c:v>
                </c:pt>
                <c:pt idx="10">
                  <c:v>22.3</c:v>
                </c:pt>
                <c:pt idx="11">
                  <c:v>20.8</c:v>
                </c:pt>
                <c:pt idx="12">
                  <c:v>17.3</c:v>
                </c:pt>
                <c:pt idx="14">
                  <c:v>12.6</c:v>
                </c:pt>
                <c:pt idx="15">
                  <c:v>9.6</c:v>
                </c:pt>
                <c:pt idx="17">
                  <c:v>8.6999999999999993</c:v>
                </c:pt>
                <c:pt idx="18">
                  <c:v>12.7</c:v>
                </c:pt>
                <c:pt idx="20">
                  <c:v>7.7</c:v>
                </c:pt>
                <c:pt idx="30">
                  <c:v>27.2</c:v>
                </c:pt>
                <c:pt idx="31">
                  <c:v>18</c:v>
                </c:pt>
                <c:pt idx="32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0-44DA-9B1B-445BB632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9952640"/>
        <c:axId val="259954176"/>
      </c:lineChart>
      <c:catAx>
        <c:axId val="25995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9954176"/>
        <c:crosses val="autoZero"/>
        <c:auto val="1"/>
        <c:lblAlgn val="ctr"/>
        <c:lblOffset val="100"/>
        <c:noMultiLvlLbl val="0"/>
      </c:catAx>
      <c:valAx>
        <c:axId val="259954176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99526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83802193272900627"/>
          <c:y val="0.41716633067017794"/>
          <c:w val="0.16197801968635303"/>
          <c:h val="0.27067265576684396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95450" y="8763000"/>
    <xdr:ext cx="9058275" cy="633222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EBB616-5CFC-4EC7-A09A-594480043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781175" y="11328400"/>
    <xdr:ext cx="8877299" cy="3479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76C3E-B602-407D-9FA8-021561848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0.01016</cdr:x>
      <cdr:y>0.87868</cdr:y>
    </cdr:from>
    <cdr:ext cx="7905751" cy="4502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6373123-1D30-80F4-A981-4F82583A128E}"/>
            </a:ext>
          </a:extLst>
        </cdr:cNvPr>
        <cdr:cNvSpPr txBox="1"/>
      </cdr:nvSpPr>
      <cdr:spPr>
        <a:xfrm xmlns:a="http://schemas.openxmlformats.org/drawingml/2006/main">
          <a:off x="92069" y="5563998"/>
          <a:ext cx="7905751" cy="450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lfsa_esgan, lfsa_esgacob, lfsa_etpgan, lfsa_etpgacob, lfsa_eppgan and lfsa_eppgacob)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21</xdr:row>
      <xdr:rowOff>130174</xdr:rowOff>
    </xdr:from>
    <xdr:to>
      <xdr:col>13</xdr:col>
      <xdr:colOff>260350</xdr:colOff>
      <xdr:row>60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47B6F5-EF82-706D-D568-B7C6930C1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4640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84328F7-5B5A-FA78-2551-D6C83F6E876E}"/>
            </a:ext>
          </a:extLst>
        </cdr:cNvPr>
        <cdr:cNvSpPr txBox="1"/>
      </cdr:nvSpPr>
      <cdr:spPr>
        <a:xfrm xmlns:a="http://schemas.openxmlformats.org/drawingml/2006/main">
          <a:off x="0" y="6109716"/>
          <a:ext cx="799500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Due to a break in series in 2021, data are not fully comparable.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lfsa_esgan, lfsa_etpgan and lfsa_eppgan)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34FE0BE-2203-096C-6730-F4A25279C1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308099" y="4839335"/>
    <xdr:ext cx="10642601" cy="60382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1EE44-5445-440A-B2B7-79653D33A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0.91174</cdr:y>
    </cdr:from>
    <cdr:ext cx="7994650" cy="52025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FADBF51-676E-EB96-4E19-78A10CBF27B5}"/>
            </a:ext>
          </a:extLst>
        </cdr:cNvPr>
        <cdr:cNvSpPr txBox="1"/>
      </cdr:nvSpPr>
      <cdr:spPr>
        <a:xfrm xmlns:a="http://schemas.openxmlformats.org/drawingml/2006/main">
          <a:off x="56725" y="5505265"/>
          <a:ext cx="7994650" cy="52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Youth: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lfsa_esgan)</a:t>
          </a:r>
        </a:p>
      </cdr:txBody>
    </cdr:sp>
  </cdr:absSizeAnchor>
  <cdr:relSizeAnchor xmlns:cdr="http://schemas.openxmlformats.org/drawingml/2006/chartDrawing">
    <cdr:from>
      <cdr:x>0.84979</cdr:x>
      <cdr:y>0.93795</cdr:y>
    </cdr:from>
    <cdr:to>
      <cdr:x>0.99326</cdr:x>
      <cdr:y>0.99651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D5C18BF-4B4A-2F1C-4F5C-6263136827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080625" y="6613525"/>
          <a:ext cx="1701801" cy="412927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320675</xdr:colOff>
      <xdr:row>7</xdr:row>
      <xdr:rowOff>97866</xdr:rowOff>
    </xdr:from>
    <xdr:to>
      <xdr:col>24</xdr:col>
      <xdr:colOff>361950</xdr:colOff>
      <xdr:row>50</xdr:row>
      <xdr:rowOff>57267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E92AF-8E44-463D-BBD1-06445A24D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0.00857</cdr:x>
      <cdr:y>0.76189</cdr:y>
    </cdr:from>
    <cdr:ext cx="8060049" cy="1749351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15CF022-62FF-8DB0-0768-E3F3CCD6B30D}"/>
            </a:ext>
          </a:extLst>
        </cdr:cNvPr>
        <cdr:cNvSpPr txBox="1"/>
      </cdr:nvSpPr>
      <cdr:spPr>
        <a:xfrm xmlns:a="http://schemas.openxmlformats.org/drawingml/2006/main">
          <a:off x="82875" y="5597463"/>
          <a:ext cx="8060049" cy="1749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EU citizens: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EU citizens and non-EU citizens: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(⁴) Definition differs.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(⁵) EU citizens and non-EU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(⁶) EU citizens: not available. Non-EU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(⁷) Non-EU citizens:  low reliability. Non-EU citizens: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(⁸) EU citizens: low reliability. Non-EU citizens: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Source: Eurostat (online data code: lfsa_esgan)</a:t>
          </a:r>
        </a:p>
      </cdr:txBody>
    </cdr:sp>
  </cdr:absSizeAnchor>
  <cdr:relSizeAnchor xmlns:cdr="http://schemas.openxmlformats.org/drawingml/2006/chartDrawing">
    <cdr:from>
      <cdr:x>0.80999</cdr:x>
      <cdr:y>0.9243</cdr:y>
    </cdr:from>
    <cdr:to>
      <cdr:x>0.97865</cdr:x>
      <cdr:y>0.97954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9739A2C6-F8A3-4C28-A026-508875BA7E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804150" y="6908800"/>
          <a:ext cx="1624965" cy="412927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457325" y="4481511"/>
    <xdr:ext cx="9525000" cy="65932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EAE3EB-5493-4D8A-8C19-A3B93BDCF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0.95914</cdr:y>
    </cdr:from>
    <cdr:ext cx="799465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CE1B836-F31A-3339-B707-F565252F8769}"/>
            </a:ext>
          </a:extLst>
        </cdr:cNvPr>
        <cdr:cNvSpPr txBox="1"/>
      </cdr:nvSpPr>
      <cdr:spPr>
        <a:xfrm xmlns:a="http://schemas.openxmlformats.org/drawingml/2006/main">
          <a:off x="0" y="6323889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lfsa_etpgan)</a:t>
          </a:r>
        </a:p>
      </cdr:txBody>
    </cdr:sp>
  </cdr:absSizeAnchor>
  <cdr:absSizeAnchor xmlns:cdr="http://schemas.openxmlformats.org/drawingml/2006/chartDrawing">
    <cdr:from>
      <cdr:x>0.816</cdr:x>
      <cdr:y>0.93661</cdr:y>
    </cdr:from>
    <cdr:ext cx="1752576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2FB9FAF-5A8C-F58A-629D-AF2F2380A3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72400" y="6175311"/>
          <a:ext cx="1752576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6752590" y="1339851"/>
    <xdr:ext cx="9637395" cy="71564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8DFA7F-7A1C-4279-B773-647AF27F3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0.0019</cdr:x>
      <cdr:y>0.80811</cdr:y>
    </cdr:from>
    <cdr:ext cx="8060050" cy="134520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56321EE9-2136-CDE6-AAA2-FD96E6841542}"/>
            </a:ext>
          </a:extLst>
        </cdr:cNvPr>
        <cdr:cNvSpPr txBox="1"/>
      </cdr:nvSpPr>
      <cdr:spPr>
        <a:xfrm xmlns:a="http://schemas.openxmlformats.org/drawingml/2006/main">
          <a:off x="19050" y="5665191"/>
          <a:ext cx="8060050" cy="134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EU citizens: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EU citizens and non-EU citizens: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(⁴) Non-EU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(⁵) 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(⁶) EU citizens: not available. Non-EU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Source: Eurostat (online data code: lfsa_etpgan)</a:t>
          </a:r>
        </a:p>
      </cdr:txBody>
    </cdr:sp>
  </cdr:absSizeAnchor>
  <cdr:absSizeAnchor xmlns:cdr="http://schemas.openxmlformats.org/drawingml/2006/chartDrawing">
    <cdr:from>
      <cdr:x>0.81742</cdr:x>
      <cdr:y>0.9423</cdr:y>
    </cdr:from>
    <cdr:ext cx="1752103" cy="412927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61E75940-81D5-8DFB-B03E-4C5E1BF5B5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877810" y="6743522"/>
          <a:ext cx="1752103" cy="412927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457324" y="4295775"/>
    <xdr:ext cx="10487025" cy="677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1CA2F-B7D0-4DCA-B773-325F76769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0.95914</cdr:y>
    </cdr:from>
    <cdr:ext cx="799465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1CB13E2-551C-30E2-96F1-028D8167EF35}"/>
            </a:ext>
          </a:extLst>
        </cdr:cNvPr>
        <cdr:cNvSpPr txBox="1"/>
      </cdr:nvSpPr>
      <cdr:spPr>
        <a:xfrm xmlns:a="http://schemas.openxmlformats.org/drawingml/2006/main">
          <a:off x="0" y="6323889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lfsa_eppgan)</a:t>
          </a:r>
        </a:p>
      </cdr:txBody>
    </cdr:sp>
  </cdr:absSizeAnchor>
  <cdr:absSizeAnchor xmlns:cdr="http://schemas.openxmlformats.org/drawingml/2006/chartDrawing">
    <cdr:from>
      <cdr:x>0.81562</cdr:x>
      <cdr:y>0.93661</cdr:y>
    </cdr:from>
    <cdr:ext cx="1778982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AD05F71-8EE3-06EB-BED5-14FF2765F7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553451" y="6342980"/>
          <a:ext cx="1778982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589280</xdr:colOff>
      <xdr:row>7</xdr:row>
      <xdr:rowOff>18416</xdr:rowOff>
    </xdr:from>
    <xdr:to>
      <xdr:col>24</xdr:col>
      <xdr:colOff>127000</xdr:colOff>
      <xdr:row>47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C5E29F-88B7-4397-8218-251ECFC68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</cdr:x>
      <cdr:y>0.82157</cdr:y>
    </cdr:from>
    <cdr:ext cx="8060049" cy="117617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F44FB976-4358-8861-B50E-78654C9623BE}"/>
            </a:ext>
          </a:extLst>
        </cdr:cNvPr>
        <cdr:cNvSpPr txBox="1"/>
      </cdr:nvSpPr>
      <cdr:spPr>
        <a:xfrm xmlns:a="http://schemas.openxmlformats.org/drawingml/2006/main">
          <a:off x="52206" y="5415758"/>
          <a:ext cx="8060049" cy="117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Definition differs.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(²) EU citizens: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EU citizens: not available. Non-EU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(⁴) EU citizens: low reliability.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(⁵) EU citizens and non-EU citizens: not available.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Source: Eurostat (online data code: lfsa_eppgan)</a:t>
          </a:r>
        </a:p>
      </cdr:txBody>
    </cdr:sp>
  </cdr:absSizeAnchor>
  <cdr:absSizeAnchor xmlns:cdr="http://schemas.openxmlformats.org/drawingml/2006/chartDrawing">
    <cdr:from>
      <cdr:x>0.80981</cdr:x>
      <cdr:y>0.94086</cdr:y>
    </cdr:from>
    <cdr:ext cx="1654805" cy="400431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F37D1EBC-C61B-0372-6AE9-13DD475C75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045960" y="6370464"/>
          <a:ext cx="1654805" cy="40043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ec.europa.eu/eurostat/databrowser/bookmark/02282011-5c27-4d2d-bdd3-9d76fefeadd0?lang=en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bookmark/946da520-0180-42ff-aade-f8b4202afb53?lang=en" TargetMode="External"/><Relationship Id="rId1" Type="http://schemas.openxmlformats.org/officeDocument/2006/relationships/hyperlink" Target="https://ec.europa.eu/eurostat/databrowser/bookmark/1451b9d3-df26-4a0a-b610-5849456b60ae?lang=en" TargetMode="External"/><Relationship Id="rId6" Type="http://schemas.openxmlformats.org/officeDocument/2006/relationships/hyperlink" Target="https://ec.europa.eu/eurostat/databrowser/bookmark/749f884e-10a6-4363-a4b7-f66ed6e04cda?lang=en" TargetMode="External"/><Relationship Id="rId5" Type="http://schemas.openxmlformats.org/officeDocument/2006/relationships/hyperlink" Target="https://ec.europa.eu/eurostat/databrowser/bookmark/09f1a5c4-9480-4413-8d8d-53cdbf1f2b8b?lang=en" TargetMode="External"/><Relationship Id="rId4" Type="http://schemas.openxmlformats.org/officeDocument/2006/relationships/hyperlink" Target="https://ec.europa.eu/eurostat/databrowser/bookmark/5c4784c6-37df-409c-af8b-df5305e7c1b7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1326ff98-3d06-4d10-b586-d2952462e45b?lang=en" TargetMode="External"/><Relationship Id="rId2" Type="http://schemas.openxmlformats.org/officeDocument/2006/relationships/hyperlink" Target="https://ec.europa.eu/eurostat/databrowser/bookmark/57aa2b75-1590-4f57-9cd0-47a5ab61323d?lang=en" TargetMode="External"/><Relationship Id="rId1" Type="http://schemas.openxmlformats.org/officeDocument/2006/relationships/hyperlink" Target="https://ec.europa.eu/eurostat/databrowser/bookmark/3131913a-67db-473b-8ae0-cd9c750cbaf4?lang=en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7126829d-dee3-403e-a685-5ece62246ec2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18850066-78f3-4e62-93cb-022bb32d1643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e4aaba31-5dbe-4839-a12b-c3f97d3bc658?lang=e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2dd5613a-a230-444d-ad90-7c340f83ffc3?lang=e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bookmark/518965fb-8b07-48d2-b177-27bcd1bb646f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"/>
  <sheetViews>
    <sheetView showGridLines="0" workbookViewId="0"/>
  </sheetViews>
  <sheetFormatPr defaultColWidth="9" defaultRowHeight="12.5"/>
  <cols>
    <col min="1" max="16384" width="9" style="2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3:Q53"/>
  <sheetViews>
    <sheetView showGridLines="0" tabSelected="1" zoomScaleNormal="100" workbookViewId="0"/>
  </sheetViews>
  <sheetFormatPr defaultColWidth="8.8984375" defaultRowHeight="12.5"/>
  <cols>
    <col min="1" max="1" width="14.8984375" style="3" customWidth="1"/>
    <col min="2" max="2" width="10.69921875" style="3" customWidth="1"/>
    <col min="3" max="3" width="17" style="3" customWidth="1"/>
    <col min="4" max="4" width="39.3984375" style="3" customWidth="1"/>
    <col min="5" max="9" width="11.19921875" style="3" customWidth="1"/>
    <col min="10" max="10" width="11.09765625" style="3" customWidth="1"/>
    <col min="11" max="11" width="10.19921875" style="3" customWidth="1"/>
    <col min="12" max="12" width="8.69921875" style="3" customWidth="1"/>
    <col min="13" max="13" width="1.3984375" style="3" customWidth="1"/>
    <col min="14" max="14" width="0.5" style="3" customWidth="1"/>
    <col min="15" max="15" width="4.69921875" style="3" customWidth="1"/>
    <col min="16" max="16384" width="8.8984375" style="3"/>
  </cols>
  <sheetData>
    <row r="3" spans="2:17" ht="13">
      <c r="C3" s="4" t="s">
        <v>15</v>
      </c>
    </row>
    <row r="4" spans="2:17" ht="13">
      <c r="C4" s="4" t="s">
        <v>21</v>
      </c>
    </row>
    <row r="6" spans="2:17" ht="13">
      <c r="C6" s="5" t="s">
        <v>87</v>
      </c>
    </row>
    <row r="7" spans="2:17">
      <c r="C7" s="1" t="s">
        <v>10</v>
      </c>
    </row>
    <row r="9" spans="2:17" ht="87.5">
      <c r="E9" s="6" t="s">
        <v>18</v>
      </c>
      <c r="F9" s="6" t="s">
        <v>24</v>
      </c>
      <c r="G9" s="6" t="s">
        <v>63</v>
      </c>
    </row>
    <row r="10" spans="2:17" ht="37.5">
      <c r="D10" s="7"/>
      <c r="E10" s="6" t="s">
        <v>68</v>
      </c>
      <c r="F10" s="6" t="s">
        <v>69</v>
      </c>
      <c r="G10" s="6" t="s">
        <v>19</v>
      </c>
    </row>
    <row r="11" spans="2:17" ht="25">
      <c r="B11" s="8"/>
      <c r="C11" s="9" t="s">
        <v>25</v>
      </c>
      <c r="D11" s="10" t="s">
        <v>22</v>
      </c>
      <c r="E11" s="11">
        <f>0.13493028264706*100</f>
        <v>13.493028264706</v>
      </c>
      <c r="F11" s="11">
        <f>10.9</f>
        <v>10.9</v>
      </c>
      <c r="G11" s="11">
        <f>10.4</f>
        <v>10.4</v>
      </c>
      <c r="H11" s="12"/>
      <c r="I11" s="12"/>
      <c r="J11" s="12"/>
      <c r="K11" s="12"/>
      <c r="L11" s="12"/>
      <c r="M11" s="12"/>
      <c r="N11" s="13"/>
      <c r="O11" s="14"/>
      <c r="P11" s="14"/>
      <c r="Q11" s="14"/>
    </row>
    <row r="12" spans="2:17" ht="37.5">
      <c r="B12" s="8"/>
      <c r="C12" s="9"/>
      <c r="D12" s="10" t="s">
        <v>73</v>
      </c>
      <c r="E12" s="12">
        <v>11.5</v>
      </c>
      <c r="F12" s="12">
        <v>14.2</v>
      </c>
      <c r="G12" s="12">
        <v>23</v>
      </c>
      <c r="H12" s="12"/>
      <c r="I12" s="12"/>
      <c r="J12" s="12"/>
      <c r="N12" s="13"/>
      <c r="O12" s="14"/>
      <c r="P12" s="14"/>
      <c r="Q12" s="14"/>
    </row>
    <row r="13" spans="2:17" ht="25">
      <c r="C13" s="9"/>
      <c r="D13" s="10" t="s">
        <v>27</v>
      </c>
      <c r="E13" s="12">
        <v>16.600000000000001</v>
      </c>
      <c r="F13" s="12">
        <v>21.1</v>
      </c>
      <c r="G13" s="12">
        <v>22.4</v>
      </c>
      <c r="I13" s="12"/>
      <c r="J13" s="12"/>
      <c r="N13" s="13"/>
      <c r="O13" s="14"/>
      <c r="P13" s="14"/>
      <c r="Q13" s="14"/>
    </row>
    <row r="14" spans="2:17">
      <c r="C14" s="10" t="s">
        <v>17</v>
      </c>
      <c r="D14" s="12" t="s">
        <v>17</v>
      </c>
      <c r="H14" s="12"/>
      <c r="I14" s="12"/>
      <c r="J14" s="12"/>
      <c r="K14" s="12"/>
      <c r="L14" s="12"/>
      <c r="M14" s="12"/>
      <c r="O14" s="14"/>
      <c r="P14" s="14"/>
      <c r="Q14" s="14"/>
    </row>
    <row r="15" spans="2:17" ht="25">
      <c r="C15" s="9" t="s">
        <v>26</v>
      </c>
      <c r="D15" s="10" t="s">
        <v>22</v>
      </c>
      <c r="E15" s="12">
        <v>13.587449131011198</v>
      </c>
      <c r="F15" s="12">
        <v>11.3</v>
      </c>
      <c r="G15" s="12">
        <v>11.3</v>
      </c>
      <c r="H15" s="12"/>
      <c r="I15" s="12"/>
      <c r="J15" s="12"/>
      <c r="K15" s="12"/>
      <c r="L15" s="12"/>
      <c r="M15" s="12"/>
      <c r="O15" s="14"/>
      <c r="P15" s="14"/>
      <c r="Q15" s="14"/>
    </row>
    <row r="16" spans="2:17" ht="37.5">
      <c r="C16" s="9"/>
      <c r="D16" s="10" t="s">
        <v>73</v>
      </c>
      <c r="E16" s="12">
        <v>11.4</v>
      </c>
      <c r="F16" s="12">
        <v>12.8</v>
      </c>
      <c r="G16" s="12">
        <v>19.2</v>
      </c>
      <c r="I16" s="12"/>
      <c r="J16" s="12"/>
      <c r="O16" s="14"/>
      <c r="P16" s="14"/>
      <c r="Q16" s="14"/>
    </row>
    <row r="17" spans="1:17" ht="25">
      <c r="C17" s="9"/>
      <c r="D17" s="10" t="s">
        <v>27</v>
      </c>
      <c r="E17" s="12">
        <v>16.3</v>
      </c>
      <c r="F17" s="12">
        <v>21.3</v>
      </c>
      <c r="G17" s="12">
        <v>22.1</v>
      </c>
      <c r="I17" s="12"/>
      <c r="J17" s="12"/>
      <c r="O17" s="14"/>
      <c r="P17" s="14"/>
      <c r="Q17" s="14"/>
    </row>
    <row r="18" spans="1:17" ht="13">
      <c r="C18" s="15"/>
      <c r="L18" s="20"/>
    </row>
    <row r="19" spans="1:17" ht="13">
      <c r="C19" s="16" t="s">
        <v>126</v>
      </c>
    </row>
    <row r="21" spans="1:17" ht="13">
      <c r="A21" s="4" t="s">
        <v>20</v>
      </c>
      <c r="C21" s="16"/>
    </row>
    <row r="22" spans="1:17" ht="13">
      <c r="A22" s="3" t="s">
        <v>28</v>
      </c>
      <c r="B22" s="17" t="s">
        <v>74</v>
      </c>
      <c r="C22" s="16"/>
      <c r="J22" s="3" t="s">
        <v>84</v>
      </c>
      <c r="K22" s="3" t="s">
        <v>84</v>
      </c>
      <c r="L22" s="3" t="s">
        <v>84</v>
      </c>
    </row>
    <row r="23" spans="1:17" ht="13">
      <c r="A23" s="3" t="s">
        <v>29</v>
      </c>
      <c r="B23" s="17" t="s">
        <v>30</v>
      </c>
      <c r="C23" s="15"/>
      <c r="L23" s="3" t="s">
        <v>84</v>
      </c>
    </row>
    <row r="24" spans="1:17">
      <c r="A24" s="20" t="s">
        <v>31</v>
      </c>
      <c r="B24" s="17" t="s">
        <v>33</v>
      </c>
      <c r="L24" s="3" t="s">
        <v>84</v>
      </c>
    </row>
    <row r="25" spans="1:17">
      <c r="A25" s="20" t="s">
        <v>32</v>
      </c>
      <c r="B25" s="17" t="s">
        <v>34</v>
      </c>
    </row>
    <row r="26" spans="1:17">
      <c r="A26" s="20" t="s">
        <v>36</v>
      </c>
      <c r="B26" s="17" t="s">
        <v>38</v>
      </c>
      <c r="C26" s="18"/>
    </row>
    <row r="27" spans="1:17">
      <c r="A27" s="20" t="s">
        <v>37</v>
      </c>
      <c r="B27" s="19" t="s">
        <v>39</v>
      </c>
    </row>
    <row r="33" spans="3:11" ht="11.5" customHeight="1"/>
    <row r="34" spans="3:11" ht="41.5" customHeight="1">
      <c r="C34" s="62" t="s">
        <v>131</v>
      </c>
      <c r="D34" s="62"/>
      <c r="E34" s="62"/>
      <c r="F34" s="62"/>
      <c r="G34" s="62"/>
      <c r="H34" s="62"/>
      <c r="I34" s="62"/>
      <c r="J34" s="62"/>
      <c r="K34" s="62"/>
    </row>
    <row r="35" spans="3:11" ht="17.5">
      <c r="C35" s="61" t="str">
        <f>+C7</f>
        <v>(%)</v>
      </c>
    </row>
    <row r="53" ht="15" customHeight="1"/>
  </sheetData>
  <mergeCells count="1">
    <mergeCell ref="C34:K34"/>
  </mergeCells>
  <hyperlinks>
    <hyperlink ref="B22" r:id="rId1" xr:uid="{00000000-0004-0000-0100-000000000000}"/>
    <hyperlink ref="B23" r:id="rId2" xr:uid="{00000000-0004-0000-0100-000002000000}"/>
    <hyperlink ref="B24" r:id="rId3" xr:uid="{00000000-0004-0000-0100-000004000000}"/>
    <hyperlink ref="B25" r:id="rId4" xr:uid="{00000000-0004-0000-0100-000005000000}"/>
    <hyperlink ref="B26" r:id="rId5" xr:uid="{00000000-0004-0000-0100-000006000000}"/>
    <hyperlink ref="B27" r:id="rId6" xr:uid="{00000000-0004-0000-0100-000007000000}"/>
  </hyperlinks>
  <pageMargins left="0.7" right="0.7" top="0.75" bottom="0.75" header="0.3" footer="0.3"/>
  <pageSetup paperSize="9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3:L46"/>
  <sheetViews>
    <sheetView showGridLines="0" zoomScaleNormal="100" workbookViewId="0"/>
  </sheetViews>
  <sheetFormatPr defaultColWidth="8.8984375" defaultRowHeight="12.5"/>
  <cols>
    <col min="1" max="1" width="14.8984375" style="3" customWidth="1"/>
    <col min="2" max="2" width="12.69921875" style="3" customWidth="1"/>
    <col min="3" max="3" width="17" style="3" customWidth="1"/>
    <col min="4" max="4" width="39.3984375" style="3" customWidth="1"/>
    <col min="5" max="10" width="11.19921875" style="3" customWidth="1"/>
    <col min="11" max="11" width="18.69921875" style="3" customWidth="1"/>
    <col min="12" max="16384" width="8.8984375" style="3"/>
  </cols>
  <sheetData>
    <row r="3" spans="2:12" ht="13">
      <c r="C3" s="4" t="s">
        <v>15</v>
      </c>
    </row>
    <row r="4" spans="2:12" ht="13">
      <c r="C4" s="4" t="s">
        <v>21</v>
      </c>
    </row>
    <row r="6" spans="2:12" ht="13">
      <c r="C6" s="5" t="s">
        <v>103</v>
      </c>
    </row>
    <row r="7" spans="2:12">
      <c r="C7" s="1" t="s">
        <v>23</v>
      </c>
    </row>
    <row r="9" spans="2:12" ht="37.5">
      <c r="D9" s="7"/>
      <c r="E9" s="6" t="s">
        <v>68</v>
      </c>
      <c r="F9" s="6" t="s">
        <v>69</v>
      </c>
      <c r="G9" s="6" t="s">
        <v>19</v>
      </c>
    </row>
    <row r="10" spans="2:12" ht="25">
      <c r="B10" s="8"/>
      <c r="C10" s="9" t="s">
        <v>25</v>
      </c>
      <c r="D10" s="10" t="s">
        <v>22</v>
      </c>
      <c r="E10" s="12">
        <v>-1.4</v>
      </c>
      <c r="F10" s="12">
        <v>-2.6</v>
      </c>
      <c r="G10" s="12">
        <v>-1.2</v>
      </c>
      <c r="H10" s="12"/>
      <c r="I10" s="12"/>
      <c r="J10" s="12"/>
    </row>
    <row r="11" spans="2:12" ht="37.5">
      <c r="B11" s="8"/>
      <c r="C11" s="9"/>
      <c r="D11" s="10" t="s">
        <v>73</v>
      </c>
      <c r="E11" s="12">
        <v>-1.9</v>
      </c>
      <c r="F11" s="12">
        <v>-3.8</v>
      </c>
      <c r="G11" s="12">
        <v>0.9</v>
      </c>
      <c r="H11" s="12"/>
      <c r="I11" s="12"/>
      <c r="J11" s="12"/>
    </row>
    <row r="12" spans="2:12" ht="25">
      <c r="C12" s="9"/>
      <c r="D12" s="10" t="s">
        <v>27</v>
      </c>
      <c r="E12" s="12">
        <v>-1</v>
      </c>
      <c r="F12" s="12">
        <v>-3.2</v>
      </c>
      <c r="G12" s="12">
        <v>-5.6</v>
      </c>
      <c r="H12" s="12"/>
      <c r="I12" s="12"/>
      <c r="J12" s="12"/>
    </row>
    <row r="13" spans="2:12">
      <c r="C13" s="10" t="s">
        <v>17</v>
      </c>
      <c r="D13" s="12" t="s">
        <v>17</v>
      </c>
      <c r="H13" s="12"/>
      <c r="I13" s="12"/>
      <c r="J13" s="12"/>
    </row>
    <row r="14" spans="2:12" ht="13">
      <c r="C14" s="15"/>
      <c r="L14" s="20"/>
    </row>
    <row r="15" spans="2:12">
      <c r="C15" s="2" t="s">
        <v>130</v>
      </c>
    </row>
    <row r="16" spans="2:12" ht="13">
      <c r="C16" s="16" t="s">
        <v>129</v>
      </c>
    </row>
    <row r="17" spans="1:12" ht="13">
      <c r="A17" s="4" t="s">
        <v>20</v>
      </c>
      <c r="C17" s="16"/>
    </row>
    <row r="18" spans="1:12" ht="13">
      <c r="A18" s="3" t="s">
        <v>28</v>
      </c>
      <c r="B18" s="17" t="s">
        <v>88</v>
      </c>
      <c r="C18" s="16"/>
    </row>
    <row r="19" spans="1:12">
      <c r="A19" s="20" t="s">
        <v>31</v>
      </c>
      <c r="B19" s="17" t="s">
        <v>35</v>
      </c>
      <c r="L19" s="20"/>
    </row>
    <row r="20" spans="1:12">
      <c r="A20" s="20" t="s">
        <v>36</v>
      </c>
      <c r="B20" s="17" t="s">
        <v>40</v>
      </c>
      <c r="C20" s="18"/>
    </row>
    <row r="25" spans="1:12" ht="46.25" customHeight="1">
      <c r="C25" s="63"/>
      <c r="D25" s="63"/>
      <c r="E25" s="63"/>
      <c r="F25" s="63"/>
      <c r="G25" s="63"/>
      <c r="H25" s="63"/>
      <c r="I25" s="63"/>
      <c r="J25" s="63"/>
    </row>
    <row r="26" spans="1:12" ht="17.5">
      <c r="C26" s="61"/>
    </row>
    <row r="46" ht="15" customHeight="1"/>
  </sheetData>
  <mergeCells count="1">
    <mergeCell ref="C25:J25"/>
  </mergeCells>
  <hyperlinks>
    <hyperlink ref="B18" r:id="rId1" xr:uid="{00000000-0004-0000-0300-000000000000}"/>
    <hyperlink ref="B19" r:id="rId2" xr:uid="{00000000-0004-0000-0300-000004000000}"/>
    <hyperlink ref="B20" r:id="rId3" xr:uid="{00000000-0004-0000-0300-000006000000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"/>
  <sheetViews>
    <sheetView showGridLines="0" workbookViewId="0"/>
  </sheetViews>
  <sheetFormatPr defaultColWidth="9" defaultRowHeight="12.5"/>
  <cols>
    <col min="1" max="16384" width="9" style="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3:R44"/>
  <sheetViews>
    <sheetView showGridLines="0" zoomScaleNormal="100" workbookViewId="0"/>
  </sheetViews>
  <sheetFormatPr defaultColWidth="8.8984375" defaultRowHeight="12.5"/>
  <cols>
    <col min="1" max="1" width="12.09765625" style="3" customWidth="1"/>
    <col min="2" max="2" width="12" style="3" customWidth="1"/>
    <col min="3" max="3" width="26.19921875" style="3" customWidth="1"/>
    <col min="4" max="7" width="17.59765625" style="3" customWidth="1"/>
    <col min="8" max="12" width="8.8984375" style="3"/>
    <col min="13" max="13" width="31.59765625" style="3" customWidth="1"/>
    <col min="14" max="16384" width="8.8984375" style="3"/>
  </cols>
  <sheetData>
    <row r="3" spans="3:18" ht="13">
      <c r="C3" s="4" t="s">
        <v>15</v>
      </c>
    </row>
    <row r="4" spans="3:18" ht="13">
      <c r="C4" s="4" t="s">
        <v>21</v>
      </c>
    </row>
    <row r="6" spans="3:18" ht="13">
      <c r="C6" s="5" t="s">
        <v>104</v>
      </c>
    </row>
    <row r="7" spans="3:18">
      <c r="C7" s="1" t="s">
        <v>10</v>
      </c>
    </row>
    <row r="10" spans="3:18" ht="50">
      <c r="C10" s="21"/>
      <c r="D10" s="6" t="s">
        <v>43</v>
      </c>
      <c r="E10" s="22" t="s">
        <v>41</v>
      </c>
      <c r="F10" s="22" t="s">
        <v>42</v>
      </c>
      <c r="G10" s="6" t="s">
        <v>44</v>
      </c>
      <c r="H10" s="7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3:18">
      <c r="C11" s="21" t="s">
        <v>68</v>
      </c>
      <c r="D11" s="23">
        <v>13.5</v>
      </c>
      <c r="E11" s="23">
        <v>16.899999999999999</v>
      </c>
      <c r="F11" s="23">
        <v>9.6999999999999993</v>
      </c>
      <c r="G11" s="23">
        <v>4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3:18" ht="25">
      <c r="C12" s="24" t="s">
        <v>70</v>
      </c>
      <c r="D12" s="23">
        <v>10.9</v>
      </c>
      <c r="E12" s="23">
        <v>13.2</v>
      </c>
      <c r="F12" s="23">
        <v>8.1999999999999993</v>
      </c>
      <c r="G12" s="23">
        <v>3.7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3:18">
      <c r="C13" s="24" t="s">
        <v>19</v>
      </c>
      <c r="D13" s="23">
        <v>10.4</v>
      </c>
      <c r="E13" s="23">
        <v>11.8</v>
      </c>
      <c r="F13" s="23">
        <v>8.5</v>
      </c>
      <c r="G13" s="23">
        <v>3.1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3:18">
      <c r="C14" s="25"/>
      <c r="D14" s="12"/>
      <c r="E14" s="26"/>
      <c r="F14" s="26"/>
      <c r="G14" s="26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3:18" ht="15" customHeight="1">
      <c r="C15" s="27" t="s">
        <v>50</v>
      </c>
      <c r="D15" s="12"/>
      <c r="E15" s="28"/>
      <c r="F15" s="29"/>
      <c r="G15" s="29"/>
      <c r="I15" s="12"/>
      <c r="J15" s="12"/>
      <c r="K15" s="12"/>
      <c r="L15" s="12"/>
    </row>
    <row r="16" spans="3:18" ht="13">
      <c r="C16" s="16" t="s">
        <v>127</v>
      </c>
      <c r="D16" s="12"/>
      <c r="E16" s="28"/>
      <c r="F16" s="29"/>
      <c r="G16" s="29"/>
    </row>
    <row r="17" spans="1:7">
      <c r="D17" s="12"/>
      <c r="E17" s="28"/>
      <c r="F17" s="29"/>
      <c r="G17" s="29"/>
    </row>
    <row r="18" spans="1:7" ht="15" customHeight="1">
      <c r="D18" s="12"/>
      <c r="F18" s="29"/>
      <c r="G18" s="29"/>
    </row>
    <row r="19" spans="1:7" ht="13">
      <c r="A19" s="4" t="s">
        <v>20</v>
      </c>
      <c r="C19" s="30"/>
      <c r="D19" s="12"/>
      <c r="E19" s="28"/>
      <c r="F19" s="29"/>
      <c r="G19" s="29"/>
    </row>
    <row r="20" spans="1:7">
      <c r="A20" s="3" t="s">
        <v>28</v>
      </c>
      <c r="B20" s="17" t="s">
        <v>45</v>
      </c>
      <c r="G20" s="29"/>
    </row>
    <row r="21" spans="1:7">
      <c r="G21" s="29"/>
    </row>
    <row r="22" spans="1:7">
      <c r="G22" s="29"/>
    </row>
    <row r="23" spans="1:7">
      <c r="G23" s="29"/>
    </row>
    <row r="24" spans="1:7">
      <c r="D24" s="12"/>
      <c r="E24" s="28"/>
      <c r="F24" s="29"/>
      <c r="G24" s="29"/>
    </row>
    <row r="25" spans="1:7">
      <c r="C25" s="25"/>
      <c r="D25" s="12"/>
      <c r="F25" s="29"/>
      <c r="G25" s="29"/>
    </row>
    <row r="26" spans="1:7">
      <c r="C26" s="25"/>
      <c r="D26" s="12"/>
      <c r="E26" s="28"/>
      <c r="F26" s="29"/>
      <c r="G26" s="29"/>
    </row>
    <row r="27" spans="1:7">
      <c r="C27" s="25"/>
      <c r="D27" s="12"/>
      <c r="F27" s="29"/>
      <c r="G27" s="29"/>
    </row>
    <row r="28" spans="1:7">
      <c r="C28" s="25"/>
      <c r="D28" s="12"/>
      <c r="F28" s="29"/>
      <c r="G28" s="29"/>
    </row>
    <row r="29" spans="1:7">
      <c r="C29" s="25"/>
      <c r="D29" s="12"/>
      <c r="E29" s="28"/>
      <c r="F29" s="29"/>
      <c r="G29" s="29"/>
    </row>
    <row r="30" spans="1:7">
      <c r="C30" s="25"/>
      <c r="D30" s="12"/>
      <c r="E30" s="28"/>
      <c r="F30" s="29"/>
      <c r="G30" s="29"/>
    </row>
    <row r="31" spans="1:7">
      <c r="C31" s="25"/>
      <c r="D31" s="12"/>
      <c r="E31" s="28"/>
      <c r="F31" s="29"/>
      <c r="G31" s="29"/>
    </row>
    <row r="32" spans="1:7">
      <c r="C32" s="25"/>
      <c r="D32" s="12"/>
      <c r="E32" s="28"/>
      <c r="F32" s="29"/>
      <c r="G32" s="29"/>
    </row>
    <row r="33" spans="3:7">
      <c r="C33" s="25"/>
      <c r="D33" s="12"/>
      <c r="E33" s="28"/>
      <c r="F33" s="29"/>
      <c r="G33" s="29"/>
    </row>
    <row r="34" spans="3:7">
      <c r="C34" s="25"/>
      <c r="D34" s="12"/>
      <c r="F34" s="29"/>
      <c r="G34" s="29"/>
    </row>
    <row r="35" spans="3:7">
      <c r="C35" s="25"/>
      <c r="D35" s="12"/>
      <c r="E35" s="28"/>
      <c r="F35" s="29"/>
      <c r="G35" s="29"/>
    </row>
    <row r="36" spans="3:7">
      <c r="C36" s="25"/>
      <c r="D36" s="12"/>
      <c r="E36" s="28"/>
      <c r="F36" s="29"/>
      <c r="G36" s="29"/>
    </row>
    <row r="37" spans="3:7">
      <c r="C37" s="25"/>
      <c r="D37" s="12"/>
      <c r="E37" s="28"/>
      <c r="F37" s="29"/>
      <c r="G37" s="29"/>
    </row>
    <row r="38" spans="3:7">
      <c r="C38" s="25"/>
      <c r="D38" s="12"/>
    </row>
    <row r="39" spans="3:7">
      <c r="D39" s="12"/>
      <c r="F39" s="29"/>
      <c r="G39" s="29"/>
    </row>
    <row r="40" spans="3:7">
      <c r="D40" s="12"/>
      <c r="E40" s="28"/>
      <c r="F40" s="29"/>
      <c r="G40" s="29"/>
    </row>
    <row r="41" spans="3:7">
      <c r="D41" s="14"/>
      <c r="E41" s="28"/>
      <c r="F41" s="29"/>
      <c r="G41" s="29"/>
    </row>
    <row r="44" spans="3:7" ht="15" customHeight="1"/>
  </sheetData>
  <sortState xmlns:xlrd2="http://schemas.microsoft.com/office/spreadsheetml/2017/richdata2" ref="I10:M13">
    <sortCondition ref="I10:I13"/>
  </sortState>
  <hyperlinks>
    <hyperlink ref="B20" r:id="rId1" xr:uid="{00000000-0004-0000-06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BW58"/>
  <sheetViews>
    <sheetView showGridLines="0" zoomScaleNormal="100" workbookViewId="0"/>
  </sheetViews>
  <sheetFormatPr defaultColWidth="9.09765625" defaultRowHeight="12.5"/>
  <cols>
    <col min="1" max="1" width="13.09765625" style="32" customWidth="1"/>
    <col min="2" max="2" width="9.19921875" style="32" customWidth="1"/>
    <col min="3" max="3" width="14.69921875" style="32" customWidth="1"/>
    <col min="4" max="5" width="16.09765625" style="32" customWidth="1"/>
    <col min="6" max="13" width="11.59765625" style="32" customWidth="1"/>
    <col min="14" max="16384" width="9.09765625" style="32"/>
  </cols>
  <sheetData>
    <row r="1" spans="1:75" ht="13">
      <c r="A1" s="31"/>
      <c r="C1" s="33" t="s">
        <v>12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75" s="4" customFormat="1" ht="13">
      <c r="A2" s="34"/>
      <c r="C2" s="35" t="s">
        <v>10</v>
      </c>
      <c r="I2" s="36"/>
      <c r="J2" s="36"/>
      <c r="K2" s="36"/>
    </row>
    <row r="3" spans="1:75" s="4" customFormat="1" ht="13">
      <c r="C3" s="4" t="s">
        <v>15</v>
      </c>
      <c r="I3" s="36"/>
      <c r="J3" s="36"/>
      <c r="K3" s="36"/>
    </row>
    <row r="4" spans="1:75" s="4" customFormat="1" ht="13">
      <c r="C4" s="4" t="s">
        <v>21</v>
      </c>
      <c r="I4" s="36"/>
      <c r="J4" s="36"/>
      <c r="K4" s="36"/>
    </row>
    <row r="5" spans="1:75" s="4" customFormat="1" ht="13">
      <c r="C5" s="5"/>
      <c r="I5" s="36"/>
      <c r="J5" s="36"/>
      <c r="K5" s="36"/>
    </row>
    <row r="6" spans="1:75" s="37" customFormat="1" ht="13">
      <c r="A6" s="5"/>
      <c r="B6" s="5"/>
      <c r="C6" s="5" t="s">
        <v>105</v>
      </c>
      <c r="D6" s="5"/>
      <c r="E6" s="5"/>
      <c r="F6" s="5"/>
      <c r="G6" s="5"/>
      <c r="H6" s="5"/>
      <c r="I6" s="36"/>
      <c r="J6" s="36"/>
      <c r="K6" s="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75" s="38" customFormat="1">
      <c r="C7" s="1" t="s">
        <v>10</v>
      </c>
      <c r="D7" s="1"/>
      <c r="E7" s="1"/>
      <c r="F7" s="1"/>
      <c r="G7" s="1"/>
      <c r="H7" s="1"/>
      <c r="I7" s="36"/>
      <c r="J7" s="36"/>
      <c r="K7" s="3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75" ht="12" customHeight="1"/>
    <row r="9" spans="1:75" ht="12" customHeight="1">
      <c r="D9" s="39"/>
      <c r="E9" s="39"/>
      <c r="F9" s="39"/>
      <c r="I9" s="36"/>
      <c r="J9" s="40"/>
      <c r="K9" s="36"/>
    </row>
    <row r="10" spans="1:75" ht="37.5">
      <c r="C10" s="41"/>
      <c r="D10" s="42" t="s">
        <v>68</v>
      </c>
      <c r="E10" s="42" t="s">
        <v>72</v>
      </c>
      <c r="F10" s="42" t="s">
        <v>19</v>
      </c>
      <c r="H10" s="36"/>
      <c r="I10" s="39"/>
      <c r="J10" s="36"/>
      <c r="K10" s="36"/>
      <c r="O10" s="40"/>
    </row>
    <row r="11" spans="1:75">
      <c r="C11" s="43" t="s">
        <v>16</v>
      </c>
      <c r="D11" s="44">
        <v>13.5</v>
      </c>
      <c r="E11" s="44">
        <v>10.9</v>
      </c>
      <c r="F11" s="44">
        <v>10.4</v>
      </c>
      <c r="H11" s="39"/>
      <c r="I11" s="39"/>
      <c r="J11" s="36"/>
      <c r="K11" s="36"/>
      <c r="O11" s="36"/>
    </row>
    <row r="12" spans="1:75">
      <c r="C12" s="43"/>
      <c r="D12" s="44"/>
      <c r="E12" s="44"/>
      <c r="F12" s="44"/>
      <c r="H12" s="39"/>
      <c r="O12" s="36"/>
    </row>
    <row r="13" spans="1:75">
      <c r="B13" s="45"/>
      <c r="C13" s="46" t="s">
        <v>76</v>
      </c>
      <c r="D13" s="44">
        <v>27.1</v>
      </c>
      <c r="E13" s="44">
        <v>20.7</v>
      </c>
      <c r="F13" s="44">
        <v>14</v>
      </c>
      <c r="G13" s="45"/>
      <c r="H13" s="39"/>
      <c r="I13" s="39"/>
      <c r="J13" s="36"/>
      <c r="K13" s="36"/>
      <c r="L13" s="36"/>
      <c r="O13" s="36"/>
    </row>
    <row r="14" spans="1:75">
      <c r="B14" s="45"/>
      <c r="C14" s="47" t="s">
        <v>51</v>
      </c>
      <c r="D14" s="44">
        <v>20.100000000000001</v>
      </c>
      <c r="E14" s="44">
        <v>10.3</v>
      </c>
      <c r="F14" s="44">
        <v>13.4</v>
      </c>
      <c r="G14" s="45"/>
      <c r="H14" s="39"/>
      <c r="I14" s="39"/>
      <c r="J14" s="36"/>
      <c r="K14" s="36"/>
      <c r="L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</row>
    <row r="15" spans="1:75">
      <c r="B15" s="45"/>
      <c r="C15" s="38" t="s">
        <v>78</v>
      </c>
      <c r="D15" s="44">
        <v>18.8</v>
      </c>
      <c r="E15" s="44"/>
      <c r="F15" s="44">
        <v>9.3000000000000007</v>
      </c>
      <c r="H15" s="39"/>
      <c r="I15" s="39"/>
      <c r="J15" s="36"/>
      <c r="K15" s="36"/>
      <c r="L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</row>
    <row r="16" spans="1:75">
      <c r="B16" s="45"/>
      <c r="C16" s="46" t="s">
        <v>1</v>
      </c>
      <c r="D16" s="44">
        <v>16.5</v>
      </c>
      <c r="E16" s="44">
        <v>13</v>
      </c>
      <c r="F16" s="44">
        <v>12.3</v>
      </c>
      <c r="G16" s="45"/>
      <c r="H16" s="39"/>
      <c r="I16" s="39"/>
      <c r="J16" s="36"/>
      <c r="K16" s="36"/>
      <c r="L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</row>
    <row r="17" spans="1:75">
      <c r="B17" s="45"/>
      <c r="C17" s="38" t="s">
        <v>14</v>
      </c>
      <c r="D17" s="44">
        <v>15.7</v>
      </c>
      <c r="E17" s="44">
        <v>17</v>
      </c>
      <c r="F17" s="44">
        <v>21.1</v>
      </c>
      <c r="G17" s="45"/>
      <c r="H17" s="39"/>
      <c r="I17" s="39"/>
      <c r="J17" s="36"/>
      <c r="K17" s="36"/>
      <c r="L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</row>
    <row r="18" spans="1:75">
      <c r="B18" s="45"/>
      <c r="C18" s="38" t="s">
        <v>7</v>
      </c>
      <c r="D18" s="44">
        <v>15.5</v>
      </c>
      <c r="E18" s="44">
        <v>14.5</v>
      </c>
      <c r="F18" s="44">
        <v>10.7</v>
      </c>
      <c r="G18" s="45"/>
      <c r="H18" s="39"/>
      <c r="I18" s="39"/>
      <c r="J18" s="36"/>
      <c r="K18" s="36"/>
      <c r="L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</row>
    <row r="19" spans="1:75">
      <c r="B19" s="45"/>
      <c r="C19" s="48" t="s">
        <v>80</v>
      </c>
      <c r="D19" s="44">
        <v>14.9</v>
      </c>
      <c r="E19" s="44"/>
      <c r="F19" s="44"/>
      <c r="G19" s="45"/>
      <c r="H19" s="39"/>
      <c r="I19" s="39"/>
      <c r="J19" s="36"/>
      <c r="K19" s="36"/>
      <c r="L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</row>
    <row r="20" spans="1:75">
      <c r="B20" s="45"/>
      <c r="C20" s="38" t="s">
        <v>65</v>
      </c>
      <c r="D20" s="44">
        <v>14.5</v>
      </c>
      <c r="E20" s="44">
        <v>16.899999999999999</v>
      </c>
      <c r="F20" s="44">
        <v>13.4</v>
      </c>
      <c r="G20" s="45"/>
      <c r="H20" s="39"/>
      <c r="I20" s="39"/>
      <c r="J20" s="36"/>
      <c r="K20" s="36"/>
      <c r="L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</row>
    <row r="21" spans="1:75">
      <c r="B21" s="45"/>
      <c r="C21" s="38" t="s">
        <v>0</v>
      </c>
      <c r="D21" s="44">
        <v>13.9</v>
      </c>
      <c r="E21" s="44">
        <v>15.3</v>
      </c>
      <c r="F21" s="44">
        <v>11.4</v>
      </c>
      <c r="G21" s="45"/>
      <c r="H21" s="39"/>
      <c r="I21" s="39"/>
      <c r="J21" s="36"/>
      <c r="K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</row>
    <row r="22" spans="1:75" ht="13">
      <c r="A22" s="4"/>
      <c r="B22" s="45"/>
      <c r="C22" s="46" t="s">
        <v>61</v>
      </c>
      <c r="D22" s="44">
        <v>12.6</v>
      </c>
      <c r="E22" s="44"/>
      <c r="F22" s="44">
        <v>12.6</v>
      </c>
      <c r="G22" s="45"/>
      <c r="H22" s="39"/>
      <c r="I22" s="39"/>
      <c r="J22" s="36"/>
      <c r="K22" s="36"/>
      <c r="L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</row>
    <row r="23" spans="1:75">
      <c r="B23" s="45"/>
      <c r="C23" s="38" t="s">
        <v>75</v>
      </c>
      <c r="D23" s="44">
        <v>12.6</v>
      </c>
      <c r="E23" s="44">
        <v>12</v>
      </c>
      <c r="F23" s="44">
        <v>8.1</v>
      </c>
      <c r="G23" s="45"/>
      <c r="H23" s="39"/>
      <c r="I23" s="39"/>
      <c r="J23" s="36"/>
      <c r="K23" s="36"/>
      <c r="L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</row>
    <row r="24" spans="1:75">
      <c r="B24" s="45"/>
      <c r="C24" s="49" t="s">
        <v>8</v>
      </c>
      <c r="D24" s="44">
        <v>12.5</v>
      </c>
      <c r="E24" s="44">
        <v>8.4</v>
      </c>
      <c r="F24" s="44">
        <v>7.3</v>
      </c>
      <c r="G24" s="45"/>
      <c r="H24" s="39"/>
      <c r="I24" s="39"/>
      <c r="J24" s="36"/>
      <c r="K24" s="36"/>
      <c r="L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</row>
    <row r="25" spans="1:75">
      <c r="C25" s="38" t="s">
        <v>77</v>
      </c>
      <c r="D25" s="44">
        <v>12.5</v>
      </c>
      <c r="E25" s="44">
        <v>24.4</v>
      </c>
      <c r="F25" s="44">
        <v>14.2</v>
      </c>
      <c r="G25" s="45"/>
      <c r="H25" s="39"/>
      <c r="I25" s="39"/>
      <c r="J25" s="36"/>
      <c r="K25" s="36"/>
      <c r="L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</row>
    <row r="26" spans="1:75">
      <c r="B26" s="45"/>
      <c r="C26" s="38" t="s">
        <v>64</v>
      </c>
      <c r="D26" s="44">
        <v>12.3</v>
      </c>
      <c r="E26" s="44">
        <v>14.9</v>
      </c>
      <c r="F26" s="44">
        <v>11.6</v>
      </c>
      <c r="G26" s="45"/>
      <c r="H26" s="39"/>
      <c r="I26" s="39"/>
      <c r="J26" s="36"/>
      <c r="K26" s="36"/>
      <c r="L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</row>
    <row r="27" spans="1:75">
      <c r="B27" s="45"/>
      <c r="C27" s="38" t="s">
        <v>85</v>
      </c>
      <c r="D27" s="44">
        <v>12.1</v>
      </c>
      <c r="E27" s="44">
        <v>62.5</v>
      </c>
      <c r="F27" s="44">
        <v>18.899999999999999</v>
      </c>
      <c r="G27" s="45"/>
      <c r="H27" s="39"/>
      <c r="I27" s="39"/>
      <c r="J27" s="36"/>
      <c r="K27" s="36"/>
      <c r="L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</row>
    <row r="28" spans="1:75">
      <c r="B28" s="45"/>
      <c r="C28" s="38" t="s">
        <v>60</v>
      </c>
      <c r="D28" s="44">
        <v>11.6</v>
      </c>
      <c r="E28" s="44"/>
      <c r="F28" s="44">
        <v>6.5</v>
      </c>
      <c r="G28" s="45"/>
      <c r="H28" s="39"/>
      <c r="I28" s="39"/>
      <c r="J28" s="36"/>
      <c r="K28" s="36"/>
      <c r="L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</row>
    <row r="29" spans="1:75">
      <c r="B29" s="45"/>
      <c r="C29" s="38" t="s">
        <v>9</v>
      </c>
      <c r="D29" s="44">
        <v>11.4</v>
      </c>
      <c r="E29" s="44">
        <v>8.1</v>
      </c>
      <c r="F29" s="44">
        <v>8.4</v>
      </c>
      <c r="G29" s="45"/>
      <c r="H29" s="39"/>
      <c r="I29" s="39"/>
      <c r="J29" s="36"/>
      <c r="K29" s="36"/>
      <c r="L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</row>
    <row r="30" spans="1:75">
      <c r="B30" s="45"/>
      <c r="C30" s="47" t="s">
        <v>91</v>
      </c>
      <c r="D30" s="44">
        <v>11.3</v>
      </c>
      <c r="E30" s="44">
        <v>17.399999999999999</v>
      </c>
      <c r="F30" s="44">
        <v>19.899999999999999</v>
      </c>
      <c r="G30" s="45"/>
      <c r="H30" s="39"/>
      <c r="I30" s="39"/>
      <c r="J30" s="36"/>
      <c r="K30" s="36"/>
      <c r="L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</row>
    <row r="31" spans="1:75">
      <c r="B31" s="45"/>
      <c r="C31" s="48" t="s">
        <v>4</v>
      </c>
      <c r="D31" s="44">
        <v>11.2</v>
      </c>
      <c r="E31" s="44">
        <v>12.4</v>
      </c>
      <c r="F31" s="44">
        <v>12.1</v>
      </c>
      <c r="G31" s="45"/>
      <c r="H31" s="39"/>
      <c r="I31" s="39"/>
      <c r="J31" s="36"/>
      <c r="K31" s="36"/>
      <c r="L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</row>
    <row r="32" spans="1:75">
      <c r="B32" s="45"/>
      <c r="C32" s="49" t="s">
        <v>94</v>
      </c>
      <c r="D32" s="44">
        <v>11</v>
      </c>
      <c r="E32" s="44"/>
      <c r="F32" s="44">
        <v>17.399999999999999</v>
      </c>
      <c r="G32" s="45"/>
      <c r="H32" s="39"/>
      <c r="I32" s="39"/>
      <c r="J32" s="36"/>
      <c r="K32" s="36"/>
      <c r="L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</row>
    <row r="33" spans="1:75">
      <c r="B33" s="45"/>
      <c r="C33" s="49" t="s">
        <v>82</v>
      </c>
      <c r="D33" s="44">
        <v>11</v>
      </c>
      <c r="E33" s="44"/>
      <c r="F33" s="44"/>
      <c r="G33" s="45"/>
      <c r="H33" s="39"/>
      <c r="I33" s="39"/>
      <c r="J33" s="36"/>
      <c r="K33" s="36"/>
      <c r="L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</row>
    <row r="34" spans="1:75">
      <c r="B34" s="45"/>
      <c r="C34" s="46" t="s">
        <v>83</v>
      </c>
      <c r="D34" s="44">
        <v>10.3</v>
      </c>
      <c r="E34" s="44"/>
      <c r="F34" s="44"/>
      <c r="G34" s="45"/>
      <c r="H34" s="39"/>
      <c r="I34" s="39"/>
      <c r="J34" s="36"/>
      <c r="K34" s="36"/>
      <c r="L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</row>
    <row r="35" spans="1:75">
      <c r="A35" s="50"/>
      <c r="B35" s="45"/>
      <c r="C35" s="38" t="s">
        <v>6</v>
      </c>
      <c r="D35" s="44">
        <v>9.8000000000000007</v>
      </c>
      <c r="E35" s="44">
        <v>7.5</v>
      </c>
      <c r="F35" s="44">
        <v>9</v>
      </c>
      <c r="G35" s="45"/>
      <c r="H35" s="39"/>
      <c r="I35" s="39"/>
      <c r="J35" s="36"/>
      <c r="K35" s="36"/>
      <c r="L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</row>
    <row r="36" spans="1:75">
      <c r="B36" s="45"/>
      <c r="C36" s="38" t="s">
        <v>2</v>
      </c>
      <c r="D36" s="44">
        <v>8.9</v>
      </c>
      <c r="E36" s="44">
        <v>7.6</v>
      </c>
      <c r="F36" s="44">
        <v>5.6</v>
      </c>
      <c r="G36" s="45"/>
      <c r="H36" s="39"/>
      <c r="I36" s="39"/>
      <c r="J36" s="36"/>
      <c r="K36" s="36"/>
      <c r="L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</row>
    <row r="37" spans="1:75">
      <c r="B37" s="45"/>
      <c r="C37" s="49" t="s">
        <v>3</v>
      </c>
      <c r="D37" s="44">
        <v>7.7</v>
      </c>
      <c r="E37" s="44">
        <v>8.5</v>
      </c>
      <c r="F37" s="44">
        <v>9.5</v>
      </c>
      <c r="G37" s="45"/>
      <c r="H37" s="39"/>
      <c r="I37" s="39"/>
      <c r="J37" s="36"/>
      <c r="K37" s="36"/>
      <c r="L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</row>
    <row r="38" spans="1:75">
      <c r="B38" s="45"/>
      <c r="C38" s="48" t="s">
        <v>5</v>
      </c>
      <c r="D38" s="44">
        <v>7.7</v>
      </c>
      <c r="E38" s="44">
        <v>7.9</v>
      </c>
      <c r="F38" s="44">
        <v>6.4</v>
      </c>
      <c r="G38" s="45"/>
      <c r="H38" s="39"/>
      <c r="I38" s="39"/>
      <c r="J38" s="36"/>
      <c r="K38" s="36"/>
      <c r="L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</row>
    <row r="39" spans="1:75">
      <c r="B39" s="45"/>
      <c r="C39" s="49" t="s">
        <v>92</v>
      </c>
      <c r="D39" s="44">
        <v>7.6</v>
      </c>
      <c r="E39" s="44">
        <v>8</v>
      </c>
      <c r="F39" s="44">
        <v>9.5</v>
      </c>
      <c r="G39" s="45"/>
      <c r="H39" s="39"/>
      <c r="I39" s="39"/>
      <c r="J39" s="36"/>
      <c r="K39" s="36"/>
      <c r="L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</row>
    <row r="40" spans="1:75">
      <c r="B40" s="45"/>
      <c r="C40" s="38"/>
      <c r="D40" s="44"/>
      <c r="E40" s="44"/>
      <c r="F40" s="44"/>
      <c r="H40" s="39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</row>
    <row r="41" spans="1:75" ht="12" customHeight="1">
      <c r="C41" s="49" t="s">
        <v>54</v>
      </c>
      <c r="D41" s="44">
        <v>13.9</v>
      </c>
      <c r="E41" s="44">
        <v>10.9</v>
      </c>
      <c r="F41" s="44">
        <v>14.3</v>
      </c>
      <c r="H41" s="39"/>
      <c r="I41" s="51"/>
      <c r="J41" s="36"/>
      <c r="K41" s="36"/>
      <c r="L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</row>
    <row r="42" spans="1:75" ht="12" customHeight="1">
      <c r="C42" s="49" t="s">
        <v>52</v>
      </c>
      <c r="D42" s="44">
        <v>13.6</v>
      </c>
      <c r="E42" s="44">
        <v>6.5</v>
      </c>
      <c r="F42" s="44">
        <v>7.7</v>
      </c>
      <c r="I42" s="39"/>
      <c r="J42" s="36"/>
      <c r="K42" s="36"/>
      <c r="L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</row>
    <row r="43" spans="1:75" ht="12" customHeight="1">
      <c r="C43" s="49" t="s">
        <v>93</v>
      </c>
      <c r="D43" s="44">
        <v>4.0999999999999996</v>
      </c>
      <c r="E43" s="44">
        <v>4.2</v>
      </c>
      <c r="F43" s="44"/>
      <c r="H43" s="39"/>
      <c r="I43" s="39"/>
      <c r="J43" s="36"/>
      <c r="K43" s="36"/>
      <c r="L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</row>
    <row r="44" spans="1:75" ht="12" customHeight="1">
      <c r="B44" s="52"/>
      <c r="C44" s="53"/>
      <c r="D44" s="54"/>
      <c r="F44" s="44"/>
      <c r="O44" s="36"/>
    </row>
    <row r="45" spans="1:75" ht="15" customHeight="1">
      <c r="C45" s="49" t="s">
        <v>79</v>
      </c>
      <c r="D45" s="54"/>
      <c r="O45" s="36"/>
    </row>
    <row r="46" spans="1:75" ht="12" customHeight="1">
      <c r="A46" s="49"/>
      <c r="C46" s="49" t="s">
        <v>62</v>
      </c>
      <c r="D46" s="55"/>
      <c r="M46" s="55"/>
      <c r="N46" s="1"/>
      <c r="O46" s="1"/>
    </row>
    <row r="47" spans="1:75" ht="12" customHeight="1">
      <c r="A47" s="49"/>
      <c r="C47" s="49" t="s">
        <v>81</v>
      </c>
    </row>
    <row r="48" spans="1:75" ht="12" customHeight="1">
      <c r="A48" s="49"/>
      <c r="C48" s="49" t="s">
        <v>66</v>
      </c>
      <c r="E48" s="55"/>
      <c r="F48" s="55"/>
      <c r="G48" s="55"/>
      <c r="H48" s="55"/>
      <c r="I48" s="56"/>
      <c r="J48" s="55"/>
      <c r="K48" s="55"/>
      <c r="L48" s="55"/>
      <c r="M48" s="55"/>
    </row>
    <row r="49" spans="1:15" ht="12" customHeight="1">
      <c r="A49" s="49"/>
      <c r="C49" s="49" t="s">
        <v>89</v>
      </c>
      <c r="E49" s="1"/>
      <c r="F49" s="1"/>
      <c r="G49" s="1"/>
      <c r="H49" s="1"/>
      <c r="I49" s="1"/>
      <c r="J49" s="1"/>
      <c r="K49" s="1"/>
      <c r="L49" s="57"/>
      <c r="M49" s="58"/>
    </row>
    <row r="50" spans="1:15" ht="12" customHeight="1">
      <c r="A50" s="49"/>
      <c r="C50" s="49" t="s">
        <v>90</v>
      </c>
      <c r="E50" s="1"/>
      <c r="F50" s="1"/>
      <c r="G50" s="1"/>
      <c r="H50" s="1"/>
      <c r="I50" s="1"/>
      <c r="J50" s="1"/>
      <c r="K50" s="1"/>
      <c r="L50" s="57"/>
      <c r="M50" s="58"/>
    </row>
    <row r="51" spans="1:15" ht="12" customHeight="1">
      <c r="A51" s="49"/>
      <c r="C51" s="49" t="s">
        <v>122</v>
      </c>
      <c r="E51" s="1"/>
      <c r="F51" s="1"/>
      <c r="G51" s="1"/>
      <c r="H51" s="1"/>
      <c r="I51" s="1"/>
      <c r="J51" s="1"/>
      <c r="K51" s="1"/>
      <c r="L51" s="57"/>
      <c r="M51" s="58"/>
    </row>
    <row r="52" spans="1:15" ht="12" customHeight="1">
      <c r="A52" s="49"/>
      <c r="C52" s="49" t="s">
        <v>123</v>
      </c>
      <c r="E52" s="1"/>
      <c r="F52" s="1"/>
      <c r="G52" s="1"/>
      <c r="H52" s="1"/>
      <c r="I52" s="1"/>
      <c r="J52" s="1"/>
      <c r="K52" s="1"/>
      <c r="L52" s="57"/>
      <c r="M52" s="58"/>
    </row>
    <row r="53" spans="1:15" ht="13">
      <c r="A53" s="49"/>
      <c r="C53" s="49" t="s">
        <v>128</v>
      </c>
      <c r="I53" s="16"/>
      <c r="N53" s="34"/>
      <c r="O53" s="34"/>
    </row>
    <row r="54" spans="1:15">
      <c r="A54" s="3"/>
      <c r="B54" s="3"/>
    </row>
    <row r="55" spans="1:15">
      <c r="A55" s="3"/>
      <c r="B55" s="3"/>
      <c r="C55" s="3"/>
    </row>
    <row r="56" spans="1:15" ht="13">
      <c r="A56" s="4" t="s">
        <v>20</v>
      </c>
      <c r="B56" s="3"/>
      <c r="C56" s="30"/>
    </row>
    <row r="57" spans="1:15">
      <c r="A57" s="3" t="s">
        <v>28</v>
      </c>
      <c r="B57" s="2" t="s">
        <v>46</v>
      </c>
      <c r="C57" s="3"/>
    </row>
    <row r="58" spans="1:15">
      <c r="A58" s="20"/>
      <c r="B58" s="2"/>
      <c r="C58" s="53"/>
    </row>
  </sheetData>
  <sortState xmlns:xlrd2="http://schemas.microsoft.com/office/spreadsheetml/2017/richdata2" ref="I41:L43">
    <sortCondition descending="1" ref="J41:J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"/>
  <sheetViews>
    <sheetView showGridLines="0" workbookViewId="0"/>
  </sheetViews>
  <sheetFormatPr defaultColWidth="9" defaultRowHeight="12.5"/>
  <cols>
    <col min="1" max="16384" width="9" style="2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3:R45"/>
  <sheetViews>
    <sheetView showGridLines="0" zoomScaleNormal="100" workbookViewId="0"/>
  </sheetViews>
  <sheetFormatPr defaultColWidth="8.8984375" defaultRowHeight="12.5"/>
  <cols>
    <col min="1" max="1" width="12.09765625" style="3" customWidth="1"/>
    <col min="2" max="2" width="12" style="3" customWidth="1"/>
    <col min="3" max="3" width="26.19921875" style="3" customWidth="1"/>
    <col min="4" max="7" width="17.59765625" style="3" customWidth="1"/>
    <col min="8" max="12" width="8.8984375" style="3"/>
    <col min="13" max="13" width="31.59765625" style="3" customWidth="1"/>
    <col min="14" max="16384" width="8.8984375" style="3"/>
  </cols>
  <sheetData>
    <row r="3" spans="3:18" ht="13">
      <c r="C3" s="4" t="s">
        <v>15</v>
      </c>
    </row>
    <row r="4" spans="3:18" ht="13">
      <c r="C4" s="4" t="s">
        <v>21</v>
      </c>
    </row>
    <row r="6" spans="3:18" ht="13">
      <c r="C6" s="5" t="s">
        <v>106</v>
      </c>
    </row>
    <row r="7" spans="3:18">
      <c r="C7" s="1" t="s">
        <v>10</v>
      </c>
    </row>
    <row r="10" spans="3:18" ht="50">
      <c r="C10" s="21"/>
      <c r="D10" s="6" t="s">
        <v>43</v>
      </c>
      <c r="E10" s="59" t="s">
        <v>41</v>
      </c>
      <c r="F10" s="59" t="s">
        <v>42</v>
      </c>
      <c r="G10" s="6" t="s">
        <v>44</v>
      </c>
      <c r="H10" s="7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3:18">
      <c r="C11" s="21" t="s">
        <v>68</v>
      </c>
      <c r="D11" s="23">
        <v>11.5</v>
      </c>
      <c r="E11" s="23">
        <v>10.5</v>
      </c>
      <c r="F11" s="23">
        <v>12.5</v>
      </c>
      <c r="G11" s="23">
        <v>48.5</v>
      </c>
      <c r="H11" s="23"/>
      <c r="I11" s="23"/>
      <c r="J11" s="23"/>
      <c r="K11" s="23"/>
      <c r="L11" s="23"/>
      <c r="M11" s="23"/>
    </row>
    <row r="12" spans="3:18" ht="25">
      <c r="C12" s="24" t="s">
        <v>71</v>
      </c>
      <c r="D12" s="23">
        <v>14.2</v>
      </c>
      <c r="E12" s="23">
        <v>12.8</v>
      </c>
      <c r="F12" s="23">
        <v>15.7</v>
      </c>
      <c r="G12" s="23">
        <v>44.8</v>
      </c>
      <c r="H12" s="23"/>
      <c r="I12" s="23"/>
      <c r="J12" s="23"/>
      <c r="K12" s="23"/>
      <c r="L12" s="23"/>
      <c r="M12" s="23"/>
    </row>
    <row r="13" spans="3:18">
      <c r="C13" s="24" t="s">
        <v>19</v>
      </c>
      <c r="D13" s="23">
        <v>23</v>
      </c>
      <c r="E13" s="23">
        <v>21.8</v>
      </c>
      <c r="F13" s="23">
        <v>24.6</v>
      </c>
      <c r="G13" s="23">
        <v>47.6</v>
      </c>
      <c r="H13" s="23"/>
      <c r="I13" s="23"/>
      <c r="J13" s="23"/>
      <c r="K13" s="23"/>
      <c r="L13" s="23"/>
      <c r="M13" s="23"/>
    </row>
    <row r="14" spans="3:18">
      <c r="C14" s="25"/>
      <c r="D14" s="12"/>
      <c r="E14" s="28"/>
      <c r="F14" s="26"/>
      <c r="G14" s="29"/>
      <c r="I14" s="23"/>
      <c r="J14" s="23"/>
      <c r="K14" s="23"/>
      <c r="L14" s="23"/>
      <c r="M14" s="23"/>
    </row>
    <row r="15" spans="3:18" ht="15" customHeight="1">
      <c r="C15" s="16" t="s">
        <v>124</v>
      </c>
      <c r="D15" s="12"/>
      <c r="E15" s="12"/>
      <c r="F15" s="12"/>
      <c r="G15" s="12"/>
      <c r="I15" s="12"/>
      <c r="J15" s="12"/>
      <c r="K15" s="12"/>
      <c r="L15" s="12"/>
    </row>
    <row r="16" spans="3:18">
      <c r="D16" s="12"/>
      <c r="E16" s="12"/>
      <c r="F16" s="12"/>
      <c r="G16" s="29"/>
    </row>
    <row r="17" spans="1:7">
      <c r="D17" s="12"/>
      <c r="E17" s="28"/>
      <c r="F17" s="29"/>
      <c r="G17" s="29"/>
    </row>
    <row r="18" spans="1:7" ht="15" customHeight="1">
      <c r="D18" s="12"/>
      <c r="F18" s="29"/>
      <c r="G18" s="29"/>
    </row>
    <row r="19" spans="1:7" ht="13">
      <c r="A19" s="4" t="s">
        <v>67</v>
      </c>
      <c r="C19" s="30"/>
      <c r="D19" s="12"/>
      <c r="E19" s="28"/>
      <c r="F19" s="29"/>
      <c r="G19" s="29"/>
    </row>
    <row r="20" spans="1:7">
      <c r="A20" s="20" t="s">
        <v>31</v>
      </c>
      <c r="B20" s="17" t="s">
        <v>47</v>
      </c>
      <c r="G20" s="29"/>
    </row>
    <row r="21" spans="1:7">
      <c r="A21" s="20"/>
      <c r="G21" s="29"/>
    </row>
    <row r="22" spans="1:7">
      <c r="G22" s="29"/>
    </row>
    <row r="23" spans="1:7">
      <c r="G23" s="29"/>
    </row>
    <row r="24" spans="1:7">
      <c r="G24" s="29"/>
    </row>
    <row r="25" spans="1:7">
      <c r="D25" s="12"/>
      <c r="E25" s="28"/>
      <c r="F25" s="29"/>
      <c r="G25" s="29"/>
    </row>
    <row r="26" spans="1:7">
      <c r="C26" s="25"/>
      <c r="D26" s="12"/>
      <c r="F26" s="29"/>
      <c r="G26" s="29"/>
    </row>
    <row r="27" spans="1:7">
      <c r="C27" s="25"/>
      <c r="D27" s="12"/>
      <c r="E27" s="28"/>
      <c r="F27" s="29"/>
      <c r="G27" s="29"/>
    </row>
    <row r="28" spans="1:7">
      <c r="C28" s="25"/>
      <c r="D28" s="12"/>
      <c r="F28" s="29"/>
      <c r="G28" s="29"/>
    </row>
    <row r="29" spans="1:7">
      <c r="C29" s="25"/>
      <c r="D29" s="12"/>
      <c r="F29" s="29"/>
      <c r="G29" s="29"/>
    </row>
    <row r="30" spans="1:7">
      <c r="C30" s="25"/>
      <c r="D30" s="12"/>
      <c r="E30" s="28"/>
      <c r="F30" s="29"/>
      <c r="G30" s="29"/>
    </row>
    <row r="31" spans="1:7">
      <c r="C31" s="25"/>
      <c r="D31" s="12"/>
      <c r="E31" s="28"/>
      <c r="F31" s="29"/>
      <c r="G31" s="29"/>
    </row>
    <row r="32" spans="1:7">
      <c r="C32" s="25"/>
      <c r="D32" s="12"/>
      <c r="E32" s="28"/>
      <c r="F32" s="29"/>
      <c r="G32" s="29"/>
    </row>
    <row r="33" spans="3:7">
      <c r="C33" s="25"/>
      <c r="D33" s="12"/>
      <c r="E33" s="28"/>
      <c r="F33" s="29"/>
      <c r="G33" s="29"/>
    </row>
    <row r="34" spans="3:7">
      <c r="C34" s="25"/>
      <c r="D34" s="12"/>
      <c r="E34" s="28"/>
      <c r="F34" s="29"/>
      <c r="G34" s="29"/>
    </row>
    <row r="35" spans="3:7">
      <c r="C35" s="25"/>
      <c r="D35" s="12"/>
      <c r="F35" s="29"/>
      <c r="G35" s="29"/>
    </row>
    <row r="36" spans="3:7">
      <c r="C36" s="25"/>
      <c r="D36" s="12"/>
      <c r="E36" s="28"/>
      <c r="F36" s="29"/>
      <c r="G36" s="29"/>
    </row>
    <row r="37" spans="3:7">
      <c r="C37" s="25"/>
      <c r="D37" s="12"/>
      <c r="E37" s="28"/>
      <c r="F37" s="29"/>
      <c r="G37" s="29"/>
    </row>
    <row r="38" spans="3:7">
      <c r="C38" s="25"/>
      <c r="D38" s="12"/>
      <c r="E38" s="28"/>
      <c r="F38" s="29"/>
      <c r="G38" s="29"/>
    </row>
    <row r="39" spans="3:7">
      <c r="C39" s="25"/>
      <c r="D39" s="12"/>
    </row>
    <row r="40" spans="3:7">
      <c r="D40" s="12"/>
      <c r="F40" s="29"/>
      <c r="G40" s="29"/>
    </row>
    <row r="41" spans="3:7">
      <c r="D41" s="12"/>
      <c r="E41" s="28"/>
      <c r="F41" s="29"/>
      <c r="G41" s="29"/>
    </row>
    <row r="42" spans="3:7">
      <c r="D42" s="14"/>
      <c r="E42" s="28"/>
      <c r="F42" s="29"/>
      <c r="G42" s="29"/>
    </row>
    <row r="45" spans="3:7" ht="15" customHeight="1"/>
  </sheetData>
  <hyperlinks>
    <hyperlink ref="B20" r:id="rId1" xr:uid="{00000000-0004-0000-0B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FC04-C189-499C-8B54-8CC92B2FD60A}">
  <sheetPr>
    <tabColor theme="9" tint="0.79998168889431442"/>
  </sheetPr>
  <dimension ref="A1:BW58"/>
  <sheetViews>
    <sheetView showGridLines="0" zoomScaleNormal="100" workbookViewId="0"/>
  </sheetViews>
  <sheetFormatPr defaultColWidth="9.09765625" defaultRowHeight="12.5"/>
  <cols>
    <col min="1" max="1" width="13.09765625" style="32" customWidth="1"/>
    <col min="2" max="2" width="9.19921875" style="32" customWidth="1"/>
    <col min="3" max="3" width="14.69921875" style="32" customWidth="1"/>
    <col min="4" max="5" width="16.09765625" style="32" customWidth="1"/>
    <col min="6" max="13" width="11.59765625" style="32" customWidth="1"/>
    <col min="14" max="16384" width="9.09765625" style="32"/>
  </cols>
  <sheetData>
    <row r="1" spans="1:75" ht="13">
      <c r="A1" s="31"/>
      <c r="C1" s="33" t="s">
        <v>12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75" s="4" customFormat="1" ht="13">
      <c r="A2" s="34"/>
      <c r="C2" s="35" t="s">
        <v>10</v>
      </c>
      <c r="I2" s="36"/>
      <c r="J2" s="36"/>
      <c r="K2" s="36"/>
    </row>
    <row r="3" spans="1:75" s="4" customFormat="1" ht="13">
      <c r="C3" s="4" t="s">
        <v>15</v>
      </c>
      <c r="I3" s="36"/>
      <c r="J3" s="36"/>
      <c r="K3" s="36"/>
    </row>
    <row r="4" spans="1:75" s="4" customFormat="1" ht="13">
      <c r="C4" s="4" t="s">
        <v>21</v>
      </c>
      <c r="I4" s="36"/>
      <c r="J4" s="36"/>
      <c r="K4" s="36"/>
    </row>
    <row r="5" spans="1:75" s="4" customFormat="1" ht="13">
      <c r="C5" s="5"/>
      <c r="I5" s="36"/>
      <c r="J5" s="36"/>
      <c r="K5" s="36"/>
    </row>
    <row r="6" spans="1:75" s="37" customFormat="1" ht="13">
      <c r="A6" s="5"/>
      <c r="B6" s="5"/>
      <c r="C6" s="5" t="s">
        <v>119</v>
      </c>
      <c r="D6" s="5"/>
      <c r="E6" s="5"/>
      <c r="F6" s="5"/>
      <c r="G6" s="5"/>
      <c r="H6" s="5"/>
      <c r="I6" s="36"/>
      <c r="J6" s="36"/>
      <c r="K6" s="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75" s="38" customFormat="1">
      <c r="C7" s="1" t="s">
        <v>10</v>
      </c>
      <c r="D7" s="1"/>
      <c r="E7" s="1"/>
      <c r="F7" s="1"/>
      <c r="G7" s="1"/>
      <c r="H7" s="1"/>
      <c r="I7" s="36"/>
      <c r="J7" s="36"/>
      <c r="K7" s="3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75" ht="12" customHeight="1"/>
    <row r="9" spans="1:75" ht="12" customHeight="1">
      <c r="D9" s="39"/>
      <c r="E9" s="39"/>
      <c r="F9" s="39"/>
      <c r="I9" s="36"/>
      <c r="J9" s="36"/>
      <c r="K9" s="36"/>
      <c r="L9" s="36"/>
    </row>
    <row r="10" spans="1:75" ht="37.5">
      <c r="C10" s="41"/>
      <c r="D10" s="42" t="s">
        <v>68</v>
      </c>
      <c r="E10" s="42" t="s">
        <v>72</v>
      </c>
      <c r="F10" s="42" t="s">
        <v>19</v>
      </c>
      <c r="H10" s="36"/>
      <c r="I10" s="39"/>
      <c r="J10" s="39"/>
      <c r="K10" s="39"/>
      <c r="L10" s="36"/>
      <c r="N10" s="40"/>
      <c r="O10" s="40"/>
    </row>
    <row r="11" spans="1:75">
      <c r="C11" s="43" t="s">
        <v>16</v>
      </c>
      <c r="D11" s="44">
        <v>11.5</v>
      </c>
      <c r="E11" s="44">
        <v>14.2</v>
      </c>
      <c r="F11" s="44">
        <v>23</v>
      </c>
      <c r="H11" s="39"/>
      <c r="I11" s="39"/>
      <c r="J11" s="39"/>
      <c r="K11" s="39"/>
      <c r="L11" s="36"/>
      <c r="N11" s="36"/>
      <c r="O11" s="36"/>
    </row>
    <row r="12" spans="1:75">
      <c r="C12" s="43"/>
      <c r="D12" s="44"/>
      <c r="E12" s="44"/>
      <c r="F12" s="44"/>
      <c r="H12" s="39"/>
      <c r="N12" s="36"/>
      <c r="O12" s="36"/>
    </row>
    <row r="13" spans="1:75">
      <c r="B13" s="45"/>
      <c r="C13" s="38" t="s">
        <v>1</v>
      </c>
      <c r="D13" s="44">
        <v>22.7</v>
      </c>
      <c r="E13" s="44">
        <v>29.8</v>
      </c>
      <c r="F13" s="44">
        <v>44.3</v>
      </c>
      <c r="G13" s="45"/>
      <c r="H13" s="39"/>
      <c r="I13" s="39"/>
      <c r="J13" s="39"/>
      <c r="K13" s="39"/>
      <c r="L13" s="36"/>
      <c r="N13" s="36"/>
      <c r="O13" s="36"/>
    </row>
    <row r="14" spans="1:75">
      <c r="B14" s="45"/>
      <c r="C14" s="46" t="s">
        <v>55</v>
      </c>
      <c r="D14" s="44">
        <v>16.100000000000001</v>
      </c>
      <c r="E14" s="44">
        <v>13.2</v>
      </c>
      <c r="F14" s="44">
        <v>25.1</v>
      </c>
      <c r="G14" s="45"/>
      <c r="H14" s="39"/>
      <c r="I14" s="39"/>
      <c r="J14" s="39"/>
      <c r="K14" s="39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</row>
    <row r="15" spans="1:75">
      <c r="B15" s="45"/>
      <c r="C15" s="47" t="s">
        <v>58</v>
      </c>
      <c r="D15" s="44">
        <v>15.7</v>
      </c>
      <c r="E15" s="45"/>
      <c r="F15" s="44">
        <v>41.9</v>
      </c>
      <c r="G15" s="45"/>
      <c r="H15" s="39"/>
      <c r="I15" s="39"/>
      <c r="J15" s="39"/>
      <c r="K15" s="39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</row>
    <row r="16" spans="1:75">
      <c r="B16" s="45"/>
      <c r="C16" s="38" t="s">
        <v>51</v>
      </c>
      <c r="D16" s="44">
        <v>14.9</v>
      </c>
      <c r="E16" s="44">
        <v>19.600000000000001</v>
      </c>
      <c r="F16" s="44">
        <v>23.6</v>
      </c>
      <c r="G16" s="45"/>
      <c r="H16" s="39"/>
      <c r="I16" s="39"/>
      <c r="J16" s="39"/>
      <c r="K16" s="39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</row>
    <row r="17" spans="1:75">
      <c r="B17" s="45"/>
      <c r="C17" s="38" t="s">
        <v>78</v>
      </c>
      <c r="D17" s="44">
        <v>14.4</v>
      </c>
      <c r="E17" s="45"/>
      <c r="F17" s="44">
        <v>40.700000000000003</v>
      </c>
      <c r="G17" s="45"/>
      <c r="H17" s="39"/>
      <c r="I17" s="39"/>
      <c r="J17" s="39"/>
      <c r="K17" s="39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</row>
    <row r="18" spans="1:75">
      <c r="B18" s="45"/>
      <c r="C18" s="49" t="s">
        <v>4</v>
      </c>
      <c r="D18" s="44">
        <v>13.4</v>
      </c>
      <c r="E18" s="44">
        <v>17.2</v>
      </c>
      <c r="F18" s="44">
        <v>28.1</v>
      </c>
      <c r="G18" s="45"/>
      <c r="H18" s="39"/>
      <c r="I18" s="39"/>
      <c r="J18" s="39"/>
      <c r="K18" s="39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</row>
    <row r="19" spans="1:75">
      <c r="B19" s="45"/>
      <c r="C19" s="47" t="s">
        <v>56</v>
      </c>
      <c r="D19" s="44">
        <v>13.3</v>
      </c>
      <c r="E19" s="44">
        <v>17.399999999999999</v>
      </c>
      <c r="F19" s="44">
        <v>24.5</v>
      </c>
      <c r="G19" s="45"/>
      <c r="H19" s="39"/>
      <c r="I19" s="39"/>
      <c r="J19" s="39"/>
      <c r="K19" s="39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</row>
    <row r="20" spans="1:75">
      <c r="B20" s="45"/>
      <c r="C20" s="38" t="s">
        <v>2</v>
      </c>
      <c r="D20" s="44">
        <v>10.8</v>
      </c>
      <c r="E20" s="44">
        <v>13.5</v>
      </c>
      <c r="F20" s="44">
        <v>28.6</v>
      </c>
      <c r="G20" s="45"/>
      <c r="H20" s="39"/>
      <c r="I20" s="39"/>
      <c r="J20" s="39"/>
      <c r="K20" s="39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</row>
    <row r="21" spans="1:75">
      <c r="B21" s="45"/>
      <c r="C21" s="49" t="s">
        <v>118</v>
      </c>
      <c r="D21" s="44">
        <v>10.7</v>
      </c>
      <c r="E21" s="45"/>
      <c r="F21" s="39"/>
      <c r="G21" s="45"/>
      <c r="H21" s="39"/>
      <c r="I21" s="39"/>
      <c r="J21" s="39"/>
      <c r="K21" s="39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</row>
    <row r="22" spans="1:75" ht="13">
      <c r="A22" s="4"/>
      <c r="B22" s="45"/>
      <c r="C22" s="49" t="s">
        <v>117</v>
      </c>
      <c r="D22" s="44">
        <v>10</v>
      </c>
      <c r="E22" s="44">
        <v>36.700000000000003</v>
      </c>
      <c r="F22" s="44">
        <v>23.2</v>
      </c>
      <c r="G22" s="45"/>
      <c r="H22" s="39"/>
      <c r="I22" s="39"/>
      <c r="J22" s="39"/>
      <c r="K22" s="39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</row>
    <row r="23" spans="1:75">
      <c r="B23" s="45"/>
      <c r="C23" s="38" t="s">
        <v>116</v>
      </c>
      <c r="D23" s="44">
        <v>9.9</v>
      </c>
      <c r="E23" s="45"/>
      <c r="F23" s="44">
        <v>16.3</v>
      </c>
      <c r="G23" s="45"/>
      <c r="H23" s="39"/>
      <c r="I23" s="39"/>
      <c r="J23" s="39"/>
      <c r="K23" s="39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</row>
    <row r="24" spans="1:75">
      <c r="B24" s="45"/>
      <c r="C24" s="46" t="s">
        <v>5</v>
      </c>
      <c r="D24" s="44">
        <v>9</v>
      </c>
      <c r="E24" s="44">
        <v>13.6</v>
      </c>
      <c r="F24" s="44">
        <v>20.9</v>
      </c>
      <c r="G24" s="45"/>
      <c r="H24" s="39"/>
      <c r="I24" s="39"/>
      <c r="J24" s="39"/>
      <c r="K24" s="39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</row>
    <row r="25" spans="1:75">
      <c r="B25" s="45"/>
      <c r="C25" s="48" t="s">
        <v>3</v>
      </c>
      <c r="D25" s="44">
        <v>8.6</v>
      </c>
      <c r="E25" s="44">
        <v>10.4</v>
      </c>
      <c r="F25" s="44">
        <v>14.9</v>
      </c>
      <c r="G25" s="45"/>
      <c r="H25" s="39"/>
      <c r="I25" s="39"/>
      <c r="J25" s="39"/>
      <c r="K25" s="39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</row>
    <row r="26" spans="1:75">
      <c r="C26" s="38" t="s">
        <v>0</v>
      </c>
      <c r="D26" s="44">
        <v>7.2</v>
      </c>
      <c r="E26" s="44">
        <v>10.5</v>
      </c>
      <c r="F26" s="44">
        <v>19.600000000000001</v>
      </c>
      <c r="G26" s="45"/>
      <c r="H26" s="39"/>
      <c r="I26" s="39"/>
      <c r="J26" s="39"/>
      <c r="K26" s="39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</row>
    <row r="27" spans="1:75">
      <c r="B27" s="45"/>
      <c r="C27" s="38" t="s">
        <v>8</v>
      </c>
      <c r="D27" s="44">
        <v>6.9</v>
      </c>
      <c r="E27" s="44">
        <v>4.5</v>
      </c>
      <c r="F27" s="44">
        <v>8.8000000000000007</v>
      </c>
      <c r="G27" s="45"/>
      <c r="H27" s="39"/>
      <c r="I27" s="39"/>
      <c r="J27" s="39"/>
      <c r="K27" s="39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</row>
    <row r="28" spans="1:75">
      <c r="B28" s="45"/>
      <c r="C28" s="49" t="s">
        <v>6</v>
      </c>
      <c r="D28" s="44">
        <v>6.7</v>
      </c>
      <c r="E28" s="44">
        <v>8.3000000000000007</v>
      </c>
      <c r="F28" s="44">
        <v>53.9</v>
      </c>
      <c r="G28" s="45"/>
      <c r="H28" s="39"/>
      <c r="I28" s="39"/>
      <c r="J28" s="39"/>
      <c r="K28" s="39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</row>
    <row r="29" spans="1:75">
      <c r="B29" s="45"/>
      <c r="C29" s="38" t="s">
        <v>14</v>
      </c>
      <c r="D29" s="44">
        <v>6.4</v>
      </c>
      <c r="E29" s="44">
        <v>9.1999999999999993</v>
      </c>
      <c r="F29" s="44">
        <v>17.600000000000001</v>
      </c>
      <c r="G29" s="45"/>
      <c r="H29" s="39"/>
      <c r="I29" s="39"/>
      <c r="J29" s="39"/>
      <c r="K29" s="39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</row>
    <row r="30" spans="1:75">
      <c r="B30" s="45"/>
      <c r="C30" s="46" t="s">
        <v>115</v>
      </c>
      <c r="D30" s="44">
        <v>6</v>
      </c>
      <c r="E30" s="44">
        <v>7</v>
      </c>
      <c r="F30" s="44">
        <v>10.7</v>
      </c>
      <c r="G30" s="45"/>
      <c r="H30" s="39"/>
      <c r="I30" s="39"/>
      <c r="J30" s="39"/>
      <c r="K30" s="39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</row>
    <row r="31" spans="1:75">
      <c r="B31" s="45"/>
      <c r="C31" s="48" t="s">
        <v>9</v>
      </c>
      <c r="D31" s="44">
        <v>5.7</v>
      </c>
      <c r="E31" s="44">
        <v>9.4</v>
      </c>
      <c r="F31" s="44">
        <v>11.3</v>
      </c>
      <c r="G31" s="45"/>
      <c r="H31" s="39"/>
      <c r="I31" s="39"/>
      <c r="J31" s="39"/>
      <c r="K31" s="39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</row>
    <row r="32" spans="1:75">
      <c r="B32" s="45"/>
      <c r="C32" s="38" t="s">
        <v>114</v>
      </c>
      <c r="D32" s="44">
        <v>5.0999999999999996</v>
      </c>
      <c r="E32" s="44">
        <v>7.4</v>
      </c>
      <c r="F32" s="44">
        <v>16.8</v>
      </c>
      <c r="G32" s="45"/>
      <c r="H32" s="39"/>
      <c r="I32" s="39"/>
      <c r="J32" s="39"/>
      <c r="K32" s="39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</row>
    <row r="33" spans="1:75">
      <c r="B33" s="45"/>
      <c r="C33" s="38" t="s">
        <v>113</v>
      </c>
      <c r="D33" s="44">
        <v>4.8</v>
      </c>
      <c r="E33" s="45"/>
      <c r="F33" s="45"/>
      <c r="G33" s="45"/>
      <c r="H33" s="39"/>
      <c r="I33" s="39"/>
      <c r="J33" s="39"/>
      <c r="K33" s="39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</row>
    <row r="34" spans="1:75">
      <c r="B34" s="45"/>
      <c r="C34" s="38" t="s">
        <v>80</v>
      </c>
      <c r="D34" s="44">
        <v>4</v>
      </c>
      <c r="E34" s="45"/>
      <c r="F34" s="45"/>
      <c r="G34" s="45"/>
      <c r="H34" s="39"/>
      <c r="I34" s="39"/>
      <c r="J34" s="39"/>
      <c r="K34" s="39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</row>
    <row r="35" spans="1:75">
      <c r="A35" s="50"/>
      <c r="B35" s="45"/>
      <c r="C35" s="38" t="s">
        <v>83</v>
      </c>
      <c r="D35" s="44">
        <v>2.9</v>
      </c>
      <c r="E35" s="45"/>
      <c r="F35" s="45"/>
      <c r="G35" s="45"/>
      <c r="H35" s="39"/>
      <c r="I35" s="39"/>
      <c r="J35" s="39"/>
      <c r="K35" s="39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</row>
    <row r="36" spans="1:75">
      <c r="B36" s="45"/>
      <c r="C36" s="38" t="s">
        <v>112</v>
      </c>
      <c r="D36" s="44">
        <v>2.7</v>
      </c>
      <c r="E36" s="45"/>
      <c r="F36" s="44">
        <v>3</v>
      </c>
      <c r="G36" s="45"/>
      <c r="H36" s="39"/>
      <c r="I36" s="39"/>
      <c r="J36" s="39"/>
      <c r="K36" s="39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</row>
    <row r="37" spans="1:75">
      <c r="B37" s="45"/>
      <c r="C37" s="48" t="s">
        <v>111</v>
      </c>
      <c r="D37" s="44">
        <v>2.4</v>
      </c>
      <c r="E37" s="45"/>
      <c r="F37" s="44">
        <v>3.3</v>
      </c>
      <c r="G37" s="45"/>
      <c r="H37" s="39"/>
      <c r="I37" s="39"/>
      <c r="J37" s="39"/>
      <c r="K37" s="39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</row>
    <row r="38" spans="1:75">
      <c r="B38" s="45"/>
      <c r="C38" s="38" t="s">
        <v>82</v>
      </c>
      <c r="D38" s="44">
        <v>2.4</v>
      </c>
      <c r="E38" s="45"/>
      <c r="F38" s="45"/>
      <c r="G38" s="45"/>
      <c r="H38" s="39"/>
      <c r="I38" s="39"/>
      <c r="J38" s="39"/>
      <c r="K38" s="39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</row>
    <row r="39" spans="1:75">
      <c r="B39" s="45"/>
      <c r="C39" s="49" t="s">
        <v>110</v>
      </c>
      <c r="D39" s="44">
        <v>1.7</v>
      </c>
      <c r="E39" s="45"/>
      <c r="F39" s="45"/>
      <c r="G39" s="45"/>
      <c r="H39" s="39"/>
      <c r="I39" s="39"/>
      <c r="J39" s="39"/>
      <c r="K39" s="39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</row>
    <row r="40" spans="1:75">
      <c r="B40" s="45"/>
      <c r="C40" s="38"/>
      <c r="D40" s="44"/>
      <c r="E40" s="45"/>
      <c r="F40" s="45"/>
      <c r="H40" s="39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</row>
    <row r="41" spans="1:75" ht="12" customHeight="1">
      <c r="C41" s="49" t="s">
        <v>52</v>
      </c>
      <c r="D41" s="44">
        <v>10.1</v>
      </c>
      <c r="E41" s="44">
        <v>6.5</v>
      </c>
      <c r="F41" s="44">
        <v>25.1</v>
      </c>
      <c r="H41" s="39"/>
      <c r="I41" s="39"/>
      <c r="J41" s="39"/>
      <c r="K41" s="39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</row>
    <row r="42" spans="1:75" ht="12" customHeight="1">
      <c r="C42" s="49" t="s">
        <v>54</v>
      </c>
      <c r="D42" s="44">
        <v>8.6</v>
      </c>
      <c r="E42" s="44">
        <v>10.5</v>
      </c>
      <c r="F42" s="44">
        <v>14.4</v>
      </c>
      <c r="I42" s="39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</row>
    <row r="43" spans="1:75" ht="12" customHeight="1">
      <c r="C43" s="49" t="s">
        <v>53</v>
      </c>
      <c r="D43" s="44">
        <v>6.1</v>
      </c>
      <c r="E43" s="44">
        <v>6.7</v>
      </c>
      <c r="F43" s="44">
        <v>20.100000000000001</v>
      </c>
      <c r="H43" s="39"/>
      <c r="I43" s="39"/>
      <c r="J43" s="39"/>
      <c r="K43" s="39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</row>
    <row r="44" spans="1:75" ht="12" customHeight="1">
      <c r="B44" s="52"/>
      <c r="C44" s="53"/>
      <c r="D44" s="54"/>
      <c r="O44" s="36"/>
    </row>
    <row r="45" spans="1:75" ht="15" customHeight="1">
      <c r="A45" s="49"/>
      <c r="C45" s="49" t="s">
        <v>57</v>
      </c>
      <c r="D45" s="54"/>
      <c r="I45" s="49"/>
      <c r="O45" s="36"/>
    </row>
    <row r="46" spans="1:75" ht="12" customHeight="1">
      <c r="A46" s="49"/>
      <c r="C46" s="49" t="s">
        <v>62</v>
      </c>
      <c r="D46" s="55"/>
      <c r="M46" s="55"/>
      <c r="N46" s="1"/>
      <c r="O46" s="1"/>
    </row>
    <row r="47" spans="1:75" ht="12" customHeight="1">
      <c r="A47" s="49"/>
      <c r="C47" s="49" t="s">
        <v>81</v>
      </c>
    </row>
    <row r="48" spans="1:75" ht="12" customHeight="1">
      <c r="A48" s="49"/>
      <c r="C48" s="49" t="s">
        <v>109</v>
      </c>
      <c r="E48" s="55"/>
      <c r="F48" s="55"/>
      <c r="G48" s="55"/>
      <c r="H48" s="55"/>
      <c r="I48" s="56"/>
      <c r="J48" s="55"/>
      <c r="K48" s="55"/>
      <c r="L48" s="55"/>
      <c r="M48" s="55"/>
    </row>
    <row r="49" spans="1:15" ht="12" customHeight="1">
      <c r="A49" s="49"/>
      <c r="C49" s="49" t="s">
        <v>108</v>
      </c>
      <c r="E49" s="55"/>
      <c r="F49" s="55"/>
      <c r="G49" s="55"/>
      <c r="H49" s="55"/>
      <c r="I49" s="56"/>
      <c r="J49" s="55"/>
      <c r="K49" s="55"/>
      <c r="L49" s="55"/>
      <c r="M49" s="55"/>
    </row>
    <row r="50" spans="1:15" ht="12" customHeight="1">
      <c r="A50" s="49"/>
      <c r="C50" s="49" t="s">
        <v>90</v>
      </c>
      <c r="E50" s="1"/>
      <c r="F50" s="1"/>
      <c r="G50" s="1"/>
      <c r="H50" s="1"/>
      <c r="I50" s="1"/>
      <c r="J50" s="1"/>
      <c r="K50" s="1"/>
      <c r="L50" s="57"/>
      <c r="M50" s="58"/>
    </row>
    <row r="51" spans="1:15" ht="12" customHeight="1">
      <c r="C51" s="16" t="s">
        <v>124</v>
      </c>
      <c r="E51" s="55"/>
      <c r="F51" s="55"/>
      <c r="G51" s="55"/>
      <c r="H51" s="55"/>
      <c r="I51" s="55"/>
      <c r="J51" s="55"/>
      <c r="K51" s="55"/>
      <c r="L51" s="55"/>
      <c r="M51" s="55"/>
    </row>
    <row r="52" spans="1:15">
      <c r="A52" s="49"/>
      <c r="N52" s="34" t="s">
        <v>11</v>
      </c>
      <c r="O52" s="34"/>
    </row>
    <row r="53" spans="1:15" ht="13">
      <c r="A53" s="4" t="s">
        <v>67</v>
      </c>
      <c r="B53" s="3"/>
      <c r="N53" s="34"/>
      <c r="O53" s="34"/>
    </row>
    <row r="54" spans="1:15">
      <c r="A54" s="20" t="s">
        <v>31</v>
      </c>
      <c r="B54" s="17" t="s">
        <v>107</v>
      </c>
    </row>
    <row r="55" spans="1:15">
      <c r="A55" s="3"/>
      <c r="B55" s="3"/>
      <c r="C55" s="3"/>
    </row>
    <row r="56" spans="1:15" ht="13">
      <c r="C56" s="30"/>
    </row>
    <row r="57" spans="1:15">
      <c r="C57" s="3"/>
    </row>
    <row r="58" spans="1:15">
      <c r="A58" s="20"/>
      <c r="B58" s="2"/>
      <c r="C58" s="53"/>
    </row>
  </sheetData>
  <hyperlinks>
    <hyperlink ref="B54" r:id="rId1" xr:uid="{6AF0B51C-6976-4F01-A020-4EBFA1475CC4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"/>
  <sheetViews>
    <sheetView showGridLines="0" workbookViewId="0"/>
  </sheetViews>
  <sheetFormatPr defaultColWidth="9" defaultRowHeight="12.5"/>
  <cols>
    <col min="1" max="16384" width="9" style="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3:R45"/>
  <sheetViews>
    <sheetView showGridLines="0" zoomScaleNormal="100" workbookViewId="0"/>
  </sheetViews>
  <sheetFormatPr defaultColWidth="8.8984375" defaultRowHeight="12.5"/>
  <cols>
    <col min="1" max="1" width="12.09765625" style="3" customWidth="1"/>
    <col min="2" max="2" width="12" style="3" customWidth="1"/>
    <col min="3" max="3" width="26.19921875" style="3" customWidth="1"/>
    <col min="4" max="7" width="17.59765625" style="3" customWidth="1"/>
    <col min="8" max="12" width="8.8984375" style="3"/>
    <col min="13" max="13" width="31.59765625" style="3" customWidth="1"/>
    <col min="14" max="16384" width="8.8984375" style="3"/>
  </cols>
  <sheetData>
    <row r="3" spans="3:18" ht="13">
      <c r="C3" s="4" t="s">
        <v>15</v>
      </c>
    </row>
    <row r="4" spans="3:18" ht="13">
      <c r="C4" s="4" t="s">
        <v>21</v>
      </c>
    </row>
    <row r="6" spans="3:18" ht="13">
      <c r="C6" s="5" t="s">
        <v>120</v>
      </c>
    </row>
    <row r="7" spans="3:18">
      <c r="C7" s="1" t="s">
        <v>10</v>
      </c>
    </row>
    <row r="10" spans="3:18" ht="50">
      <c r="C10" s="21"/>
      <c r="D10" s="6" t="s">
        <v>43</v>
      </c>
      <c r="E10" s="59" t="s">
        <v>41</v>
      </c>
      <c r="F10" s="59" t="s">
        <v>42</v>
      </c>
      <c r="G10" s="6" t="s">
        <v>44</v>
      </c>
      <c r="H10" s="7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3:18">
      <c r="C11" s="21" t="s">
        <v>68</v>
      </c>
      <c r="D11" s="23">
        <v>16.600000000000001</v>
      </c>
      <c r="E11" s="23">
        <v>7.4</v>
      </c>
      <c r="F11" s="23">
        <v>27.1</v>
      </c>
      <c r="G11" s="23">
        <v>33.5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3:18" ht="25">
      <c r="C12" s="24" t="s">
        <v>71</v>
      </c>
      <c r="D12" s="23">
        <v>21.1</v>
      </c>
      <c r="E12" s="23">
        <v>8.1999999999999993</v>
      </c>
      <c r="F12" s="23">
        <v>36</v>
      </c>
      <c r="G12" s="23">
        <v>33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3:18">
      <c r="C13" s="24" t="s">
        <v>19</v>
      </c>
      <c r="D13" s="23">
        <v>22.4</v>
      </c>
      <c r="E13" s="23">
        <v>12.2</v>
      </c>
      <c r="F13" s="23">
        <v>36.5</v>
      </c>
      <c r="G13" s="23">
        <v>32.6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3:18">
      <c r="C14" s="25"/>
      <c r="D14" s="12"/>
      <c r="E14" s="28"/>
      <c r="F14" s="26"/>
      <c r="G14" s="29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3:18" ht="15" customHeight="1">
      <c r="C15" s="16" t="s">
        <v>125</v>
      </c>
      <c r="D15" s="12"/>
      <c r="E15" s="12"/>
      <c r="F15" s="12"/>
      <c r="G15" s="29"/>
      <c r="I15" s="12"/>
      <c r="J15" s="12"/>
      <c r="K15" s="12"/>
      <c r="L15" s="12"/>
    </row>
    <row r="16" spans="3:18">
      <c r="D16" s="12"/>
      <c r="E16" s="28"/>
      <c r="F16" s="29"/>
      <c r="G16" s="29"/>
    </row>
    <row r="17" spans="1:7">
      <c r="D17" s="12"/>
      <c r="E17" s="28"/>
      <c r="F17" s="29"/>
      <c r="G17" s="29"/>
    </row>
    <row r="18" spans="1:7" ht="15" customHeight="1">
      <c r="D18" s="12"/>
      <c r="F18" s="29"/>
      <c r="G18" s="29"/>
    </row>
    <row r="19" spans="1:7" ht="13">
      <c r="A19" s="4" t="s">
        <v>67</v>
      </c>
      <c r="C19" s="30"/>
      <c r="D19" s="12"/>
      <c r="E19" s="28"/>
      <c r="F19" s="29"/>
      <c r="G19" s="29"/>
    </row>
    <row r="20" spans="1:7">
      <c r="A20" s="20" t="s">
        <v>36</v>
      </c>
      <c r="B20" s="17" t="s">
        <v>48</v>
      </c>
      <c r="G20" s="29"/>
    </row>
    <row r="21" spans="1:7">
      <c r="A21" s="20"/>
      <c r="B21" s="2"/>
      <c r="G21" s="29"/>
    </row>
    <row r="22" spans="1:7">
      <c r="G22" s="29"/>
    </row>
    <row r="23" spans="1:7">
      <c r="G23" s="29"/>
    </row>
    <row r="24" spans="1:7">
      <c r="G24" s="29"/>
    </row>
    <row r="25" spans="1:7">
      <c r="D25" s="12"/>
      <c r="E25" s="28"/>
      <c r="F25" s="29"/>
      <c r="G25" s="29"/>
    </row>
    <row r="26" spans="1:7">
      <c r="C26" s="25"/>
      <c r="D26" s="12"/>
      <c r="F26" s="29"/>
      <c r="G26" s="29"/>
    </row>
    <row r="27" spans="1:7">
      <c r="C27" s="25"/>
      <c r="D27" s="12"/>
      <c r="E27" s="28"/>
      <c r="F27" s="29"/>
      <c r="G27" s="29"/>
    </row>
    <row r="28" spans="1:7">
      <c r="C28" s="25"/>
      <c r="D28" s="12"/>
      <c r="F28" s="29"/>
      <c r="G28" s="29"/>
    </row>
    <row r="29" spans="1:7">
      <c r="C29" s="25"/>
      <c r="D29" s="12"/>
      <c r="F29" s="29"/>
      <c r="G29" s="29"/>
    </row>
    <row r="30" spans="1:7">
      <c r="C30" s="25"/>
      <c r="D30" s="12"/>
      <c r="E30" s="28"/>
      <c r="F30" s="29"/>
      <c r="G30" s="29"/>
    </row>
    <row r="31" spans="1:7">
      <c r="C31" s="25"/>
      <c r="D31" s="12"/>
      <c r="E31" s="28"/>
      <c r="F31" s="29"/>
      <c r="G31" s="29"/>
    </row>
    <row r="32" spans="1:7">
      <c r="C32" s="25"/>
      <c r="D32" s="12"/>
      <c r="E32" s="28"/>
      <c r="F32" s="29"/>
      <c r="G32" s="29"/>
    </row>
    <row r="33" spans="3:7">
      <c r="C33" s="25"/>
      <c r="D33" s="12"/>
      <c r="E33" s="28"/>
      <c r="F33" s="29"/>
      <c r="G33" s="29"/>
    </row>
    <row r="34" spans="3:7">
      <c r="C34" s="25"/>
      <c r="D34" s="12"/>
      <c r="E34" s="28"/>
      <c r="F34" s="29"/>
      <c r="G34" s="29"/>
    </row>
    <row r="35" spans="3:7">
      <c r="C35" s="25"/>
      <c r="D35" s="12"/>
      <c r="F35" s="29"/>
      <c r="G35" s="29"/>
    </row>
    <row r="36" spans="3:7">
      <c r="C36" s="25"/>
      <c r="D36" s="12"/>
      <c r="E36" s="28"/>
      <c r="F36" s="29"/>
      <c r="G36" s="29"/>
    </row>
    <row r="37" spans="3:7">
      <c r="C37" s="25"/>
      <c r="D37" s="12"/>
      <c r="E37" s="28"/>
      <c r="F37" s="29"/>
      <c r="G37" s="29"/>
    </row>
    <row r="38" spans="3:7">
      <c r="C38" s="25"/>
      <c r="D38" s="12"/>
      <c r="E38" s="28"/>
      <c r="F38" s="29"/>
      <c r="G38" s="29"/>
    </row>
    <row r="39" spans="3:7">
      <c r="C39" s="25"/>
      <c r="D39" s="12"/>
    </row>
    <row r="40" spans="3:7">
      <c r="D40" s="12"/>
      <c r="F40" s="29"/>
      <c r="G40" s="29"/>
    </row>
    <row r="41" spans="3:7">
      <c r="D41" s="12"/>
      <c r="E41" s="28"/>
      <c r="F41" s="29"/>
      <c r="G41" s="29"/>
    </row>
    <row r="42" spans="3:7">
      <c r="D42" s="14"/>
      <c r="E42" s="28"/>
      <c r="F42" s="29"/>
      <c r="G42" s="29"/>
    </row>
    <row r="45" spans="3:7" ht="15" customHeight="1"/>
  </sheetData>
  <hyperlinks>
    <hyperlink ref="B20" r:id="rId1" xr:uid="{00000000-0004-0000-0F00-000000000000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1:BW59"/>
  <sheetViews>
    <sheetView showGridLines="0" zoomScaleNormal="100" workbookViewId="0"/>
  </sheetViews>
  <sheetFormatPr defaultColWidth="9.09765625" defaultRowHeight="12.5"/>
  <cols>
    <col min="1" max="1" width="13.09765625" style="32" customWidth="1"/>
    <col min="2" max="2" width="9.19921875" style="32" customWidth="1"/>
    <col min="3" max="3" width="14.69921875" style="32" customWidth="1"/>
    <col min="4" max="5" width="16.09765625" style="32" customWidth="1"/>
    <col min="6" max="13" width="11.59765625" style="32" customWidth="1"/>
    <col min="14" max="16384" width="9.09765625" style="32"/>
  </cols>
  <sheetData>
    <row r="1" spans="1:75" ht="13">
      <c r="A1" s="31"/>
      <c r="C1" s="33" t="s">
        <v>12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75" s="4" customFormat="1" ht="13">
      <c r="A2" s="34"/>
      <c r="C2" s="35" t="s">
        <v>10</v>
      </c>
      <c r="I2" s="36"/>
      <c r="J2" s="36"/>
      <c r="K2" s="36"/>
    </row>
    <row r="3" spans="1:75" s="4" customFormat="1" ht="13">
      <c r="C3" s="4" t="s">
        <v>15</v>
      </c>
      <c r="I3" s="36"/>
      <c r="J3" s="36"/>
      <c r="K3" s="36"/>
    </row>
    <row r="4" spans="1:75" s="4" customFormat="1" ht="13">
      <c r="C4" s="4" t="s">
        <v>21</v>
      </c>
      <c r="I4" s="36"/>
      <c r="J4" s="36"/>
      <c r="K4" s="36"/>
    </row>
    <row r="5" spans="1:75" s="4" customFormat="1" ht="13">
      <c r="C5" s="5"/>
      <c r="I5" s="36"/>
      <c r="J5" s="36"/>
      <c r="K5" s="36"/>
    </row>
    <row r="6" spans="1:75" s="37" customFormat="1" ht="13">
      <c r="A6" s="5"/>
      <c r="B6" s="5"/>
      <c r="C6" s="5" t="s">
        <v>121</v>
      </c>
      <c r="D6" s="5"/>
      <c r="E6" s="5"/>
      <c r="F6" s="5"/>
      <c r="G6" s="5"/>
      <c r="H6" s="5"/>
      <c r="I6" s="36"/>
      <c r="J6" s="36"/>
      <c r="K6" s="3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75" s="38" customFormat="1">
      <c r="C7" s="1" t="s">
        <v>10</v>
      </c>
      <c r="D7" s="1"/>
      <c r="E7" s="1"/>
      <c r="F7" s="1"/>
      <c r="G7" s="1"/>
      <c r="H7" s="1"/>
      <c r="I7" s="36"/>
      <c r="J7" s="36"/>
      <c r="K7" s="3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75" ht="12" customHeight="1"/>
    <row r="9" spans="1:75" ht="12" customHeight="1">
      <c r="D9" s="39"/>
      <c r="E9" s="39"/>
      <c r="F9" s="39"/>
    </row>
    <row r="10" spans="1:75" ht="37.5">
      <c r="C10" s="41"/>
      <c r="D10" s="42" t="s">
        <v>68</v>
      </c>
      <c r="E10" s="42" t="s">
        <v>72</v>
      </c>
      <c r="F10" s="42" t="s">
        <v>19</v>
      </c>
      <c r="H10" s="36"/>
      <c r="I10" s="36"/>
      <c r="J10" s="36"/>
      <c r="K10" s="36"/>
      <c r="L10" s="36"/>
      <c r="N10" s="40"/>
      <c r="O10" s="40"/>
    </row>
    <row r="11" spans="1:75">
      <c r="C11" s="43" t="s">
        <v>16</v>
      </c>
      <c r="D11" s="44">
        <v>16.600000000000001</v>
      </c>
      <c r="E11" s="44">
        <v>21.1</v>
      </c>
      <c r="F11" s="44">
        <v>22.4</v>
      </c>
      <c r="H11" s="39"/>
      <c r="I11" s="39"/>
      <c r="J11" s="39"/>
      <c r="K11" s="39"/>
      <c r="L11" s="36"/>
      <c r="N11" s="36"/>
      <c r="O11" s="36"/>
    </row>
    <row r="12" spans="1:75">
      <c r="C12" s="43"/>
      <c r="D12" s="44"/>
      <c r="E12" s="44"/>
      <c r="F12" s="44"/>
      <c r="H12" s="39"/>
      <c r="N12" s="36"/>
      <c r="O12" s="36"/>
    </row>
    <row r="13" spans="1:75">
      <c r="B13" s="45"/>
      <c r="C13" s="46" t="s">
        <v>1</v>
      </c>
      <c r="D13" s="44">
        <v>39.700000000000003</v>
      </c>
      <c r="E13" s="44">
        <v>26.6</v>
      </c>
      <c r="F13" s="44">
        <v>30</v>
      </c>
      <c r="G13" s="45"/>
      <c r="H13" s="45"/>
      <c r="I13" s="39"/>
      <c r="J13" s="39"/>
      <c r="K13" s="39"/>
      <c r="L13" s="36"/>
      <c r="N13" s="36"/>
      <c r="O13" s="36"/>
    </row>
    <row r="14" spans="1:75">
      <c r="B14" s="45"/>
      <c r="C14" s="38" t="s">
        <v>9</v>
      </c>
      <c r="D14" s="44">
        <v>30.8</v>
      </c>
      <c r="E14" s="44">
        <v>28.8</v>
      </c>
      <c r="F14" s="44">
        <v>28.6</v>
      </c>
      <c r="G14" s="45"/>
      <c r="H14" s="45"/>
      <c r="I14" s="39"/>
      <c r="J14" s="39"/>
      <c r="K14" s="39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</row>
    <row r="15" spans="1:75">
      <c r="B15" s="45"/>
      <c r="C15" s="48" t="s">
        <v>5</v>
      </c>
      <c r="D15" s="44">
        <v>28.8</v>
      </c>
      <c r="E15" s="44">
        <v>24</v>
      </c>
      <c r="F15" s="44">
        <v>28.6</v>
      </c>
      <c r="G15" s="45"/>
      <c r="H15" s="45"/>
      <c r="I15" s="39"/>
      <c r="J15" s="39"/>
      <c r="K15" s="39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</row>
    <row r="16" spans="1:75">
      <c r="C16" s="38" t="s">
        <v>0</v>
      </c>
      <c r="D16" s="44">
        <v>23</v>
      </c>
      <c r="E16" s="44">
        <v>21.7</v>
      </c>
      <c r="F16" s="44">
        <v>22.4</v>
      </c>
      <c r="G16" s="45"/>
      <c r="H16" s="45"/>
      <c r="I16" s="39"/>
      <c r="J16" s="39"/>
      <c r="K16" s="39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</row>
    <row r="17" spans="1:75">
      <c r="B17" s="45"/>
      <c r="C17" s="49" t="s">
        <v>13</v>
      </c>
      <c r="D17" s="44">
        <v>22.3</v>
      </c>
      <c r="E17" s="44">
        <v>13.5</v>
      </c>
      <c r="F17" s="44">
        <v>16.100000000000001</v>
      </c>
      <c r="G17" s="45"/>
      <c r="H17" s="45"/>
      <c r="I17" s="39"/>
      <c r="J17" s="39"/>
      <c r="K17" s="39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</row>
    <row r="18" spans="1:75">
      <c r="B18" s="45"/>
      <c r="C18" s="49" t="s">
        <v>3</v>
      </c>
      <c r="D18" s="44">
        <v>22.1</v>
      </c>
      <c r="E18" s="44">
        <v>19.100000000000001</v>
      </c>
      <c r="F18" s="44">
        <v>20.9</v>
      </c>
      <c r="G18" s="45"/>
      <c r="H18" s="45"/>
      <c r="I18" s="39"/>
      <c r="J18" s="39"/>
      <c r="K18" s="39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</row>
    <row r="19" spans="1:75">
      <c r="B19" s="45"/>
      <c r="C19" s="38" t="s">
        <v>8</v>
      </c>
      <c r="D19" s="44">
        <v>18.7</v>
      </c>
      <c r="E19" s="44">
        <v>13.3</v>
      </c>
      <c r="F19" s="44">
        <v>17.2</v>
      </c>
      <c r="G19" s="45"/>
      <c r="H19" s="45"/>
      <c r="I19" s="39"/>
      <c r="J19" s="39"/>
      <c r="K19" s="39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</row>
    <row r="20" spans="1:75">
      <c r="B20" s="45"/>
      <c r="C20" s="38" t="s">
        <v>2</v>
      </c>
      <c r="D20" s="44">
        <v>18</v>
      </c>
      <c r="E20" s="44">
        <v>15.8</v>
      </c>
      <c r="F20" s="44">
        <v>21.6</v>
      </c>
      <c r="G20" s="45"/>
      <c r="H20" s="45"/>
      <c r="I20" s="39"/>
      <c r="J20" s="39"/>
      <c r="K20" s="39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</row>
    <row r="21" spans="1:75">
      <c r="B21" s="45"/>
      <c r="C21" s="47" t="s">
        <v>51</v>
      </c>
      <c r="D21" s="44">
        <v>16.899999999999999</v>
      </c>
      <c r="E21" s="44">
        <v>22.3</v>
      </c>
      <c r="F21" s="44">
        <v>23.5</v>
      </c>
      <c r="G21" s="45"/>
      <c r="H21" s="45"/>
      <c r="I21" s="39"/>
      <c r="J21" s="39"/>
      <c r="K21" s="39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</row>
    <row r="22" spans="1:75">
      <c r="C22" s="47" t="s">
        <v>56</v>
      </c>
      <c r="D22" s="44">
        <v>15.9</v>
      </c>
      <c r="E22" s="44">
        <v>20.8</v>
      </c>
      <c r="F22" s="44">
        <v>23</v>
      </c>
      <c r="G22" s="45"/>
      <c r="H22" s="45"/>
      <c r="I22" s="39"/>
      <c r="J22" s="39"/>
      <c r="K22" s="39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</row>
    <row r="23" spans="1:75">
      <c r="B23" s="45"/>
      <c r="C23" s="49" t="s">
        <v>4</v>
      </c>
      <c r="D23" s="44">
        <v>14.9</v>
      </c>
      <c r="E23" s="44">
        <v>17.3</v>
      </c>
      <c r="F23" s="44">
        <v>18.3</v>
      </c>
      <c r="G23" s="45"/>
      <c r="H23" s="45"/>
      <c r="I23" s="39"/>
      <c r="J23" s="39"/>
      <c r="K23" s="39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</row>
    <row r="24" spans="1:75" ht="13">
      <c r="A24" s="4"/>
      <c r="B24" s="45"/>
      <c r="C24" s="49" t="s">
        <v>60</v>
      </c>
      <c r="D24" s="44">
        <v>13.1</v>
      </c>
      <c r="E24" s="45"/>
      <c r="F24" s="44">
        <v>12.4</v>
      </c>
      <c r="G24" s="45"/>
      <c r="H24" s="45"/>
      <c r="I24" s="39"/>
      <c r="J24" s="39"/>
      <c r="K24" s="39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</row>
    <row r="25" spans="1:75" ht="13">
      <c r="A25" s="4"/>
      <c r="C25" s="38" t="s">
        <v>55</v>
      </c>
      <c r="D25" s="44">
        <v>12.1</v>
      </c>
      <c r="E25" s="44">
        <v>12.6</v>
      </c>
      <c r="F25" s="44">
        <v>18.3</v>
      </c>
      <c r="G25" s="45"/>
      <c r="H25" s="45"/>
      <c r="I25" s="39"/>
      <c r="J25" s="39"/>
      <c r="K25" s="39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</row>
    <row r="26" spans="1:75">
      <c r="B26" s="45"/>
      <c r="C26" s="38" t="s">
        <v>7</v>
      </c>
      <c r="D26" s="44">
        <v>11.5</v>
      </c>
      <c r="E26" s="44">
        <v>9.6</v>
      </c>
      <c r="F26" s="44">
        <v>6</v>
      </c>
      <c r="G26" s="45"/>
      <c r="H26" s="45"/>
      <c r="I26" s="39"/>
      <c r="J26" s="39"/>
      <c r="K26" s="39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</row>
    <row r="27" spans="1:75">
      <c r="B27" s="45"/>
      <c r="C27" s="38" t="s">
        <v>59</v>
      </c>
      <c r="D27" s="44">
        <v>8.1999999999999993</v>
      </c>
      <c r="E27" s="45"/>
      <c r="F27" s="44">
        <v>5.6</v>
      </c>
      <c r="G27" s="45"/>
      <c r="H27" s="45"/>
      <c r="I27" s="39"/>
      <c r="J27" s="39"/>
      <c r="K27" s="39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</row>
    <row r="28" spans="1:75">
      <c r="B28" s="45"/>
      <c r="C28" s="47" t="s">
        <v>6</v>
      </c>
      <c r="D28" s="44">
        <v>7.3</v>
      </c>
      <c r="E28" s="44">
        <v>8.6999999999999993</v>
      </c>
      <c r="F28" s="44">
        <v>9.6999999999999993</v>
      </c>
      <c r="G28" s="45"/>
      <c r="H28" s="45"/>
      <c r="I28" s="39"/>
      <c r="J28" s="39"/>
      <c r="K28" s="39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</row>
    <row r="29" spans="1:75">
      <c r="B29" s="45"/>
      <c r="C29" s="46" t="s">
        <v>96</v>
      </c>
      <c r="D29" s="44">
        <v>6.9</v>
      </c>
      <c r="E29" s="44">
        <v>12.7</v>
      </c>
      <c r="F29" s="44">
        <v>13.2</v>
      </c>
      <c r="G29" s="45"/>
      <c r="H29" s="45"/>
      <c r="I29" s="39"/>
      <c r="J29" s="39"/>
      <c r="K29" s="39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</row>
    <row r="30" spans="1:75">
      <c r="B30" s="45"/>
      <c r="C30" s="46" t="s">
        <v>58</v>
      </c>
      <c r="D30" s="44">
        <v>6.8</v>
      </c>
      <c r="E30" s="44"/>
      <c r="F30" s="44">
        <v>10.4</v>
      </c>
      <c r="G30" s="45"/>
      <c r="H30" s="45"/>
      <c r="I30" s="39"/>
      <c r="J30" s="39"/>
      <c r="K30" s="39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</row>
    <row r="31" spans="1:75">
      <c r="B31" s="45"/>
      <c r="C31" s="38" t="s">
        <v>14</v>
      </c>
      <c r="D31" s="44">
        <v>6.7</v>
      </c>
      <c r="E31" s="44">
        <v>7.7</v>
      </c>
      <c r="F31" s="44">
        <v>6.6</v>
      </c>
      <c r="G31" s="45"/>
      <c r="H31" s="45"/>
      <c r="I31" s="39"/>
      <c r="J31" s="39"/>
      <c r="K31" s="39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</row>
    <row r="32" spans="1:75">
      <c r="B32" s="45"/>
      <c r="C32" s="38" t="s">
        <v>61</v>
      </c>
      <c r="D32" s="44">
        <v>6.4</v>
      </c>
      <c r="E32" s="45"/>
      <c r="F32" s="44">
        <v>7.9</v>
      </c>
      <c r="G32" s="45"/>
      <c r="H32" s="45"/>
      <c r="I32" s="39"/>
      <c r="J32" s="39"/>
      <c r="K32" s="39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</row>
    <row r="33" spans="1:75">
      <c r="B33" s="45"/>
      <c r="C33" s="48" t="s">
        <v>98</v>
      </c>
      <c r="D33" s="44">
        <v>5.7</v>
      </c>
      <c r="E33" s="45"/>
      <c r="F33" s="45"/>
      <c r="G33" s="45"/>
      <c r="H33" s="45"/>
      <c r="I33" s="39"/>
      <c r="J33" s="39"/>
      <c r="K33" s="39"/>
      <c r="L33" s="60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</row>
    <row r="34" spans="1:75">
      <c r="B34" s="45"/>
      <c r="C34" s="38" t="s">
        <v>99</v>
      </c>
      <c r="D34" s="44">
        <v>5.5</v>
      </c>
      <c r="E34" s="45"/>
      <c r="F34" s="44">
        <v>7.2</v>
      </c>
      <c r="G34" s="45"/>
      <c r="H34" s="45"/>
      <c r="I34" s="39"/>
      <c r="J34" s="39"/>
      <c r="K34" s="39"/>
      <c r="L34" s="60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</row>
    <row r="35" spans="1:75">
      <c r="B35" s="45"/>
      <c r="C35" s="38" t="s">
        <v>91</v>
      </c>
      <c r="D35" s="44">
        <v>3.9</v>
      </c>
      <c r="E35" s="45"/>
      <c r="F35" s="45"/>
      <c r="G35" s="45"/>
      <c r="H35" s="45"/>
      <c r="I35" s="39"/>
      <c r="J35" s="39"/>
      <c r="K35" s="39"/>
      <c r="L35" s="6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</row>
    <row r="36" spans="1:75">
      <c r="A36" s="50"/>
      <c r="B36" s="45"/>
      <c r="C36" s="49" t="s">
        <v>85</v>
      </c>
      <c r="D36" s="44">
        <v>3.6</v>
      </c>
      <c r="E36" s="45"/>
      <c r="F36" s="45"/>
      <c r="G36" s="45"/>
      <c r="H36" s="45"/>
      <c r="I36" s="39"/>
      <c r="J36" s="39"/>
      <c r="K36" s="39"/>
      <c r="L36" s="6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</row>
    <row r="37" spans="1:75">
      <c r="B37" s="45"/>
      <c r="C37" s="48" t="s">
        <v>100</v>
      </c>
      <c r="D37" s="44">
        <v>3.3</v>
      </c>
      <c r="E37" s="45"/>
      <c r="F37" s="45"/>
      <c r="G37" s="45"/>
      <c r="H37" s="45"/>
      <c r="I37" s="39"/>
      <c r="J37" s="39"/>
      <c r="K37" s="39"/>
      <c r="L37" s="60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</row>
    <row r="38" spans="1:75">
      <c r="B38" s="45"/>
      <c r="C38" s="38" t="s">
        <v>101</v>
      </c>
      <c r="D38" s="44">
        <v>3.3</v>
      </c>
      <c r="E38" s="45"/>
      <c r="F38" s="45"/>
      <c r="G38" s="45"/>
      <c r="H38" s="45"/>
      <c r="I38" s="39"/>
      <c r="J38" s="39"/>
      <c r="K38" s="39"/>
      <c r="L38" s="60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</row>
    <row r="39" spans="1:75">
      <c r="B39" s="45"/>
      <c r="C39" s="38" t="s">
        <v>102</v>
      </c>
      <c r="D39" s="44">
        <v>1.4</v>
      </c>
      <c r="E39" s="45"/>
      <c r="F39" s="45"/>
      <c r="G39" s="45"/>
      <c r="H39" s="45"/>
      <c r="I39" s="39"/>
      <c r="J39" s="39"/>
      <c r="K39" s="39"/>
      <c r="L39" s="60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</row>
    <row r="40" spans="1:75">
      <c r="B40" s="45"/>
      <c r="C40" s="38"/>
      <c r="D40" s="44"/>
      <c r="E40" s="44"/>
      <c r="F40" s="45"/>
      <c r="H40" s="39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</row>
    <row r="41" spans="1:75" ht="12" customHeight="1">
      <c r="C41" s="49" t="s">
        <v>54</v>
      </c>
      <c r="D41" s="44">
        <v>43.1</v>
      </c>
      <c r="E41" s="44">
        <v>27.2</v>
      </c>
      <c r="F41" s="44">
        <v>33.9</v>
      </c>
      <c r="H41" s="39"/>
      <c r="I41" s="39"/>
      <c r="J41" s="39"/>
      <c r="K41" s="39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</row>
    <row r="42" spans="1:75" ht="12" customHeight="1">
      <c r="C42" s="49" t="s">
        <v>53</v>
      </c>
      <c r="D42" s="44">
        <v>20.8</v>
      </c>
      <c r="E42" s="44">
        <v>18</v>
      </c>
      <c r="F42" s="44">
        <v>30.1</v>
      </c>
      <c r="I42" s="39"/>
      <c r="J42" s="39"/>
      <c r="K42" s="39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</row>
    <row r="43" spans="1:75" ht="12" customHeight="1">
      <c r="C43" s="49" t="s">
        <v>52</v>
      </c>
      <c r="D43" s="44">
        <v>18.5</v>
      </c>
      <c r="E43" s="44">
        <v>8.1</v>
      </c>
      <c r="F43" s="44">
        <v>17.2</v>
      </c>
      <c r="H43" s="39"/>
      <c r="I43" s="39"/>
      <c r="J43" s="39"/>
      <c r="K43" s="39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</row>
    <row r="44" spans="1:75" ht="12" customHeight="1">
      <c r="B44" s="52"/>
      <c r="C44" s="53"/>
      <c r="D44" s="54"/>
      <c r="O44" s="36"/>
    </row>
    <row r="45" spans="1:75" ht="15" customHeight="1">
      <c r="A45" s="49"/>
      <c r="C45" s="49" t="s">
        <v>57</v>
      </c>
      <c r="D45" s="54"/>
      <c r="I45" s="49"/>
      <c r="O45" s="36"/>
    </row>
    <row r="46" spans="1:75" ht="12" customHeight="1">
      <c r="A46" s="49"/>
      <c r="B46" s="49"/>
      <c r="C46" s="49" t="s">
        <v>62</v>
      </c>
      <c r="D46" s="55"/>
      <c r="M46" s="55"/>
      <c r="N46" s="1"/>
      <c r="O46" s="1"/>
    </row>
    <row r="47" spans="1:75" ht="12" customHeight="1">
      <c r="A47" s="49"/>
      <c r="C47" s="49" t="s">
        <v>86</v>
      </c>
      <c r="I47" s="49"/>
    </row>
    <row r="48" spans="1:75" ht="12" customHeight="1">
      <c r="A48" s="49"/>
      <c r="C48" s="49" t="s">
        <v>95</v>
      </c>
      <c r="I48" s="49"/>
    </row>
    <row r="49" spans="1:15" ht="12" customHeight="1">
      <c r="A49" s="49"/>
      <c r="C49" s="49" t="s">
        <v>97</v>
      </c>
      <c r="E49" s="55"/>
      <c r="F49" s="55"/>
      <c r="G49" s="55"/>
      <c r="H49" s="55"/>
      <c r="I49" s="56"/>
      <c r="J49" s="55"/>
      <c r="K49" s="55"/>
      <c r="L49" s="55"/>
      <c r="M49" s="55"/>
    </row>
    <row r="50" spans="1:15" ht="12" customHeight="1">
      <c r="A50" s="49"/>
      <c r="C50" s="16" t="s">
        <v>125</v>
      </c>
      <c r="E50" s="1"/>
      <c r="F50" s="1"/>
      <c r="G50" s="1"/>
      <c r="H50" s="1"/>
      <c r="I50" s="1"/>
      <c r="J50" s="1"/>
      <c r="K50" s="1"/>
      <c r="L50" s="57"/>
      <c r="M50" s="58"/>
    </row>
    <row r="51" spans="1:15" ht="12" customHeight="1">
      <c r="A51" s="49"/>
      <c r="C51" s="49"/>
      <c r="E51" s="55"/>
      <c r="F51" s="55"/>
      <c r="G51" s="55"/>
      <c r="H51" s="55"/>
      <c r="I51" s="55"/>
      <c r="J51" s="55"/>
      <c r="K51" s="55"/>
      <c r="L51" s="55"/>
      <c r="M51" s="55"/>
    </row>
    <row r="52" spans="1:15" ht="13">
      <c r="A52" s="4" t="s">
        <v>20</v>
      </c>
      <c r="B52" s="3"/>
      <c r="C52" s="49"/>
      <c r="N52" s="34" t="s">
        <v>11</v>
      </c>
      <c r="O52" s="34"/>
    </row>
    <row r="53" spans="1:15">
      <c r="A53" s="20" t="s">
        <v>36</v>
      </c>
      <c r="B53" s="17" t="s">
        <v>49</v>
      </c>
      <c r="C53" s="49"/>
      <c r="N53" s="34"/>
      <c r="O53" s="34"/>
    </row>
    <row r="54" spans="1:15">
      <c r="A54" s="3"/>
      <c r="B54" s="3"/>
    </row>
    <row r="55" spans="1:15">
      <c r="A55" s="3"/>
      <c r="B55" s="3"/>
      <c r="C55" s="3"/>
    </row>
    <row r="56" spans="1:15" ht="13">
      <c r="C56" s="30"/>
    </row>
    <row r="57" spans="1:15">
      <c r="C57" s="3"/>
    </row>
    <row r="58" spans="1:15">
      <c r="A58" s="20"/>
      <c r="B58" s="2"/>
      <c r="C58" s="53"/>
    </row>
    <row r="59" spans="1:15">
      <c r="A59" s="3"/>
      <c r="B59" s="3"/>
    </row>
  </sheetData>
  <sortState xmlns:xlrd2="http://schemas.microsoft.com/office/spreadsheetml/2017/richdata2" ref="I41:L43">
    <sortCondition descending="1" ref="J41:J43"/>
  </sortState>
  <conditionalFormatting sqref="G13:G33 F33">
    <cfRule type="cellIs" dxfId="5" priority="6" operator="lessThan">
      <formula>0</formula>
    </cfRule>
  </conditionalFormatting>
  <conditionalFormatting sqref="F35">
    <cfRule type="cellIs" dxfId="4" priority="5" operator="lessThan">
      <formula>0</formula>
    </cfRule>
  </conditionalFormatting>
  <conditionalFormatting sqref="E32">
    <cfRule type="cellIs" dxfId="3" priority="4" operator="lessThan">
      <formula>0</formula>
    </cfRule>
  </conditionalFormatting>
  <conditionalFormatting sqref="E34">
    <cfRule type="cellIs" dxfId="2" priority="3" operator="lessThan">
      <formula>0</formula>
    </cfRule>
  </conditionalFormatting>
  <conditionalFormatting sqref="E24">
    <cfRule type="cellIs" dxfId="1" priority="2" operator="lessThan">
      <formula>0</formula>
    </cfRule>
  </conditionalFormatting>
  <conditionalFormatting sqref="E27">
    <cfRule type="cellIs" dxfId="0" priority="1" operator="lessThan">
      <formula>0</formula>
    </cfRule>
  </conditionalFormatting>
  <hyperlinks>
    <hyperlink ref="B53" r:id="rId1" xr:uid="{4DABF409-C560-4497-A7C9-7536D1E18ED6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 &gt;&gt;</vt:lpstr>
      <vt:lpstr>Figure 1</vt:lpstr>
      <vt:lpstr>Figure 2</vt:lpstr>
      <vt:lpstr>Self-emp&gt;&gt;</vt:lpstr>
      <vt:lpstr>Figure 3</vt:lpstr>
      <vt:lpstr>Figure 4</vt:lpstr>
      <vt:lpstr>Ltd duration &gt;&gt;</vt:lpstr>
      <vt:lpstr>Figure 5</vt:lpstr>
      <vt:lpstr>Figure 6</vt:lpstr>
      <vt:lpstr>Part time &gt;&gt;</vt:lpstr>
      <vt:lpstr>Figure 7</vt:lpstr>
      <vt:lpstr>Figure 8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KRASZEWSKA Katarzyna (ESTAT-EXT)</cp:lastModifiedBy>
  <cp:lastPrinted>2011-11-25T15:05:26Z</cp:lastPrinted>
  <dcterms:created xsi:type="dcterms:W3CDTF">2006-08-21T13:09:34Z</dcterms:created>
  <dcterms:modified xsi:type="dcterms:W3CDTF">2024-05-16T15:26:53Z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2024-05-07T07:27:35Z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afeade33-1b76-4a3e-993c-66bd9da29313</vt:lpwstr>
  </property>
  <property fmtid="{D5CDD505-2E9C-101B-9397-08002B2CF9AE}" pid="9" name="MSIP_Label_6bd9ddd1-4d20-43f6-abfa-fc3c07406f94_ContentBits">
    <vt:lpwstr>0</vt:lpwstr>
  </property>
</Properties>
</file>