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Business statistics manual\"/>
    </mc:Choice>
  </mc:AlternateContent>
  <xr:revisionPtr revIDLastSave="0" documentId="8_{A85A18B7-4ED7-42EE-B588-6CCC09E653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gure 1" sheetId="1" r:id="rId1"/>
    <sheet name="Figure 2" sheetId="2" r:id="rId2"/>
    <sheet name="Figure 3" sheetId="5" r:id="rId3"/>
    <sheet name="Table 1" sheetId="3" r:id="rId4"/>
    <sheet name="Table 2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4" i="5" l="1"/>
  <c r="BA15" i="5"/>
  <c r="BA16" i="5"/>
  <c r="BA17" i="5"/>
  <c r="BA13" i="5"/>
  <c r="DX15" i="2"/>
  <c r="DU14" i="2"/>
  <c r="DU15" i="2"/>
  <c r="DU16" i="2"/>
  <c r="DU17" i="2"/>
  <c r="DU18" i="2"/>
  <c r="DU13" i="2"/>
  <c r="BM17" i="1"/>
  <c r="BN21" i="2"/>
  <c r="BN22" i="2"/>
  <c r="BN23" i="2"/>
  <c r="BM22" i="2"/>
  <c r="BM23" i="2"/>
  <c r="BM24" i="2"/>
  <c r="BM25" i="2"/>
  <c r="BM26" i="2"/>
  <c r="BM21" i="2"/>
  <c r="BV9" i="1"/>
  <c r="BV10" i="1"/>
  <c r="BV8" i="1"/>
  <c r="H26" i="3"/>
</calcChain>
</file>

<file path=xl/sharedStrings.xml><?xml version="1.0" encoding="utf-8"?>
<sst xmlns="http://schemas.openxmlformats.org/spreadsheetml/2006/main" count="452" uniqueCount="220">
  <si>
    <t>Import prices in industry - monthly data [sts_inpi_m]</t>
  </si>
  <si>
    <t>Last update</t>
  </si>
  <si>
    <t>Extracted on</t>
  </si>
  <si>
    <t>Source of data</t>
  </si>
  <si>
    <t>Eurostat</t>
  </si>
  <si>
    <t>NACE_R2</t>
  </si>
  <si>
    <t>Mining and quarrying; manufacturing; electricity, gas, steam and air conditioning supply</t>
  </si>
  <si>
    <t>S_ADJ</t>
  </si>
  <si>
    <t>Unadjusted data (i.e. neither seasonally adjusted nor calendar adjusted data)</t>
  </si>
  <si>
    <t>UNIT</t>
  </si>
  <si>
    <t>GEO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</si>
  <si>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</si>
  <si>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</si>
  <si>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</si>
  <si>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</si>
  <si>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</si>
  <si>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</si>
  <si>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</si>
  <si>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</si>
  <si>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</si>
  <si>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</si>
  <si>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</si>
  <si>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</si>
  <si>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</si>
  <si>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</si>
  <si>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</si>
  <si>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</si>
  <si>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</si>
  <si>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</si>
  <si>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</si>
  <si>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</si>
  <si>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</si>
  <si>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</si>
  <si>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</si>
  <si>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</si>
  <si>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</si>
  <si>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</si>
  <si>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</si>
  <si>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</si>
  <si>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</si>
  <si>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</si>
  <si>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</si>
  <si>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</si>
  <si>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</si>
  <si>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Import price index</t>
  </si>
  <si>
    <t>Import price index - non euro area</t>
  </si>
  <si>
    <t>Import price index - euro area</t>
  </si>
  <si>
    <t>INDIC_BT</t>
  </si>
  <si>
    <t>Total industry</t>
  </si>
  <si>
    <t>Intermediate goods</t>
  </si>
  <si>
    <t>Capital goods</t>
  </si>
  <si>
    <t>Durable consumer goods</t>
  </si>
  <si>
    <t>Non-durable consumer goods</t>
  </si>
  <si>
    <t>Import prices in industry - annual data [sts_inpi_a]</t>
  </si>
  <si>
    <t>Percentage change compared to same period in previous year</t>
  </si>
  <si>
    <t>2015</t>
  </si>
  <si>
    <t>2016</t>
  </si>
  <si>
    <t>2017</t>
  </si>
  <si>
    <t>Denmark</t>
  </si>
  <si>
    <t>Germany</t>
  </si>
  <si>
    <t>Greece</t>
  </si>
  <si>
    <t>Spain</t>
  </si>
  <si>
    <t>France</t>
  </si>
  <si>
    <t>Italy</t>
  </si>
  <si>
    <t>Lithuania</t>
  </si>
  <si>
    <t>Netherlands</t>
  </si>
  <si>
    <t>Slovenia</t>
  </si>
  <si>
    <t>Slovakia</t>
  </si>
  <si>
    <t>Finland</t>
  </si>
  <si>
    <t>Sweden</t>
  </si>
  <si>
    <t>Switzerland</t>
  </si>
  <si>
    <t>(:) not available</t>
  </si>
  <si>
    <t>Mining of coal and lignite</t>
  </si>
  <si>
    <t>Extraction of crude petroleum and natural gas</t>
  </si>
  <si>
    <t>Mining of metal ores</t>
  </si>
  <si>
    <t>Other manufacturing</t>
  </si>
  <si>
    <t>Food products</t>
  </si>
  <si>
    <t>Beverages</t>
  </si>
  <si>
    <t>Tobacco products</t>
  </si>
  <si>
    <t>Textiles</t>
  </si>
  <si>
    <t>Wearing apparel</t>
  </si>
  <si>
    <t>Leather and related products</t>
  </si>
  <si>
    <t>Wood and wood products (excp. Furniture)</t>
  </si>
  <si>
    <t>Paper and paper products</t>
  </si>
  <si>
    <t>Coke and refined petroleum products</t>
  </si>
  <si>
    <t>Chemical products</t>
  </si>
  <si>
    <t>Pharmaceuticals</t>
  </si>
  <si>
    <t>Plastics products</t>
  </si>
  <si>
    <t>Other non-metallic mineral products</t>
  </si>
  <si>
    <t>Basic metals</t>
  </si>
  <si>
    <t>Fabricated metal products (excp. machinery)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</si>
  <si>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</si>
  <si>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</si>
  <si>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</si>
  <si>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</si>
  <si>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</si>
  <si>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</t>
  </si>
  <si>
    <t>2018M10</t>
  </si>
  <si>
    <t>2018M11</t>
  </si>
  <si>
    <t>2018M12</t>
  </si>
  <si>
    <t>2018</t>
  </si>
  <si>
    <t>Estonia</t>
  </si>
  <si>
    <t>Latvia</t>
  </si>
  <si>
    <t>Albania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</si>
  <si>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</si>
  <si>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</si>
  <si>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</si>
  <si>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</si>
  <si>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</si>
  <si>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</si>
  <si>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</si>
  <si>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</si>
  <si>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</si>
  <si>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</si>
  <si>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</si>
  <si>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</si>
  <si>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</si>
  <si>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</si>
  <si>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</si>
  <si>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</si>
  <si>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</si>
  <si>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</si>
  <si>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</si>
  <si>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2020M02</t>
  </si>
  <si>
    <t>2020M03</t>
  </si>
  <si>
    <t>2020M04</t>
  </si>
  <si>
    <t>2020M05</t>
  </si>
  <si>
    <t>2020M06</t>
  </si>
  <si>
    <t>2020M07</t>
  </si>
  <si>
    <t>2020M08</t>
  </si>
  <si>
    <t>2019</t>
  </si>
  <si>
    <t>2020M09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</si>
  <si>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</si>
  <si>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</si>
  <si>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</si>
  <si>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</si>
  <si>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</si>
  <si>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</si>
  <si>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</si>
  <si>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</si>
  <si>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</si>
  <si>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</si>
  <si>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</si>
  <si>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2020</t>
  </si>
  <si>
    <t>2021</t>
  </si>
  <si>
    <t>2021M10</t>
  </si>
  <si>
    <t>2021M11</t>
  </si>
  <si>
    <t>2021M12</t>
  </si>
  <si>
    <t>Graph Title:</t>
  </si>
  <si>
    <t>Electricity, gas, steam, air conditioning supply</t>
  </si>
  <si>
    <t>Mining coal and lignite</t>
  </si>
  <si>
    <t>Extraction crude petroleum &amp; natural gas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</si>
  <si>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</si>
  <si>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</si>
  <si>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</si>
  <si>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</si>
  <si>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</si>
  <si>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</si>
  <si>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</si>
  <si>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</si>
  <si>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</si>
  <si>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</si>
  <si>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</si>
  <si>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2022M02</t>
  </si>
  <si>
    <t>2022M03</t>
  </si>
  <si>
    <t>Energy (exc. NACE sections D and E)</t>
  </si>
  <si>
    <t>Energy (exc. Section D and E)</t>
  </si>
  <si>
    <t xml:space="preserve"> 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</si>
  <si>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</si>
  <si>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</si>
  <si>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</si>
  <si>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</si>
  <si>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</si>
  <si>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</si>
  <si>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</si>
  <si>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</si>
  <si>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</si>
  <si>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2023M02</t>
  </si>
  <si>
    <t>2023M03</t>
  </si>
  <si>
    <t>2022</t>
  </si>
  <si>
    <t>EU</t>
  </si>
  <si>
    <t>Euro area (20 countries)</t>
  </si>
  <si>
    <t xml:space="preserve">Euro area - 20 countries  </t>
  </si>
  <si>
    <t>EA-20</t>
  </si>
  <si>
    <t>Manufactured coke &amp; refined petroleum products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</si>
  <si>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</si>
  <si>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</si>
  <si>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</si>
  <si>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</si>
  <si>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</si>
  <si>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</si>
  <si>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</si>
  <si>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</si>
  <si>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</si>
  <si>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2024M02</t>
  </si>
  <si>
    <t>2024M03</t>
  </si>
  <si>
    <t>Figure 1: EA-20 industrial import prices for total industry, euro and non-euro-area,unadjusted data, 2015-2024 (2021=100)</t>
  </si>
  <si>
    <t>Index, 2021=100</t>
  </si>
  <si>
    <t>2023</t>
  </si>
  <si>
    <r>
      <t>Source:</t>
    </r>
    <r>
      <rPr>
        <sz val="10"/>
        <rFont val="Arial"/>
        <family val="2"/>
      </rPr>
      <t xml:space="preserve"> Eurostat (online data code: sts_inpi_m)</t>
    </r>
  </si>
  <si>
    <r>
      <t>Source:</t>
    </r>
    <r>
      <rPr>
        <sz val="10"/>
        <rFont val="Arial"/>
        <family val="2"/>
      </rPr>
      <t xml:space="preserve"> Eurostat (online data code: sts_inpi_a)</t>
    </r>
  </si>
  <si>
    <t>Note: y-axis does not start at 0</t>
  </si>
  <si>
    <t>:</t>
  </si>
  <si>
    <t xml:space="preserve">Figure 2: EA-20, Industrial import price index for total industry and main industrial groupings, unadjusted data, 2015-2024 (2021=100)
</t>
  </si>
  <si>
    <t>Serbia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</si>
  <si>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</si>
  <si>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</si>
  <si>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</si>
  <si>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</si>
  <si>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</si>
  <si>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</si>
  <si>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</si>
  <si>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</si>
  <si>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</si>
  <si>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2025M02</t>
  </si>
  <si>
    <t>2025M03</t>
  </si>
  <si>
    <t>07.05.2025</t>
  </si>
  <si>
    <t>2024</t>
  </si>
  <si>
    <t>Table 1: EA-20, Industrial import price index per country, annual rates of change, unadjusted data, 2015-2024</t>
  </si>
  <si>
    <t>Table 2: EA-20, Industrial import price index per product, annual rates of change, unadjusted data,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</si>
</sst>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"/>
    <numFmt numFmtId="165" formatCode="#,##0.0"/>
    <numFmt numFmtId="166" formatCode="0.0"/>
    <numFmt numFmtId="167" formatCode="0.000"/>
    <numFmt numFmtId="168" formatCode="#,##0.##########"/>
  </numFmts>
  <fonts count="27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rgb="FF333333"/>
      <name val="Arial"/>
      <family val="2"/>
    </font>
    <font>
      <b/>
      <sz val="1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charset val="238"/>
    </font>
    <font>
      <b/>
      <sz val="10"/>
      <color rgb="FF333333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9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6F6F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4" applyNumberFormat="0" applyAlignment="0" applyProtection="0"/>
    <xf numFmtId="0" fontId="14" fillId="9" borderId="15" applyNumberFormat="0" applyAlignment="0" applyProtection="0"/>
    <xf numFmtId="0" fontId="15" fillId="9" borderId="14" applyNumberFormat="0" applyAlignment="0" applyProtection="0"/>
    <xf numFmtId="0" fontId="16" fillId="0" borderId="16" applyNumberFormat="0" applyFill="0" applyAlignment="0" applyProtection="0"/>
    <xf numFmtId="0" fontId="17" fillId="10" borderId="1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0" borderId="0"/>
    <xf numFmtId="0" fontId="1" fillId="11" borderId="18" applyNumberFormat="0" applyFont="0" applyAlignment="0" applyProtection="0"/>
  </cellStyleXfs>
  <cellXfs count="69">
    <xf numFmtId="0" fontId="0" fillId="0" borderId="0" xfId="0"/>
    <xf numFmtId="0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0" fontId="2" fillId="2" borderId="1" xfId="0" applyNumberFormat="1" applyFont="1" applyFill="1" applyBorder="1" applyAlignment="1"/>
    <xf numFmtId="0" fontId="5" fillId="0" borderId="0" xfId="0" applyFont="1" applyAlignment="1">
      <alignment horizontal="left"/>
    </xf>
    <xf numFmtId="164" fontId="2" fillId="0" borderId="0" xfId="0" applyNumberFormat="1" applyFont="1" applyFill="1" applyBorder="1" applyAlignment="1"/>
    <xf numFmtId="0" fontId="2" fillId="0" borderId="0" xfId="0" applyFont="1"/>
    <xf numFmtId="0" fontId="2" fillId="2" borderId="9" xfId="0" applyNumberFormat="1" applyFont="1" applyFill="1" applyBorder="1" applyAlignment="1"/>
    <xf numFmtId="0" fontId="2" fillId="2" borderId="8" xfId="0" applyNumberFormat="1" applyFont="1" applyFill="1" applyBorder="1" applyAlignment="1"/>
    <xf numFmtId="166" fontId="2" fillId="0" borderId="0" xfId="0" applyNumberFormat="1" applyFont="1"/>
    <xf numFmtId="168" fontId="2" fillId="0" borderId="0" xfId="0" applyNumberFormat="1" applyFont="1" applyAlignment="1">
      <alignment horizontal="right" vertical="center" shrinkToFit="1"/>
    </xf>
    <xf numFmtId="165" fontId="2" fillId="0" borderId="0" xfId="0" applyNumberFormat="1" applyFont="1" applyAlignment="1">
      <alignment horizontal="right" vertical="center" shrinkToFit="1"/>
    </xf>
    <xf numFmtId="168" fontId="2" fillId="0" borderId="0" xfId="0" applyNumberFormat="1" applyFont="1" applyFill="1" applyAlignment="1">
      <alignment horizontal="right" vertical="center" shrinkToFit="1"/>
    </xf>
    <xf numFmtId="0" fontId="2" fillId="0" borderId="0" xfId="0" applyFont="1" applyFill="1"/>
    <xf numFmtId="167" fontId="2" fillId="0" borderId="0" xfId="0" applyNumberFormat="1" applyFont="1"/>
    <xf numFmtId="166" fontId="3" fillId="0" borderId="0" xfId="0" applyNumberFormat="1" applyFont="1"/>
    <xf numFmtId="0" fontId="23" fillId="0" borderId="0" xfId="0" applyFont="1" applyAlignment="1">
      <alignment horizontal="left"/>
    </xf>
    <xf numFmtId="0" fontId="24" fillId="0" borderId="0" xfId="0" applyFont="1" applyAlignment="1"/>
    <xf numFmtId="165" fontId="2" fillId="0" borderId="0" xfId="0" applyNumberFormat="1" applyFont="1"/>
    <xf numFmtId="0" fontId="24" fillId="0" borderId="0" xfId="0" applyNumberFormat="1" applyFont="1" applyFill="1" applyBorder="1" applyAlignment="1"/>
    <xf numFmtId="0" fontId="25" fillId="0" borderId="0" xfId="41" applyFont="1"/>
    <xf numFmtId="0" fontId="2" fillId="0" borderId="0" xfId="0" applyFont="1" applyFill="1" applyBorder="1"/>
    <xf numFmtId="166" fontId="2" fillId="0" borderId="0" xfId="0" applyNumberFormat="1" applyFont="1" applyFill="1"/>
    <xf numFmtId="0" fontId="3" fillId="0" borderId="3" xfId="0" applyNumberFormat="1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left"/>
    </xf>
    <xf numFmtId="165" fontId="2" fillId="0" borderId="4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2" fillId="0" borderId="0" xfId="0" applyNumberFormat="1" applyFont="1" applyFill="1" applyBorder="1" applyAlignment="1">
      <alignment horizontal="left"/>
    </xf>
    <xf numFmtId="0" fontId="3" fillId="3" borderId="6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4" borderId="7" xfId="0" applyNumberFormat="1" applyFont="1" applyFill="1" applyBorder="1" applyAlignment="1"/>
    <xf numFmtId="165" fontId="2" fillId="4" borderId="7" xfId="0" applyNumberFormat="1" applyFont="1" applyFill="1" applyBorder="1" applyAlignment="1"/>
    <xf numFmtId="0" fontId="3" fillId="4" borderId="3" xfId="0" applyNumberFormat="1" applyFont="1" applyFill="1" applyBorder="1" applyAlignment="1"/>
    <xf numFmtId="165" fontId="2" fillId="4" borderId="3" xfId="0" applyNumberFormat="1" applyFont="1" applyFill="1" applyBorder="1" applyAlignment="1"/>
    <xf numFmtId="0" fontId="3" fillId="4" borderId="4" xfId="0" applyNumberFormat="1" applyFont="1" applyFill="1" applyBorder="1" applyAlignment="1"/>
    <xf numFmtId="165" fontId="2" fillId="4" borderId="4" xfId="0" applyNumberFormat="1" applyFont="1" applyFill="1" applyBorder="1" applyAlignment="1"/>
    <xf numFmtId="0" fontId="3" fillId="4" borderId="5" xfId="0" applyNumberFormat="1" applyFont="1" applyFill="1" applyBorder="1" applyAlignment="1"/>
    <xf numFmtId="165" fontId="2" fillId="4" borderId="5" xfId="0" applyNumberFormat="1" applyFont="1" applyFill="1" applyBorder="1" applyAlignment="1"/>
    <xf numFmtId="0" fontId="3" fillId="0" borderId="7" xfId="0" applyNumberFormat="1" applyFont="1" applyFill="1" applyBorder="1" applyAlignment="1">
      <alignment horizontal="left"/>
    </xf>
    <xf numFmtId="165" fontId="2" fillId="0" borderId="7" xfId="0" applyNumberFormat="1" applyFont="1" applyFill="1" applyBorder="1" applyAlignment="1"/>
    <xf numFmtId="165" fontId="2" fillId="0" borderId="3" xfId="0" applyNumberFormat="1" applyFont="1" applyFill="1" applyBorder="1" applyAlignment="1"/>
    <xf numFmtId="165" fontId="2" fillId="0" borderId="4" xfId="0" applyNumberFormat="1" applyFont="1" applyFill="1" applyBorder="1" applyAlignment="1"/>
    <xf numFmtId="0" fontId="24" fillId="0" borderId="0" xfId="0" applyFont="1" applyFill="1" applyBorder="1" applyAlignment="1"/>
    <xf numFmtId="165" fontId="26" fillId="0" borderId="0" xfId="0" applyNumberFormat="1" applyFont="1" applyAlignment="1">
      <alignment horizontal="right" vertical="center" shrinkToFit="1"/>
    </xf>
    <xf numFmtId="168" fontId="26" fillId="0" borderId="0" xfId="0" applyNumberFormat="1" applyFont="1" applyAlignment="1">
      <alignment horizontal="right" vertical="center" shrinkToFit="1"/>
    </xf>
    <xf numFmtId="168" fontId="26" fillId="36" borderId="0" xfId="0" applyNumberFormat="1" applyFont="1" applyFill="1" applyAlignment="1">
      <alignment horizontal="right" vertical="center" shrinkToFit="1"/>
    </xf>
    <xf numFmtId="165" fontId="26" fillId="36" borderId="0" xfId="0" applyNumberFormat="1" applyFont="1" applyFill="1" applyAlignment="1">
      <alignment horizontal="right" vertical="center" shrinkToFit="1"/>
    </xf>
    <xf numFmtId="0" fontId="3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165" fontId="2" fillId="0" borderId="20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0" xfId="0" applyFont="1" applyFill="1" applyBorder="1"/>
    <xf numFmtId="0" fontId="3" fillId="3" borderId="21" xfId="0" applyNumberFormat="1" applyFont="1" applyFill="1" applyBorder="1" applyAlignment="1">
      <alignment horizontal="left"/>
    </xf>
    <xf numFmtId="0" fontId="3" fillId="3" borderId="21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0" fontId="3" fillId="4" borderId="2" xfId="0" applyNumberFormat="1" applyFont="1" applyFill="1" applyBorder="1" applyAlignment="1">
      <alignment horizontal="left"/>
    </xf>
    <xf numFmtId="165" fontId="2" fillId="4" borderId="2" xfId="0" applyNumberFormat="1" applyFont="1" applyFill="1" applyBorder="1" applyAlignment="1">
      <alignment horizontal="right"/>
    </xf>
    <xf numFmtId="0" fontId="3" fillId="4" borderId="5" xfId="0" applyNumberFormat="1" applyFont="1" applyFill="1" applyBorder="1" applyAlignment="1">
      <alignment horizontal="left"/>
    </xf>
    <xf numFmtId="165" fontId="2" fillId="4" borderId="5" xfId="0" applyNumberFormat="1" applyFont="1" applyFill="1" applyBorder="1" applyAlignment="1">
      <alignment horizontal="right"/>
    </xf>
    <xf numFmtId="3" fontId="26" fillId="0" borderId="0" xfId="0" applyNumberFormat="1" applyFont="1" applyAlignment="1">
      <alignment horizontal="right" vertical="center" shrinkToFi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EA-20 industrial import prices for total industry, euro and non-euro-area, unadjusted data, 2015-2025 (2021=100)</a:t>
            </a:r>
          </a:p>
        </c:rich>
      </c:tx>
      <c:layout>
        <c:manualLayout>
          <c:xMode val="edge"/>
          <c:yMode val="edge"/>
          <c:x val="5.3333333333333332E-3"/>
          <c:y val="8.607264904334825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212151628153956"/>
          <c:w val="0.97066666666666668"/>
          <c:h val="0.6796911415147871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1'!$A$13</c:f>
              <c:strCache>
                <c:ptCount val="1"/>
                <c:pt idx="0">
                  <c:v>Import price index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158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1'!$B$13:$DT$13</c:f>
              <c:numCache>
                <c:formatCode>#,##0.##########</c:formatCode>
                <c:ptCount val="123"/>
                <c:pt idx="0" formatCode="#,##0.0">
                  <c:v>91</c:v>
                </c:pt>
                <c:pt idx="1">
                  <c:v>92.2</c:v>
                </c:pt>
                <c:pt idx="2">
                  <c:v>93.1</c:v>
                </c:pt>
                <c:pt idx="3">
                  <c:v>93.6</c:v>
                </c:pt>
                <c:pt idx="4">
                  <c:v>93.5</c:v>
                </c:pt>
                <c:pt idx="5">
                  <c:v>93.1</c:v>
                </c:pt>
                <c:pt idx="6">
                  <c:v>92.5</c:v>
                </c:pt>
                <c:pt idx="7" formatCode="#,##0.0">
                  <c:v>91</c:v>
                </c:pt>
                <c:pt idx="8">
                  <c:v>90.2</c:v>
                </c:pt>
                <c:pt idx="9">
                  <c:v>89.9</c:v>
                </c:pt>
                <c:pt idx="10">
                  <c:v>89.8</c:v>
                </c:pt>
                <c:pt idx="11">
                  <c:v>88.6</c:v>
                </c:pt>
                <c:pt idx="12">
                  <c:v>86.9</c:v>
                </c:pt>
                <c:pt idx="13">
                  <c:v>86.2</c:v>
                </c:pt>
                <c:pt idx="14">
                  <c:v>86.9</c:v>
                </c:pt>
                <c:pt idx="15">
                  <c:v>86.8</c:v>
                </c:pt>
                <c:pt idx="16">
                  <c:v>87.7</c:v>
                </c:pt>
                <c:pt idx="17">
                  <c:v>88.2</c:v>
                </c:pt>
                <c:pt idx="18">
                  <c:v>88.2</c:v>
                </c:pt>
                <c:pt idx="19">
                  <c:v>88.2</c:v>
                </c:pt>
                <c:pt idx="20">
                  <c:v>88.3</c:v>
                </c:pt>
                <c:pt idx="21">
                  <c:v>89.4</c:v>
                </c:pt>
                <c:pt idx="22">
                  <c:v>89.8</c:v>
                </c:pt>
                <c:pt idx="23">
                  <c:v>91.5</c:v>
                </c:pt>
                <c:pt idx="24">
                  <c:v>92.1</c:v>
                </c:pt>
                <c:pt idx="25">
                  <c:v>92.5</c:v>
                </c:pt>
                <c:pt idx="26">
                  <c:v>92.2</c:v>
                </c:pt>
                <c:pt idx="27">
                  <c:v>92.1</c:v>
                </c:pt>
                <c:pt idx="28">
                  <c:v>91.3</c:v>
                </c:pt>
                <c:pt idx="29">
                  <c:v>90.6</c:v>
                </c:pt>
                <c:pt idx="30">
                  <c:v>90.3</c:v>
                </c:pt>
                <c:pt idx="31">
                  <c:v>90.3</c:v>
                </c:pt>
                <c:pt idx="32">
                  <c:v>90.9</c:v>
                </c:pt>
                <c:pt idx="33">
                  <c:v>91.5</c:v>
                </c:pt>
                <c:pt idx="34">
                  <c:v>92.4</c:v>
                </c:pt>
                <c:pt idx="35">
                  <c:v>92.6</c:v>
                </c:pt>
                <c:pt idx="36" formatCode="#,##0.0">
                  <c:v>93</c:v>
                </c:pt>
                <c:pt idx="37">
                  <c:v>92.4</c:v>
                </c:pt>
                <c:pt idx="38">
                  <c:v>92.5</c:v>
                </c:pt>
                <c:pt idx="39" formatCode="#,##0.0">
                  <c:v>93</c:v>
                </c:pt>
                <c:pt idx="40">
                  <c:v>94.4</c:v>
                </c:pt>
                <c:pt idx="41" formatCode="#,##0.0">
                  <c:v>95</c:v>
                </c:pt>
                <c:pt idx="42">
                  <c:v>95.1</c:v>
                </c:pt>
                <c:pt idx="43">
                  <c:v>95.2</c:v>
                </c:pt>
                <c:pt idx="44">
                  <c:v>95.7</c:v>
                </c:pt>
                <c:pt idx="45">
                  <c:v>96.7</c:v>
                </c:pt>
                <c:pt idx="46">
                  <c:v>95.3</c:v>
                </c:pt>
                <c:pt idx="47">
                  <c:v>93.8</c:v>
                </c:pt>
                <c:pt idx="48">
                  <c:v>93.7</c:v>
                </c:pt>
                <c:pt idx="49">
                  <c:v>94.1</c:v>
                </c:pt>
                <c:pt idx="50">
                  <c:v>94.3</c:v>
                </c:pt>
                <c:pt idx="51">
                  <c:v>94.7</c:v>
                </c:pt>
                <c:pt idx="52">
                  <c:v>94.7</c:v>
                </c:pt>
                <c:pt idx="53">
                  <c:v>93.4</c:v>
                </c:pt>
                <c:pt idx="54">
                  <c:v>93.4</c:v>
                </c:pt>
                <c:pt idx="55">
                  <c:v>92.8</c:v>
                </c:pt>
                <c:pt idx="56">
                  <c:v>93.3</c:v>
                </c:pt>
                <c:pt idx="57">
                  <c:v>93.2</c:v>
                </c:pt>
                <c:pt idx="58">
                  <c:v>93.5</c:v>
                </c:pt>
                <c:pt idx="59">
                  <c:v>93.7</c:v>
                </c:pt>
                <c:pt idx="60">
                  <c:v>93.3</c:v>
                </c:pt>
                <c:pt idx="61">
                  <c:v>92.4</c:v>
                </c:pt>
                <c:pt idx="62">
                  <c:v>88.8</c:v>
                </c:pt>
                <c:pt idx="63">
                  <c:v>86.7</c:v>
                </c:pt>
                <c:pt idx="64">
                  <c:v>86.9</c:v>
                </c:pt>
                <c:pt idx="65">
                  <c:v>87.6</c:v>
                </c:pt>
                <c:pt idx="66" formatCode="#,##0.0">
                  <c:v>88</c:v>
                </c:pt>
                <c:pt idx="67" formatCode="#,##0.0">
                  <c:v>88</c:v>
                </c:pt>
                <c:pt idx="68" formatCode="#,##0.0">
                  <c:v>88</c:v>
                </c:pt>
                <c:pt idx="69">
                  <c:v>88.1</c:v>
                </c:pt>
                <c:pt idx="70">
                  <c:v>88.6</c:v>
                </c:pt>
                <c:pt idx="71">
                  <c:v>89.5</c:v>
                </c:pt>
                <c:pt idx="72">
                  <c:v>91.6</c:v>
                </c:pt>
                <c:pt idx="73">
                  <c:v>93.1</c:v>
                </c:pt>
                <c:pt idx="74">
                  <c:v>94.4</c:v>
                </c:pt>
                <c:pt idx="75">
                  <c:v>95.5</c:v>
                </c:pt>
                <c:pt idx="76">
                  <c:v>96.8</c:v>
                </c:pt>
                <c:pt idx="77">
                  <c:v>98.2</c:v>
                </c:pt>
                <c:pt idx="78">
                  <c:v>100.4</c:v>
                </c:pt>
                <c:pt idx="79">
                  <c:v>101.4</c:v>
                </c:pt>
                <c:pt idx="80" formatCode="#,##0.0">
                  <c:v>103</c:v>
                </c:pt>
                <c:pt idx="81">
                  <c:v>106.9</c:v>
                </c:pt>
                <c:pt idx="82">
                  <c:v>108.9</c:v>
                </c:pt>
                <c:pt idx="83" formatCode="#,##0.0">
                  <c:v>110</c:v>
                </c:pt>
                <c:pt idx="84">
                  <c:v>113.8</c:v>
                </c:pt>
                <c:pt idx="85" formatCode="#,##0.0">
                  <c:v>115</c:v>
                </c:pt>
                <c:pt idx="86">
                  <c:v>120.9</c:v>
                </c:pt>
                <c:pt idx="87">
                  <c:v>123.5</c:v>
                </c:pt>
                <c:pt idx="88">
                  <c:v>124.6</c:v>
                </c:pt>
                <c:pt idx="89">
                  <c:v>125.5</c:v>
                </c:pt>
                <c:pt idx="90">
                  <c:v>127.4</c:v>
                </c:pt>
                <c:pt idx="91">
                  <c:v>129.6</c:v>
                </c:pt>
                <c:pt idx="92">
                  <c:v>128.5</c:v>
                </c:pt>
                <c:pt idx="93">
                  <c:v>127.6</c:v>
                </c:pt>
                <c:pt idx="94">
                  <c:v>124.6</c:v>
                </c:pt>
                <c:pt idx="95">
                  <c:v>122.6</c:v>
                </c:pt>
                <c:pt idx="96">
                  <c:v>121.3</c:v>
                </c:pt>
                <c:pt idx="97">
                  <c:v>119.6</c:v>
                </c:pt>
                <c:pt idx="98">
                  <c:v>117.8</c:v>
                </c:pt>
                <c:pt idx="99">
                  <c:v>116.2</c:v>
                </c:pt>
                <c:pt idx="100">
                  <c:v>114.3</c:v>
                </c:pt>
                <c:pt idx="101">
                  <c:v>113.3</c:v>
                </c:pt>
                <c:pt idx="102" formatCode="#,##0.0">
                  <c:v>113</c:v>
                </c:pt>
                <c:pt idx="103">
                  <c:v>113.4</c:v>
                </c:pt>
                <c:pt idx="104" formatCode="#,##0.0">
                  <c:v>115</c:v>
                </c:pt>
                <c:pt idx="105">
                  <c:v>115.3</c:v>
                </c:pt>
                <c:pt idx="106">
                  <c:v>114.5</c:v>
                </c:pt>
                <c:pt idx="107">
                  <c:v>113.4</c:v>
                </c:pt>
                <c:pt idx="108">
                  <c:v>112.5</c:v>
                </c:pt>
                <c:pt idx="109">
                  <c:v>112.5</c:v>
                </c:pt>
                <c:pt idx="110">
                  <c:v>112.7</c:v>
                </c:pt>
                <c:pt idx="111">
                  <c:v>113.3</c:v>
                </c:pt>
                <c:pt idx="112" formatCode="#,##0.0">
                  <c:v>113</c:v>
                </c:pt>
                <c:pt idx="113">
                  <c:v>113.3</c:v>
                </c:pt>
                <c:pt idx="114">
                  <c:v>113.6</c:v>
                </c:pt>
                <c:pt idx="115" formatCode="#,##0.0">
                  <c:v>113</c:v>
                </c:pt>
                <c:pt idx="116">
                  <c:v>112.1</c:v>
                </c:pt>
                <c:pt idx="117">
                  <c:v>112.7</c:v>
                </c:pt>
                <c:pt idx="118">
                  <c:v>113.6</c:v>
                </c:pt>
                <c:pt idx="119" formatCode="#,##0.0">
                  <c:v>114</c:v>
                </c:pt>
                <c:pt idx="120" formatCode="#,##0.0">
                  <c:v>115</c:v>
                </c:pt>
                <c:pt idx="121">
                  <c:v>115.4</c:v>
                </c:pt>
                <c:pt idx="122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1-4DB7-AE1C-2633C046C7B7}"/>
            </c:ext>
          </c:extLst>
        </c:ser>
        <c:ser>
          <c:idx val="1"/>
          <c:order val="1"/>
          <c:tx>
            <c:strRef>
              <c:f>'Figure 1'!$A$14</c:f>
              <c:strCache>
                <c:ptCount val="1"/>
                <c:pt idx="0">
                  <c:v>Import price index - euro area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1'!$B$14:$DT$14</c:f>
              <c:numCache>
                <c:formatCode>#,##0.##########</c:formatCode>
                <c:ptCount val="123"/>
                <c:pt idx="0">
                  <c:v>91.5</c:v>
                </c:pt>
                <c:pt idx="1">
                  <c:v>91.8</c:v>
                </c:pt>
                <c:pt idx="2">
                  <c:v>92.4</c:v>
                </c:pt>
                <c:pt idx="3">
                  <c:v>92.7</c:v>
                </c:pt>
                <c:pt idx="4" formatCode="#,##0.0">
                  <c:v>93</c:v>
                </c:pt>
                <c:pt idx="5">
                  <c:v>92.7</c:v>
                </c:pt>
                <c:pt idx="6">
                  <c:v>92.3</c:v>
                </c:pt>
                <c:pt idx="7">
                  <c:v>91.6</c:v>
                </c:pt>
                <c:pt idx="8">
                  <c:v>90.9</c:v>
                </c:pt>
                <c:pt idx="9">
                  <c:v>90.5</c:v>
                </c:pt>
                <c:pt idx="10">
                  <c:v>90.4</c:v>
                </c:pt>
                <c:pt idx="11">
                  <c:v>89.8</c:v>
                </c:pt>
                <c:pt idx="12">
                  <c:v>88.8</c:v>
                </c:pt>
                <c:pt idx="13">
                  <c:v>88.2</c:v>
                </c:pt>
                <c:pt idx="14">
                  <c:v>88.3</c:v>
                </c:pt>
                <c:pt idx="15">
                  <c:v>88.3</c:v>
                </c:pt>
                <c:pt idx="16">
                  <c:v>88.7</c:v>
                </c:pt>
                <c:pt idx="17">
                  <c:v>89.1</c:v>
                </c:pt>
                <c:pt idx="18">
                  <c:v>89.2</c:v>
                </c:pt>
                <c:pt idx="19">
                  <c:v>89.3</c:v>
                </c:pt>
                <c:pt idx="20">
                  <c:v>89.4</c:v>
                </c:pt>
                <c:pt idx="21">
                  <c:v>89.9</c:v>
                </c:pt>
                <c:pt idx="22">
                  <c:v>90.3</c:v>
                </c:pt>
                <c:pt idx="23">
                  <c:v>91.1</c:v>
                </c:pt>
                <c:pt idx="24">
                  <c:v>91.7</c:v>
                </c:pt>
                <c:pt idx="25">
                  <c:v>92.3</c:v>
                </c:pt>
                <c:pt idx="26">
                  <c:v>92.2</c:v>
                </c:pt>
                <c:pt idx="27">
                  <c:v>92.3</c:v>
                </c:pt>
                <c:pt idx="28" formatCode="#,##0.0">
                  <c:v>92</c:v>
                </c:pt>
                <c:pt idx="29">
                  <c:v>91.6</c:v>
                </c:pt>
                <c:pt idx="30">
                  <c:v>91.4</c:v>
                </c:pt>
                <c:pt idx="31">
                  <c:v>91.4</c:v>
                </c:pt>
                <c:pt idx="32" formatCode="#,##0.0">
                  <c:v>92</c:v>
                </c:pt>
                <c:pt idx="33">
                  <c:v>92.3</c:v>
                </c:pt>
                <c:pt idx="34">
                  <c:v>92.7</c:v>
                </c:pt>
                <c:pt idx="35">
                  <c:v>92.8</c:v>
                </c:pt>
                <c:pt idx="36">
                  <c:v>93.2</c:v>
                </c:pt>
                <c:pt idx="37" formatCode="#,##0.0">
                  <c:v>93</c:v>
                </c:pt>
                <c:pt idx="38">
                  <c:v>93.2</c:v>
                </c:pt>
                <c:pt idx="39">
                  <c:v>93.4</c:v>
                </c:pt>
                <c:pt idx="40">
                  <c:v>94.1</c:v>
                </c:pt>
                <c:pt idx="41">
                  <c:v>94.6</c:v>
                </c:pt>
                <c:pt idx="42">
                  <c:v>94.7</c:v>
                </c:pt>
                <c:pt idx="43">
                  <c:v>94.9</c:v>
                </c:pt>
                <c:pt idx="44">
                  <c:v>95.2</c:v>
                </c:pt>
                <c:pt idx="45">
                  <c:v>95.7</c:v>
                </c:pt>
                <c:pt idx="46" formatCode="#,##0.0">
                  <c:v>95</c:v>
                </c:pt>
                <c:pt idx="47">
                  <c:v>94.1</c:v>
                </c:pt>
                <c:pt idx="48">
                  <c:v>93.9</c:v>
                </c:pt>
                <c:pt idx="49">
                  <c:v>94.1</c:v>
                </c:pt>
                <c:pt idx="50" formatCode="#,##0.0">
                  <c:v>94</c:v>
                </c:pt>
                <c:pt idx="51">
                  <c:v>94.2</c:v>
                </c:pt>
                <c:pt idx="52">
                  <c:v>94.2</c:v>
                </c:pt>
                <c:pt idx="53">
                  <c:v>93.5</c:v>
                </c:pt>
                <c:pt idx="54">
                  <c:v>93.3</c:v>
                </c:pt>
                <c:pt idx="55" formatCode="#,##0.0">
                  <c:v>93</c:v>
                </c:pt>
                <c:pt idx="56">
                  <c:v>93.2</c:v>
                </c:pt>
                <c:pt idx="57">
                  <c:v>93.1</c:v>
                </c:pt>
                <c:pt idx="58">
                  <c:v>93.1</c:v>
                </c:pt>
                <c:pt idx="59">
                  <c:v>93.1</c:v>
                </c:pt>
                <c:pt idx="60">
                  <c:v>93.1</c:v>
                </c:pt>
                <c:pt idx="61">
                  <c:v>92.6</c:v>
                </c:pt>
                <c:pt idx="62">
                  <c:v>91.3</c:v>
                </c:pt>
                <c:pt idx="63">
                  <c:v>90.2</c:v>
                </c:pt>
                <c:pt idx="64">
                  <c:v>89.9</c:v>
                </c:pt>
                <c:pt idx="65">
                  <c:v>90.2</c:v>
                </c:pt>
                <c:pt idx="66">
                  <c:v>90.4</c:v>
                </c:pt>
                <c:pt idx="67">
                  <c:v>90.5</c:v>
                </c:pt>
                <c:pt idx="68">
                  <c:v>90.5</c:v>
                </c:pt>
                <c:pt idx="69">
                  <c:v>90.6</c:v>
                </c:pt>
                <c:pt idx="70" formatCode="#,##0.0">
                  <c:v>91</c:v>
                </c:pt>
                <c:pt idx="71">
                  <c:v>91.6</c:v>
                </c:pt>
                <c:pt idx="72">
                  <c:v>93.2</c:v>
                </c:pt>
                <c:pt idx="73">
                  <c:v>94.1</c:v>
                </c:pt>
                <c:pt idx="74">
                  <c:v>95.4</c:v>
                </c:pt>
                <c:pt idx="75">
                  <c:v>96.7</c:v>
                </c:pt>
                <c:pt idx="76">
                  <c:v>97.9</c:v>
                </c:pt>
                <c:pt idx="77">
                  <c:v>99.1</c:v>
                </c:pt>
                <c:pt idx="78">
                  <c:v>100.6</c:v>
                </c:pt>
                <c:pt idx="79">
                  <c:v>101.5</c:v>
                </c:pt>
                <c:pt idx="80">
                  <c:v>102.4</c:v>
                </c:pt>
                <c:pt idx="81">
                  <c:v>104.7</c:v>
                </c:pt>
                <c:pt idx="82">
                  <c:v>106.5</c:v>
                </c:pt>
                <c:pt idx="83">
                  <c:v>107.8</c:v>
                </c:pt>
                <c:pt idx="84">
                  <c:v>110.8</c:v>
                </c:pt>
                <c:pt idx="85">
                  <c:v>111.9</c:v>
                </c:pt>
                <c:pt idx="86">
                  <c:v>116.4</c:v>
                </c:pt>
                <c:pt idx="87">
                  <c:v>117.9</c:v>
                </c:pt>
                <c:pt idx="88">
                  <c:v>119.1</c:v>
                </c:pt>
                <c:pt idx="89">
                  <c:v>119.8</c:v>
                </c:pt>
                <c:pt idx="90">
                  <c:v>121.2</c:v>
                </c:pt>
                <c:pt idx="91">
                  <c:v>122.6</c:v>
                </c:pt>
                <c:pt idx="92">
                  <c:v>121.9</c:v>
                </c:pt>
                <c:pt idx="93" formatCode="#,##0.0">
                  <c:v>122</c:v>
                </c:pt>
                <c:pt idx="94">
                  <c:v>119.5</c:v>
                </c:pt>
                <c:pt idx="95" formatCode="#,##0.0">
                  <c:v>119</c:v>
                </c:pt>
                <c:pt idx="96">
                  <c:v>118.6</c:v>
                </c:pt>
                <c:pt idx="97">
                  <c:v>117.6</c:v>
                </c:pt>
                <c:pt idx="98">
                  <c:v>116.5</c:v>
                </c:pt>
                <c:pt idx="99">
                  <c:v>115.3</c:v>
                </c:pt>
                <c:pt idx="100">
                  <c:v>114.3</c:v>
                </c:pt>
                <c:pt idx="101">
                  <c:v>113.6</c:v>
                </c:pt>
                <c:pt idx="102" formatCode="#,##0.0">
                  <c:v>113</c:v>
                </c:pt>
                <c:pt idx="103">
                  <c:v>112.7</c:v>
                </c:pt>
                <c:pt idx="104" formatCode="#,##0.0">
                  <c:v>114</c:v>
                </c:pt>
                <c:pt idx="105">
                  <c:v>113.8</c:v>
                </c:pt>
                <c:pt idx="106">
                  <c:v>112.8</c:v>
                </c:pt>
                <c:pt idx="107">
                  <c:v>112.7</c:v>
                </c:pt>
                <c:pt idx="108">
                  <c:v>112.4</c:v>
                </c:pt>
                <c:pt idx="109">
                  <c:v>112.4</c:v>
                </c:pt>
                <c:pt idx="110">
                  <c:v>112.5</c:v>
                </c:pt>
                <c:pt idx="111">
                  <c:v>112.6</c:v>
                </c:pt>
                <c:pt idx="112">
                  <c:v>112.8</c:v>
                </c:pt>
                <c:pt idx="113">
                  <c:v>113.1</c:v>
                </c:pt>
                <c:pt idx="114">
                  <c:v>113.3</c:v>
                </c:pt>
                <c:pt idx="115">
                  <c:v>113.1</c:v>
                </c:pt>
                <c:pt idx="116">
                  <c:v>112.8</c:v>
                </c:pt>
                <c:pt idx="117" formatCode="#,##0.0">
                  <c:v>113</c:v>
                </c:pt>
                <c:pt idx="118">
                  <c:v>113.9</c:v>
                </c:pt>
                <c:pt idx="119">
                  <c:v>113.9</c:v>
                </c:pt>
                <c:pt idx="120">
                  <c:v>114.2</c:v>
                </c:pt>
                <c:pt idx="121">
                  <c:v>114.7</c:v>
                </c:pt>
                <c:pt idx="122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1-4DB7-AE1C-2633C046C7B7}"/>
            </c:ext>
          </c:extLst>
        </c:ser>
        <c:ser>
          <c:idx val="2"/>
          <c:order val="2"/>
          <c:tx>
            <c:strRef>
              <c:f>'Figure 1'!$A$15</c:f>
              <c:strCache>
                <c:ptCount val="1"/>
                <c:pt idx="0">
                  <c:v>Import price index - non euro area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rgbClr val="E04040"/>
              </a:solidFill>
              <a:ln w="158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1'!$B$12:$DT$12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1'!$B$15:$DT$15</c:f>
              <c:numCache>
                <c:formatCode>#,##0.##########</c:formatCode>
                <c:ptCount val="123"/>
                <c:pt idx="0">
                  <c:v>90.9</c:v>
                </c:pt>
                <c:pt idx="1">
                  <c:v>92.9</c:v>
                </c:pt>
                <c:pt idx="2" formatCode="#,##0.0">
                  <c:v>94</c:v>
                </c:pt>
                <c:pt idx="3">
                  <c:v>94.6</c:v>
                </c:pt>
                <c:pt idx="4">
                  <c:v>94.3</c:v>
                </c:pt>
                <c:pt idx="5">
                  <c:v>93.8</c:v>
                </c:pt>
                <c:pt idx="6">
                  <c:v>92.8</c:v>
                </c:pt>
                <c:pt idx="7">
                  <c:v>90.7</c:v>
                </c:pt>
                <c:pt idx="8">
                  <c:v>89.8</c:v>
                </c:pt>
                <c:pt idx="9">
                  <c:v>89.6</c:v>
                </c:pt>
                <c:pt idx="10">
                  <c:v>89.5</c:v>
                </c:pt>
                <c:pt idx="11">
                  <c:v>87.8</c:v>
                </c:pt>
                <c:pt idx="12">
                  <c:v>85.3</c:v>
                </c:pt>
                <c:pt idx="13">
                  <c:v>84.7</c:v>
                </c:pt>
                <c:pt idx="14">
                  <c:v>85.8</c:v>
                </c:pt>
                <c:pt idx="15">
                  <c:v>85.7</c:v>
                </c:pt>
                <c:pt idx="16">
                  <c:v>86.9</c:v>
                </c:pt>
                <c:pt idx="17">
                  <c:v>87.6</c:v>
                </c:pt>
                <c:pt idx="18">
                  <c:v>87.5</c:v>
                </c:pt>
                <c:pt idx="19">
                  <c:v>87.4</c:v>
                </c:pt>
                <c:pt idx="20">
                  <c:v>87.6</c:v>
                </c:pt>
                <c:pt idx="21" formatCode="#,##0.0">
                  <c:v>89</c:v>
                </c:pt>
                <c:pt idx="22">
                  <c:v>89.4</c:v>
                </c:pt>
                <c:pt idx="23">
                  <c:v>91.9</c:v>
                </c:pt>
                <c:pt idx="24">
                  <c:v>92.5</c:v>
                </c:pt>
                <c:pt idx="25" formatCode="#,##0.0">
                  <c:v>93</c:v>
                </c:pt>
                <c:pt idx="26">
                  <c:v>92.4</c:v>
                </c:pt>
                <c:pt idx="27">
                  <c:v>92.2</c:v>
                </c:pt>
                <c:pt idx="28" formatCode="#,##0.0">
                  <c:v>91</c:v>
                </c:pt>
                <c:pt idx="29">
                  <c:v>90.1</c:v>
                </c:pt>
                <c:pt idx="30">
                  <c:v>89.7</c:v>
                </c:pt>
                <c:pt idx="31">
                  <c:v>89.6</c:v>
                </c:pt>
                <c:pt idx="32">
                  <c:v>90.3</c:v>
                </c:pt>
                <c:pt idx="33" formatCode="#,##0.0">
                  <c:v>91</c:v>
                </c:pt>
                <c:pt idx="34">
                  <c:v>92.3</c:v>
                </c:pt>
                <c:pt idx="35">
                  <c:v>92.7</c:v>
                </c:pt>
                <c:pt idx="36">
                  <c:v>93.2</c:v>
                </c:pt>
                <c:pt idx="37">
                  <c:v>92.2</c:v>
                </c:pt>
                <c:pt idx="38">
                  <c:v>92.1</c:v>
                </c:pt>
                <c:pt idx="39" formatCode="#,##0.0">
                  <c:v>93</c:v>
                </c:pt>
                <c:pt idx="40">
                  <c:v>94.8</c:v>
                </c:pt>
                <c:pt idx="41">
                  <c:v>95.6</c:v>
                </c:pt>
                <c:pt idx="42">
                  <c:v>95.8</c:v>
                </c:pt>
                <c:pt idx="43">
                  <c:v>95.8</c:v>
                </c:pt>
                <c:pt idx="44">
                  <c:v>96.5</c:v>
                </c:pt>
                <c:pt idx="45">
                  <c:v>97.9</c:v>
                </c:pt>
                <c:pt idx="46" formatCode="#,##0.0">
                  <c:v>96</c:v>
                </c:pt>
                <c:pt idx="47">
                  <c:v>93.9</c:v>
                </c:pt>
                <c:pt idx="48">
                  <c:v>93.7</c:v>
                </c:pt>
                <c:pt idx="49">
                  <c:v>94.3</c:v>
                </c:pt>
                <c:pt idx="50">
                  <c:v>94.7</c:v>
                </c:pt>
                <c:pt idx="51">
                  <c:v>95.4</c:v>
                </c:pt>
                <c:pt idx="52">
                  <c:v>95.3</c:v>
                </c:pt>
                <c:pt idx="53">
                  <c:v>93.6</c:v>
                </c:pt>
                <c:pt idx="54">
                  <c:v>93.5</c:v>
                </c:pt>
                <c:pt idx="55">
                  <c:v>92.7</c:v>
                </c:pt>
                <c:pt idx="56">
                  <c:v>93.4</c:v>
                </c:pt>
                <c:pt idx="57">
                  <c:v>93.3</c:v>
                </c:pt>
                <c:pt idx="58">
                  <c:v>93.9</c:v>
                </c:pt>
                <c:pt idx="59">
                  <c:v>94.3</c:v>
                </c:pt>
                <c:pt idx="60">
                  <c:v>93.6</c:v>
                </c:pt>
                <c:pt idx="61">
                  <c:v>92.2</c:v>
                </c:pt>
                <c:pt idx="62" formatCode="#,##0.0">
                  <c:v>87</c:v>
                </c:pt>
                <c:pt idx="63">
                  <c:v>83.9</c:v>
                </c:pt>
                <c:pt idx="64">
                  <c:v>84.6</c:v>
                </c:pt>
                <c:pt idx="65">
                  <c:v>85.5</c:v>
                </c:pt>
                <c:pt idx="66">
                  <c:v>86.1</c:v>
                </c:pt>
                <c:pt idx="67" formatCode="#,##0.0">
                  <c:v>86</c:v>
                </c:pt>
                <c:pt idx="68">
                  <c:v>85.9</c:v>
                </c:pt>
                <c:pt idx="69">
                  <c:v>86.2</c:v>
                </c:pt>
                <c:pt idx="70">
                  <c:v>86.8</c:v>
                </c:pt>
                <c:pt idx="71">
                  <c:v>87.8</c:v>
                </c:pt>
                <c:pt idx="72">
                  <c:v>90.3</c:v>
                </c:pt>
                <c:pt idx="73">
                  <c:v>92.2</c:v>
                </c:pt>
                <c:pt idx="74">
                  <c:v>93.7</c:v>
                </c:pt>
                <c:pt idx="75">
                  <c:v>94.6</c:v>
                </c:pt>
                <c:pt idx="76">
                  <c:v>95.9</c:v>
                </c:pt>
                <c:pt idx="77">
                  <c:v>97.5</c:v>
                </c:pt>
                <c:pt idx="78">
                  <c:v>100.3</c:v>
                </c:pt>
                <c:pt idx="79">
                  <c:v>101.3</c:v>
                </c:pt>
                <c:pt idx="80">
                  <c:v>103.3</c:v>
                </c:pt>
                <c:pt idx="81">
                  <c:v>108.6</c:v>
                </c:pt>
                <c:pt idx="82">
                  <c:v>110.8</c:v>
                </c:pt>
                <c:pt idx="83">
                  <c:v>111.5</c:v>
                </c:pt>
                <c:pt idx="84">
                  <c:v>116.3</c:v>
                </c:pt>
                <c:pt idx="85">
                  <c:v>117.6</c:v>
                </c:pt>
                <c:pt idx="86">
                  <c:v>124.5</c:v>
                </c:pt>
                <c:pt idx="87">
                  <c:v>128.30000000000001</c:v>
                </c:pt>
                <c:pt idx="88">
                  <c:v>128.9</c:v>
                </c:pt>
                <c:pt idx="89">
                  <c:v>130.1</c:v>
                </c:pt>
                <c:pt idx="90">
                  <c:v>132.6</c:v>
                </c:pt>
                <c:pt idx="91">
                  <c:v>135.4</c:v>
                </c:pt>
                <c:pt idx="92">
                  <c:v>134.19999999999999</c:v>
                </c:pt>
                <c:pt idx="93" formatCode="#,##0.0">
                  <c:v>133</c:v>
                </c:pt>
                <c:pt idx="94" formatCode="#,##0.0">
                  <c:v>129</c:v>
                </c:pt>
                <c:pt idx="95">
                  <c:v>125.8</c:v>
                </c:pt>
                <c:pt idx="96">
                  <c:v>123.9</c:v>
                </c:pt>
                <c:pt idx="97">
                  <c:v>120.6</c:v>
                </c:pt>
                <c:pt idx="98">
                  <c:v>118.6</c:v>
                </c:pt>
                <c:pt idx="99">
                  <c:v>116.4</c:v>
                </c:pt>
                <c:pt idx="100">
                  <c:v>114.2</c:v>
                </c:pt>
                <c:pt idx="101">
                  <c:v>112.8</c:v>
                </c:pt>
                <c:pt idx="102">
                  <c:v>112.8</c:v>
                </c:pt>
                <c:pt idx="103">
                  <c:v>113.9</c:v>
                </c:pt>
                <c:pt idx="104">
                  <c:v>115.9</c:v>
                </c:pt>
                <c:pt idx="105">
                  <c:v>116.4</c:v>
                </c:pt>
                <c:pt idx="106">
                  <c:v>115.3</c:v>
                </c:pt>
                <c:pt idx="107">
                  <c:v>113.7</c:v>
                </c:pt>
                <c:pt idx="108">
                  <c:v>112.7</c:v>
                </c:pt>
                <c:pt idx="109">
                  <c:v>112.6</c:v>
                </c:pt>
                <c:pt idx="110" formatCode="#,##0.0">
                  <c:v>113</c:v>
                </c:pt>
                <c:pt idx="111">
                  <c:v>113.9</c:v>
                </c:pt>
                <c:pt idx="112">
                  <c:v>113.5</c:v>
                </c:pt>
                <c:pt idx="113">
                  <c:v>113.8</c:v>
                </c:pt>
                <c:pt idx="114">
                  <c:v>114.1</c:v>
                </c:pt>
                <c:pt idx="115">
                  <c:v>113.3</c:v>
                </c:pt>
                <c:pt idx="116">
                  <c:v>112.1</c:v>
                </c:pt>
                <c:pt idx="117">
                  <c:v>112.7</c:v>
                </c:pt>
                <c:pt idx="118">
                  <c:v>113.8</c:v>
                </c:pt>
                <c:pt idx="119">
                  <c:v>114.5</c:v>
                </c:pt>
                <c:pt idx="120">
                  <c:v>115.8</c:v>
                </c:pt>
                <c:pt idx="121">
                  <c:v>116.2</c:v>
                </c:pt>
                <c:pt idx="122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1-4DB7-AE1C-2633C046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765528"/>
        <c:axId val="248766312"/>
      </c:lineChart>
      <c:catAx>
        <c:axId val="248765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876631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48766312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48765528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6.8946561679790019E-2"/>
          <c:y val="0.83548263628324748"/>
          <c:w val="0.86210687664041996"/>
          <c:h val="4.147820625277131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EA-20, Industrial import price index for total industry and main industrial groupings, unadjusted data, 2015-2025 (2021=100)
</a:t>
            </a:r>
          </a:p>
        </c:rich>
      </c:tx>
      <c:layout>
        <c:manualLayout>
          <c:xMode val="edge"/>
          <c:yMode val="edge"/>
          <c:x val="5.3333333333333332E-3"/>
          <c:y val="8.5051966249102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66934825187053E-2"/>
          <c:y val="0.15911507341693942"/>
          <c:w val="0.9155862753548486"/>
          <c:h val="0.4944343044081523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2'!$A$13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4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2'!$B$12:$DT$12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2'!$B$13:$DT$13</c:f>
              <c:numCache>
                <c:formatCode>#,##0.##########</c:formatCode>
                <c:ptCount val="123"/>
                <c:pt idx="0" formatCode="#,##0.0">
                  <c:v>91</c:v>
                </c:pt>
                <c:pt idx="1">
                  <c:v>92.2</c:v>
                </c:pt>
                <c:pt idx="2">
                  <c:v>93.1</c:v>
                </c:pt>
                <c:pt idx="3">
                  <c:v>93.6</c:v>
                </c:pt>
                <c:pt idx="4">
                  <c:v>93.5</c:v>
                </c:pt>
                <c:pt idx="5">
                  <c:v>93.1</c:v>
                </c:pt>
                <c:pt idx="6">
                  <c:v>92.5</c:v>
                </c:pt>
                <c:pt idx="7" formatCode="#,##0.0">
                  <c:v>91</c:v>
                </c:pt>
                <c:pt idx="8">
                  <c:v>90.2</c:v>
                </c:pt>
                <c:pt idx="9">
                  <c:v>89.9</c:v>
                </c:pt>
                <c:pt idx="10">
                  <c:v>89.8</c:v>
                </c:pt>
                <c:pt idx="11">
                  <c:v>88.6</c:v>
                </c:pt>
                <c:pt idx="12">
                  <c:v>86.9</c:v>
                </c:pt>
                <c:pt idx="13">
                  <c:v>86.2</c:v>
                </c:pt>
                <c:pt idx="14">
                  <c:v>86.9</c:v>
                </c:pt>
                <c:pt idx="15">
                  <c:v>86.8</c:v>
                </c:pt>
                <c:pt idx="16">
                  <c:v>87.7</c:v>
                </c:pt>
                <c:pt idx="17">
                  <c:v>88.2</c:v>
                </c:pt>
                <c:pt idx="18">
                  <c:v>88.2</c:v>
                </c:pt>
                <c:pt idx="19">
                  <c:v>88.2</c:v>
                </c:pt>
                <c:pt idx="20">
                  <c:v>88.3</c:v>
                </c:pt>
                <c:pt idx="21">
                  <c:v>89.4</c:v>
                </c:pt>
                <c:pt idx="22">
                  <c:v>89.8</c:v>
                </c:pt>
                <c:pt idx="23">
                  <c:v>91.5</c:v>
                </c:pt>
                <c:pt idx="24">
                  <c:v>92.1</c:v>
                </c:pt>
                <c:pt idx="25">
                  <c:v>92.5</c:v>
                </c:pt>
                <c:pt idx="26">
                  <c:v>92.2</c:v>
                </c:pt>
                <c:pt idx="27">
                  <c:v>92.1</c:v>
                </c:pt>
                <c:pt idx="28">
                  <c:v>91.3</c:v>
                </c:pt>
                <c:pt idx="29">
                  <c:v>90.6</c:v>
                </c:pt>
                <c:pt idx="30">
                  <c:v>90.3</c:v>
                </c:pt>
                <c:pt idx="31">
                  <c:v>90.3</c:v>
                </c:pt>
                <c:pt idx="32">
                  <c:v>90.9</c:v>
                </c:pt>
                <c:pt idx="33">
                  <c:v>91.5</c:v>
                </c:pt>
                <c:pt idx="34">
                  <c:v>92.4</c:v>
                </c:pt>
                <c:pt idx="35">
                  <c:v>92.6</c:v>
                </c:pt>
                <c:pt idx="36" formatCode="#,##0.0">
                  <c:v>93</c:v>
                </c:pt>
                <c:pt idx="37">
                  <c:v>92.4</c:v>
                </c:pt>
                <c:pt idx="38">
                  <c:v>92.5</c:v>
                </c:pt>
                <c:pt idx="39" formatCode="#,##0.0">
                  <c:v>93</c:v>
                </c:pt>
                <c:pt idx="40">
                  <c:v>94.4</c:v>
                </c:pt>
                <c:pt idx="41" formatCode="#,##0.0">
                  <c:v>95</c:v>
                </c:pt>
                <c:pt idx="42">
                  <c:v>95.1</c:v>
                </c:pt>
                <c:pt idx="43">
                  <c:v>95.2</c:v>
                </c:pt>
                <c:pt idx="44">
                  <c:v>95.7</c:v>
                </c:pt>
                <c:pt idx="45">
                  <c:v>96.7</c:v>
                </c:pt>
                <c:pt idx="46">
                  <c:v>95.3</c:v>
                </c:pt>
                <c:pt idx="47">
                  <c:v>93.8</c:v>
                </c:pt>
                <c:pt idx="48">
                  <c:v>93.7</c:v>
                </c:pt>
                <c:pt idx="49">
                  <c:v>94.1</c:v>
                </c:pt>
                <c:pt idx="50">
                  <c:v>94.3</c:v>
                </c:pt>
                <c:pt idx="51">
                  <c:v>94.7</c:v>
                </c:pt>
                <c:pt idx="52">
                  <c:v>94.7</c:v>
                </c:pt>
                <c:pt idx="53">
                  <c:v>93.4</c:v>
                </c:pt>
                <c:pt idx="54">
                  <c:v>93.4</c:v>
                </c:pt>
                <c:pt idx="55">
                  <c:v>92.8</c:v>
                </c:pt>
                <c:pt idx="56">
                  <c:v>93.3</c:v>
                </c:pt>
                <c:pt idx="57">
                  <c:v>93.2</c:v>
                </c:pt>
                <c:pt idx="58">
                  <c:v>93.5</c:v>
                </c:pt>
                <c:pt idx="59">
                  <c:v>93.7</c:v>
                </c:pt>
                <c:pt idx="60">
                  <c:v>93.3</c:v>
                </c:pt>
                <c:pt idx="61">
                  <c:v>92.4</c:v>
                </c:pt>
                <c:pt idx="62">
                  <c:v>88.8</c:v>
                </c:pt>
                <c:pt idx="63">
                  <c:v>86.7</c:v>
                </c:pt>
                <c:pt idx="64">
                  <c:v>86.9</c:v>
                </c:pt>
                <c:pt idx="65">
                  <c:v>87.6</c:v>
                </c:pt>
                <c:pt idx="66" formatCode="#,##0.0">
                  <c:v>88</c:v>
                </c:pt>
                <c:pt idx="67" formatCode="#,##0.0">
                  <c:v>88</c:v>
                </c:pt>
                <c:pt idx="68" formatCode="#,##0.0">
                  <c:v>88</c:v>
                </c:pt>
                <c:pt idx="69">
                  <c:v>88.1</c:v>
                </c:pt>
                <c:pt idx="70">
                  <c:v>88.6</c:v>
                </c:pt>
                <c:pt idx="71">
                  <c:v>89.5</c:v>
                </c:pt>
                <c:pt idx="72">
                  <c:v>91.6</c:v>
                </c:pt>
                <c:pt idx="73">
                  <c:v>93.1</c:v>
                </c:pt>
                <c:pt idx="74">
                  <c:v>94.4</c:v>
                </c:pt>
                <c:pt idx="75">
                  <c:v>95.5</c:v>
                </c:pt>
                <c:pt idx="76">
                  <c:v>96.8</c:v>
                </c:pt>
                <c:pt idx="77">
                  <c:v>98.2</c:v>
                </c:pt>
                <c:pt idx="78">
                  <c:v>100.4</c:v>
                </c:pt>
                <c:pt idx="79">
                  <c:v>101.4</c:v>
                </c:pt>
                <c:pt idx="80" formatCode="#,##0.0">
                  <c:v>103</c:v>
                </c:pt>
                <c:pt idx="81">
                  <c:v>106.9</c:v>
                </c:pt>
                <c:pt idx="82">
                  <c:v>108.9</c:v>
                </c:pt>
                <c:pt idx="83" formatCode="#,##0.0">
                  <c:v>110</c:v>
                </c:pt>
                <c:pt idx="84">
                  <c:v>113.8</c:v>
                </c:pt>
                <c:pt idx="85" formatCode="#,##0.0">
                  <c:v>115</c:v>
                </c:pt>
                <c:pt idx="86">
                  <c:v>120.9</c:v>
                </c:pt>
                <c:pt idx="87">
                  <c:v>123.5</c:v>
                </c:pt>
                <c:pt idx="88">
                  <c:v>124.6</c:v>
                </c:pt>
                <c:pt idx="89">
                  <c:v>125.5</c:v>
                </c:pt>
                <c:pt idx="90">
                  <c:v>127.4</c:v>
                </c:pt>
                <c:pt idx="91">
                  <c:v>129.6</c:v>
                </c:pt>
                <c:pt idx="92">
                  <c:v>128.5</c:v>
                </c:pt>
                <c:pt idx="93">
                  <c:v>127.6</c:v>
                </c:pt>
                <c:pt idx="94">
                  <c:v>124.6</c:v>
                </c:pt>
                <c:pt idx="95">
                  <c:v>122.6</c:v>
                </c:pt>
                <c:pt idx="96">
                  <c:v>121.3</c:v>
                </c:pt>
                <c:pt idx="97">
                  <c:v>119.6</c:v>
                </c:pt>
                <c:pt idx="98">
                  <c:v>117.8</c:v>
                </c:pt>
                <c:pt idx="99">
                  <c:v>116.2</c:v>
                </c:pt>
                <c:pt idx="100">
                  <c:v>114.3</c:v>
                </c:pt>
                <c:pt idx="101">
                  <c:v>113.3</c:v>
                </c:pt>
                <c:pt idx="102" formatCode="#,##0.0">
                  <c:v>113</c:v>
                </c:pt>
                <c:pt idx="103">
                  <c:v>113.4</c:v>
                </c:pt>
                <c:pt idx="104" formatCode="#,##0.0">
                  <c:v>115</c:v>
                </c:pt>
                <c:pt idx="105">
                  <c:v>115.3</c:v>
                </c:pt>
                <c:pt idx="106">
                  <c:v>114.5</c:v>
                </c:pt>
                <c:pt idx="107">
                  <c:v>113.4</c:v>
                </c:pt>
                <c:pt idx="108">
                  <c:v>112.5</c:v>
                </c:pt>
                <c:pt idx="109">
                  <c:v>112.5</c:v>
                </c:pt>
                <c:pt idx="110">
                  <c:v>112.7</c:v>
                </c:pt>
                <c:pt idx="111">
                  <c:v>113.3</c:v>
                </c:pt>
                <c:pt idx="112" formatCode="#,##0.0">
                  <c:v>113</c:v>
                </c:pt>
                <c:pt idx="113">
                  <c:v>113.3</c:v>
                </c:pt>
                <c:pt idx="114">
                  <c:v>113.6</c:v>
                </c:pt>
                <c:pt idx="115" formatCode="#,##0.0">
                  <c:v>113</c:v>
                </c:pt>
                <c:pt idx="116">
                  <c:v>112.1</c:v>
                </c:pt>
                <c:pt idx="117">
                  <c:v>112.7</c:v>
                </c:pt>
                <c:pt idx="118">
                  <c:v>113.6</c:v>
                </c:pt>
                <c:pt idx="119" formatCode="#,##0.0">
                  <c:v>114</c:v>
                </c:pt>
                <c:pt idx="120" formatCode="#,##0.0">
                  <c:v>115</c:v>
                </c:pt>
                <c:pt idx="121">
                  <c:v>115.4</c:v>
                </c:pt>
                <c:pt idx="122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9-43FB-BEEC-BBDE33D6DEF0}"/>
            </c:ext>
          </c:extLst>
        </c:ser>
        <c:ser>
          <c:idx val="1"/>
          <c:order val="1"/>
          <c:tx>
            <c:strRef>
              <c:f>'Figure 2'!$A$14</c:f>
              <c:strCache>
                <c:ptCount val="1"/>
                <c:pt idx="0">
                  <c:v>Intermediate goods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2'!$B$12:$DT$12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2'!$B$14:$DT$14</c:f>
              <c:numCache>
                <c:formatCode>#,##0.##########</c:formatCode>
                <c:ptCount val="123"/>
                <c:pt idx="0">
                  <c:v>87.9</c:v>
                </c:pt>
                <c:pt idx="1">
                  <c:v>87.7</c:v>
                </c:pt>
                <c:pt idx="2" formatCode="#,##0.0">
                  <c:v>88</c:v>
                </c:pt>
                <c:pt idx="3">
                  <c:v>88.5</c:v>
                </c:pt>
                <c:pt idx="4">
                  <c:v>89.1</c:v>
                </c:pt>
                <c:pt idx="5">
                  <c:v>88.9</c:v>
                </c:pt>
                <c:pt idx="6">
                  <c:v>88.7</c:v>
                </c:pt>
                <c:pt idx="7">
                  <c:v>88.1</c:v>
                </c:pt>
                <c:pt idx="8">
                  <c:v>87.2</c:v>
                </c:pt>
                <c:pt idx="9">
                  <c:v>86.5</c:v>
                </c:pt>
                <c:pt idx="10">
                  <c:v>86.2</c:v>
                </c:pt>
                <c:pt idx="11">
                  <c:v>85.8</c:v>
                </c:pt>
                <c:pt idx="12" formatCode="#,##0.0">
                  <c:v>85</c:v>
                </c:pt>
                <c:pt idx="13">
                  <c:v>84.4</c:v>
                </c:pt>
                <c:pt idx="14">
                  <c:v>84.4</c:v>
                </c:pt>
                <c:pt idx="15">
                  <c:v>84.3</c:v>
                </c:pt>
                <c:pt idx="16">
                  <c:v>84.5</c:v>
                </c:pt>
                <c:pt idx="17">
                  <c:v>84.7</c:v>
                </c:pt>
                <c:pt idx="18" formatCode="#,##0.0">
                  <c:v>85</c:v>
                </c:pt>
                <c:pt idx="19">
                  <c:v>85.1</c:v>
                </c:pt>
                <c:pt idx="20">
                  <c:v>85.1</c:v>
                </c:pt>
                <c:pt idx="21">
                  <c:v>85.3</c:v>
                </c:pt>
                <c:pt idx="22">
                  <c:v>86.1</c:v>
                </c:pt>
                <c:pt idx="23">
                  <c:v>86.8</c:v>
                </c:pt>
                <c:pt idx="24">
                  <c:v>87.9</c:v>
                </c:pt>
                <c:pt idx="25">
                  <c:v>89.1</c:v>
                </c:pt>
                <c:pt idx="26">
                  <c:v>89.6</c:v>
                </c:pt>
                <c:pt idx="27">
                  <c:v>89.8</c:v>
                </c:pt>
                <c:pt idx="28">
                  <c:v>89.3</c:v>
                </c:pt>
                <c:pt idx="29">
                  <c:v>88.8</c:v>
                </c:pt>
                <c:pt idx="30">
                  <c:v>88.3</c:v>
                </c:pt>
                <c:pt idx="31">
                  <c:v>88.2</c:v>
                </c:pt>
                <c:pt idx="32">
                  <c:v>88.6</c:v>
                </c:pt>
                <c:pt idx="33">
                  <c:v>89.1</c:v>
                </c:pt>
                <c:pt idx="34">
                  <c:v>89.4</c:v>
                </c:pt>
                <c:pt idx="35">
                  <c:v>89.5</c:v>
                </c:pt>
                <c:pt idx="36" formatCode="#,##0.0">
                  <c:v>90</c:v>
                </c:pt>
                <c:pt idx="37">
                  <c:v>90.1</c:v>
                </c:pt>
                <c:pt idx="38">
                  <c:v>90.2</c:v>
                </c:pt>
                <c:pt idx="39">
                  <c:v>90.3</c:v>
                </c:pt>
                <c:pt idx="40">
                  <c:v>90.9</c:v>
                </c:pt>
                <c:pt idx="41">
                  <c:v>91.5</c:v>
                </c:pt>
                <c:pt idx="42">
                  <c:v>91.5</c:v>
                </c:pt>
                <c:pt idx="43">
                  <c:v>91.6</c:v>
                </c:pt>
                <c:pt idx="44">
                  <c:v>91.5</c:v>
                </c:pt>
                <c:pt idx="45">
                  <c:v>91.7</c:v>
                </c:pt>
                <c:pt idx="46">
                  <c:v>91.6</c:v>
                </c:pt>
                <c:pt idx="47">
                  <c:v>91.1</c:v>
                </c:pt>
                <c:pt idx="48">
                  <c:v>90.8</c:v>
                </c:pt>
                <c:pt idx="49">
                  <c:v>90.9</c:v>
                </c:pt>
                <c:pt idx="50">
                  <c:v>91.1</c:v>
                </c:pt>
                <c:pt idx="51">
                  <c:v>91.2</c:v>
                </c:pt>
                <c:pt idx="52" formatCode="#,##0.0">
                  <c:v>91</c:v>
                </c:pt>
                <c:pt idx="53">
                  <c:v>90.7</c:v>
                </c:pt>
                <c:pt idx="54">
                  <c:v>90.5</c:v>
                </c:pt>
                <c:pt idx="55">
                  <c:v>90.3</c:v>
                </c:pt>
                <c:pt idx="56">
                  <c:v>90.3</c:v>
                </c:pt>
                <c:pt idx="57">
                  <c:v>90.1</c:v>
                </c:pt>
                <c:pt idx="58">
                  <c:v>89.7</c:v>
                </c:pt>
                <c:pt idx="59">
                  <c:v>89.5</c:v>
                </c:pt>
                <c:pt idx="60">
                  <c:v>89.4</c:v>
                </c:pt>
                <c:pt idx="61">
                  <c:v>89.6</c:v>
                </c:pt>
                <c:pt idx="62">
                  <c:v>88.7</c:v>
                </c:pt>
                <c:pt idx="63">
                  <c:v>87.9</c:v>
                </c:pt>
                <c:pt idx="64">
                  <c:v>87.5</c:v>
                </c:pt>
                <c:pt idx="65">
                  <c:v>87.3</c:v>
                </c:pt>
                <c:pt idx="66">
                  <c:v>87.3</c:v>
                </c:pt>
                <c:pt idx="67">
                  <c:v>87.2</c:v>
                </c:pt>
                <c:pt idx="68">
                  <c:v>87.3</c:v>
                </c:pt>
                <c:pt idx="69">
                  <c:v>87.5</c:v>
                </c:pt>
                <c:pt idx="70" formatCode="#,##0.0">
                  <c:v>88</c:v>
                </c:pt>
                <c:pt idx="71">
                  <c:v>88.6</c:v>
                </c:pt>
                <c:pt idx="72">
                  <c:v>90.8</c:v>
                </c:pt>
                <c:pt idx="73">
                  <c:v>92.4</c:v>
                </c:pt>
                <c:pt idx="74">
                  <c:v>94.3</c:v>
                </c:pt>
                <c:pt idx="75">
                  <c:v>96.8</c:v>
                </c:pt>
                <c:pt idx="76">
                  <c:v>98.5</c:v>
                </c:pt>
                <c:pt idx="77">
                  <c:v>99.6</c:v>
                </c:pt>
                <c:pt idx="78">
                  <c:v>101.7</c:v>
                </c:pt>
                <c:pt idx="79" formatCode="#,##0.0">
                  <c:v>103</c:v>
                </c:pt>
                <c:pt idx="80">
                  <c:v>103.5</c:v>
                </c:pt>
                <c:pt idx="81">
                  <c:v>105.2</c:v>
                </c:pt>
                <c:pt idx="82">
                  <c:v>106.7</c:v>
                </c:pt>
                <c:pt idx="83">
                  <c:v>107.6</c:v>
                </c:pt>
                <c:pt idx="84" formatCode="#,##0.0">
                  <c:v>111</c:v>
                </c:pt>
                <c:pt idx="85">
                  <c:v>112.7</c:v>
                </c:pt>
                <c:pt idx="86">
                  <c:v>116.4</c:v>
                </c:pt>
                <c:pt idx="87">
                  <c:v>120.6</c:v>
                </c:pt>
                <c:pt idx="88">
                  <c:v>121.9</c:v>
                </c:pt>
                <c:pt idx="89">
                  <c:v>121.7</c:v>
                </c:pt>
                <c:pt idx="90" formatCode="#,##0.0">
                  <c:v>122</c:v>
                </c:pt>
                <c:pt idx="91">
                  <c:v>121.5</c:v>
                </c:pt>
                <c:pt idx="92">
                  <c:v>120.9</c:v>
                </c:pt>
                <c:pt idx="93">
                  <c:v>120.7</c:v>
                </c:pt>
                <c:pt idx="94">
                  <c:v>119.3</c:v>
                </c:pt>
                <c:pt idx="95" formatCode="#,##0.0">
                  <c:v>118</c:v>
                </c:pt>
                <c:pt idx="96">
                  <c:v>118.1</c:v>
                </c:pt>
                <c:pt idx="97">
                  <c:v>117.6</c:v>
                </c:pt>
                <c:pt idx="98">
                  <c:v>117.1</c:v>
                </c:pt>
                <c:pt idx="99">
                  <c:v>115.6</c:v>
                </c:pt>
                <c:pt idx="100">
                  <c:v>114.4</c:v>
                </c:pt>
                <c:pt idx="101">
                  <c:v>113.1</c:v>
                </c:pt>
                <c:pt idx="102">
                  <c:v>111.4</c:v>
                </c:pt>
                <c:pt idx="103">
                  <c:v>110.4</c:v>
                </c:pt>
                <c:pt idx="104">
                  <c:v>110.8</c:v>
                </c:pt>
                <c:pt idx="105">
                  <c:v>110.7</c:v>
                </c:pt>
                <c:pt idx="106" formatCode="#,##0.0">
                  <c:v>110</c:v>
                </c:pt>
                <c:pt idx="107">
                  <c:v>109.6</c:v>
                </c:pt>
                <c:pt idx="108" formatCode="#,##0.0">
                  <c:v>109</c:v>
                </c:pt>
                <c:pt idx="109">
                  <c:v>109.4</c:v>
                </c:pt>
                <c:pt idx="110">
                  <c:v>109.9</c:v>
                </c:pt>
                <c:pt idx="111">
                  <c:v>110.7</c:v>
                </c:pt>
                <c:pt idx="112" formatCode="#,##0.0">
                  <c:v>111</c:v>
                </c:pt>
                <c:pt idx="113">
                  <c:v>110.9</c:v>
                </c:pt>
                <c:pt idx="114">
                  <c:v>110.8</c:v>
                </c:pt>
                <c:pt idx="115">
                  <c:v>110.3</c:v>
                </c:pt>
                <c:pt idx="116">
                  <c:v>109.8</c:v>
                </c:pt>
                <c:pt idx="117">
                  <c:v>110.2</c:v>
                </c:pt>
                <c:pt idx="118">
                  <c:v>110.5</c:v>
                </c:pt>
                <c:pt idx="119">
                  <c:v>110.6</c:v>
                </c:pt>
                <c:pt idx="120" formatCode="#,##0.0">
                  <c:v>111</c:v>
                </c:pt>
                <c:pt idx="121">
                  <c:v>111.4</c:v>
                </c:pt>
                <c:pt idx="122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9-43FB-BEEC-BBDE33D6DEF0}"/>
            </c:ext>
          </c:extLst>
        </c:ser>
        <c:ser>
          <c:idx val="2"/>
          <c:order val="2"/>
          <c:tx>
            <c:strRef>
              <c:f>'Figure 2'!$A$15</c:f>
              <c:strCache>
                <c:ptCount val="1"/>
                <c:pt idx="0">
                  <c:v>Energy (exc. NACE sections D and E)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rgbClr val="E04040"/>
              </a:solidFill>
              <a:ln w="158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2'!$B$12:$DT$12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2'!$B$15:$DT$15</c:f>
              <c:numCache>
                <c:formatCode>#,##0.##########</c:formatCode>
                <c:ptCount val="123"/>
                <c:pt idx="0">
                  <c:v>76.2</c:v>
                </c:pt>
                <c:pt idx="1">
                  <c:v>82.8</c:v>
                </c:pt>
                <c:pt idx="2">
                  <c:v>84.3</c:v>
                </c:pt>
                <c:pt idx="3" formatCode="#,##0.0">
                  <c:v>86</c:v>
                </c:pt>
                <c:pt idx="4">
                  <c:v>86.4</c:v>
                </c:pt>
                <c:pt idx="5">
                  <c:v>84.9</c:v>
                </c:pt>
                <c:pt idx="6">
                  <c:v>80.099999999999994</c:v>
                </c:pt>
                <c:pt idx="7">
                  <c:v>72.599999999999994</c:v>
                </c:pt>
                <c:pt idx="8">
                  <c:v>70.7</c:v>
                </c:pt>
                <c:pt idx="9">
                  <c:v>70.3</c:v>
                </c:pt>
                <c:pt idx="10">
                  <c:v>68.599999999999994</c:v>
                </c:pt>
                <c:pt idx="11">
                  <c:v>62.7</c:v>
                </c:pt>
                <c:pt idx="12">
                  <c:v>54.1</c:v>
                </c:pt>
                <c:pt idx="13">
                  <c:v>52.9</c:v>
                </c:pt>
                <c:pt idx="14">
                  <c:v>57.5</c:v>
                </c:pt>
                <c:pt idx="15">
                  <c:v>58.5</c:v>
                </c:pt>
                <c:pt idx="16">
                  <c:v>63.3</c:v>
                </c:pt>
                <c:pt idx="17">
                  <c:v>65.8</c:v>
                </c:pt>
                <c:pt idx="18">
                  <c:v>64.099999999999994</c:v>
                </c:pt>
                <c:pt idx="19" formatCode="#,##0.0">
                  <c:v>64</c:v>
                </c:pt>
                <c:pt idx="20">
                  <c:v>64.900000000000006</c:v>
                </c:pt>
                <c:pt idx="21" formatCode="#,##0.0">
                  <c:v>70</c:v>
                </c:pt>
                <c:pt idx="22">
                  <c:v>69.5</c:v>
                </c:pt>
                <c:pt idx="23">
                  <c:v>77.7</c:v>
                </c:pt>
                <c:pt idx="24">
                  <c:v>79.900000000000006</c:v>
                </c:pt>
                <c:pt idx="25">
                  <c:v>80.5</c:v>
                </c:pt>
                <c:pt idx="26" formatCode="#,##0.0">
                  <c:v>78</c:v>
                </c:pt>
                <c:pt idx="27">
                  <c:v>77.2</c:v>
                </c:pt>
                <c:pt idx="28">
                  <c:v>74.2</c:v>
                </c:pt>
                <c:pt idx="29">
                  <c:v>70.7</c:v>
                </c:pt>
                <c:pt idx="30">
                  <c:v>70.5</c:v>
                </c:pt>
                <c:pt idx="31">
                  <c:v>71.599999999999994</c:v>
                </c:pt>
                <c:pt idx="32" formatCode="#,##0.0">
                  <c:v>75</c:v>
                </c:pt>
                <c:pt idx="33">
                  <c:v>77.400000000000006</c:v>
                </c:pt>
                <c:pt idx="34">
                  <c:v>82.5</c:v>
                </c:pt>
                <c:pt idx="35">
                  <c:v>84.1</c:v>
                </c:pt>
                <c:pt idx="36">
                  <c:v>86.8</c:v>
                </c:pt>
                <c:pt idx="37">
                  <c:v>83.1</c:v>
                </c:pt>
                <c:pt idx="38">
                  <c:v>83.1</c:v>
                </c:pt>
                <c:pt idx="39">
                  <c:v>87.1</c:v>
                </c:pt>
                <c:pt idx="40">
                  <c:v>93.3</c:v>
                </c:pt>
                <c:pt idx="41">
                  <c:v>95.5</c:v>
                </c:pt>
                <c:pt idx="42">
                  <c:v>96.5</c:v>
                </c:pt>
                <c:pt idx="43">
                  <c:v>96.3</c:v>
                </c:pt>
                <c:pt idx="44">
                  <c:v>100.3</c:v>
                </c:pt>
                <c:pt idx="45">
                  <c:v>106.2</c:v>
                </c:pt>
                <c:pt idx="46">
                  <c:v>96.6</c:v>
                </c:pt>
                <c:pt idx="47">
                  <c:v>87.4</c:v>
                </c:pt>
                <c:pt idx="48">
                  <c:v>86.4</c:v>
                </c:pt>
                <c:pt idx="49">
                  <c:v>89.3</c:v>
                </c:pt>
                <c:pt idx="50" formatCode="#,##0.0">
                  <c:v>90</c:v>
                </c:pt>
                <c:pt idx="51">
                  <c:v>92.6</c:v>
                </c:pt>
                <c:pt idx="52">
                  <c:v>92.7</c:v>
                </c:pt>
                <c:pt idx="53">
                  <c:v>85.5</c:v>
                </c:pt>
                <c:pt idx="54">
                  <c:v>84.8</c:v>
                </c:pt>
                <c:pt idx="55">
                  <c:v>81.099999999999994</c:v>
                </c:pt>
                <c:pt idx="56">
                  <c:v>83.8</c:v>
                </c:pt>
                <c:pt idx="57">
                  <c:v>83.6</c:v>
                </c:pt>
                <c:pt idx="58">
                  <c:v>86.3</c:v>
                </c:pt>
                <c:pt idx="59">
                  <c:v>88.6</c:v>
                </c:pt>
                <c:pt idx="60">
                  <c:v>85.8</c:v>
                </c:pt>
                <c:pt idx="61">
                  <c:v>78.2</c:v>
                </c:pt>
                <c:pt idx="62">
                  <c:v>56.7</c:v>
                </c:pt>
                <c:pt idx="63">
                  <c:v>43.2</c:v>
                </c:pt>
                <c:pt idx="64">
                  <c:v>46.5</c:v>
                </c:pt>
                <c:pt idx="65">
                  <c:v>52.8</c:v>
                </c:pt>
                <c:pt idx="66">
                  <c:v>55.7</c:v>
                </c:pt>
                <c:pt idx="67">
                  <c:v>56.8</c:v>
                </c:pt>
                <c:pt idx="68">
                  <c:v>56.1</c:v>
                </c:pt>
                <c:pt idx="69">
                  <c:v>56.8</c:v>
                </c:pt>
                <c:pt idx="70" formatCode="#,##0.0">
                  <c:v>59</c:v>
                </c:pt>
                <c:pt idx="71">
                  <c:v>63.9</c:v>
                </c:pt>
                <c:pt idx="72" formatCode="#,##0.0">
                  <c:v>69</c:v>
                </c:pt>
                <c:pt idx="73">
                  <c:v>75.8</c:v>
                </c:pt>
                <c:pt idx="74">
                  <c:v>79.5</c:v>
                </c:pt>
                <c:pt idx="75">
                  <c:v>80.099999999999994</c:v>
                </c:pt>
                <c:pt idx="76">
                  <c:v>84.8</c:v>
                </c:pt>
                <c:pt idx="77" formatCode="#,##0.0">
                  <c:v>91</c:v>
                </c:pt>
                <c:pt idx="78">
                  <c:v>98.9</c:v>
                </c:pt>
                <c:pt idx="79">
                  <c:v>101.2</c:v>
                </c:pt>
                <c:pt idx="80">
                  <c:v>109.4</c:v>
                </c:pt>
                <c:pt idx="81">
                  <c:v>130.9</c:v>
                </c:pt>
                <c:pt idx="82">
                  <c:v>138.80000000000001</c:v>
                </c:pt>
                <c:pt idx="83">
                  <c:v>140.80000000000001</c:v>
                </c:pt>
                <c:pt idx="84">
                  <c:v>157.69999999999999</c:v>
                </c:pt>
                <c:pt idx="85">
                  <c:v>160.69999999999999</c:v>
                </c:pt>
                <c:pt idx="86">
                  <c:v>190.1</c:v>
                </c:pt>
                <c:pt idx="87">
                  <c:v>197.3</c:v>
                </c:pt>
                <c:pt idx="88">
                  <c:v>197.6</c:v>
                </c:pt>
                <c:pt idx="89">
                  <c:v>203.4</c:v>
                </c:pt>
                <c:pt idx="90">
                  <c:v>210.2</c:v>
                </c:pt>
                <c:pt idx="91">
                  <c:v>222.6</c:v>
                </c:pt>
                <c:pt idx="92">
                  <c:v>216.2</c:v>
                </c:pt>
                <c:pt idx="93">
                  <c:v>211.9</c:v>
                </c:pt>
                <c:pt idx="94">
                  <c:v>192.3</c:v>
                </c:pt>
                <c:pt idx="95">
                  <c:v>179.5</c:v>
                </c:pt>
                <c:pt idx="96">
                  <c:v>170.5</c:v>
                </c:pt>
                <c:pt idx="97">
                  <c:v>155.4</c:v>
                </c:pt>
                <c:pt idx="98">
                  <c:v>143.1</c:v>
                </c:pt>
                <c:pt idx="99">
                  <c:v>135.1</c:v>
                </c:pt>
                <c:pt idx="100">
                  <c:v>124.5</c:v>
                </c:pt>
                <c:pt idx="101">
                  <c:v>120.4</c:v>
                </c:pt>
                <c:pt idx="102">
                  <c:v>123.3</c:v>
                </c:pt>
                <c:pt idx="103">
                  <c:v>129.6</c:v>
                </c:pt>
                <c:pt idx="104" formatCode="#,##0.0">
                  <c:v>139</c:v>
                </c:pt>
                <c:pt idx="105">
                  <c:v>139.80000000000001</c:v>
                </c:pt>
                <c:pt idx="106">
                  <c:v>136.4</c:v>
                </c:pt>
                <c:pt idx="107" formatCode="#,##0.0">
                  <c:v>129</c:v>
                </c:pt>
                <c:pt idx="108">
                  <c:v>124.6</c:v>
                </c:pt>
                <c:pt idx="109">
                  <c:v>124.2</c:v>
                </c:pt>
                <c:pt idx="110">
                  <c:v>124.8</c:v>
                </c:pt>
                <c:pt idx="111">
                  <c:v>126.4</c:v>
                </c:pt>
                <c:pt idx="112">
                  <c:v>124.1</c:v>
                </c:pt>
                <c:pt idx="113">
                  <c:v>125.5</c:v>
                </c:pt>
                <c:pt idx="114">
                  <c:v>127.3</c:v>
                </c:pt>
                <c:pt idx="115">
                  <c:v>123.9</c:v>
                </c:pt>
                <c:pt idx="116">
                  <c:v>118.9</c:v>
                </c:pt>
                <c:pt idx="117" formatCode="#,##0.0">
                  <c:v>120</c:v>
                </c:pt>
                <c:pt idx="118">
                  <c:v>122.8</c:v>
                </c:pt>
                <c:pt idx="119">
                  <c:v>124.5</c:v>
                </c:pt>
                <c:pt idx="120">
                  <c:v>129.19999999999999</c:v>
                </c:pt>
                <c:pt idx="121">
                  <c:v>130.5</c:v>
                </c:pt>
                <c:pt idx="122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9-43FB-BEEC-BBDE33D6DEF0}"/>
            </c:ext>
          </c:extLst>
        </c:ser>
        <c:ser>
          <c:idx val="3"/>
          <c:order val="3"/>
          <c:tx>
            <c:strRef>
              <c:f>'Figure 2'!$A$16</c:f>
              <c:strCache>
                <c:ptCount val="1"/>
                <c:pt idx="0">
                  <c:v>Capital goods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158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2'!$B$12:$DT$12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2'!$B$16:$DT$16</c:f>
              <c:numCache>
                <c:formatCode>#,##0.0</c:formatCode>
                <c:ptCount val="123"/>
                <c:pt idx="0" formatCode="#,##0.##########">
                  <c:v>99.5</c:v>
                </c:pt>
                <c:pt idx="1">
                  <c:v>100</c:v>
                </c:pt>
                <c:pt idx="2" formatCode="#,##0.##########">
                  <c:v>100.6</c:v>
                </c:pt>
                <c:pt idx="3" formatCode="#,##0.##########">
                  <c:v>100.8</c:v>
                </c:pt>
                <c:pt idx="4" formatCode="#,##0.##########">
                  <c:v>100.4</c:v>
                </c:pt>
                <c:pt idx="5" formatCode="#,##0.##########">
                  <c:v>100.4</c:v>
                </c:pt>
                <c:pt idx="6" formatCode="#,##0.##########">
                  <c:v>100.4</c:v>
                </c:pt>
                <c:pt idx="7" formatCode="#,##0.##########">
                  <c:v>100.3</c:v>
                </c:pt>
                <c:pt idx="8" formatCode="#,##0.##########">
                  <c:v>100.1</c:v>
                </c:pt>
                <c:pt idx="9" formatCode="#,##0.##########">
                  <c:v>100.1</c:v>
                </c:pt>
                <c:pt idx="10" formatCode="#,##0.##########">
                  <c:v>100.5</c:v>
                </c:pt>
                <c:pt idx="11" formatCode="#,##0.##########">
                  <c:v>100.4</c:v>
                </c:pt>
                <c:pt idx="12" formatCode="#,##0.##########">
                  <c:v>100.1</c:v>
                </c:pt>
                <c:pt idx="13" formatCode="#,##0.##########">
                  <c:v>99.8</c:v>
                </c:pt>
                <c:pt idx="14" formatCode="#,##0.##########">
                  <c:v>99.7</c:v>
                </c:pt>
                <c:pt idx="15" formatCode="#,##0.##########">
                  <c:v>99.3</c:v>
                </c:pt>
                <c:pt idx="16" formatCode="#,##0.##########">
                  <c:v>99.2</c:v>
                </c:pt>
                <c:pt idx="17" formatCode="#,##0.##########">
                  <c:v>99.3</c:v>
                </c:pt>
                <c:pt idx="18" formatCode="#,##0.##########">
                  <c:v>99.5</c:v>
                </c:pt>
                <c:pt idx="19" formatCode="#,##0.##########">
                  <c:v>99.4</c:v>
                </c:pt>
                <c:pt idx="20" formatCode="#,##0.##########">
                  <c:v>99.3</c:v>
                </c:pt>
                <c:pt idx="21" formatCode="#,##0.##########">
                  <c:v>99.3</c:v>
                </c:pt>
                <c:pt idx="22" formatCode="#,##0.##########">
                  <c:v>99.5</c:v>
                </c:pt>
                <c:pt idx="23" formatCode="#,##0.##########">
                  <c:v>99.8</c:v>
                </c:pt>
                <c:pt idx="24" formatCode="#,##0.##########">
                  <c:v>99.4</c:v>
                </c:pt>
                <c:pt idx="25" formatCode="#,##0.##########">
                  <c:v>99.4</c:v>
                </c:pt>
                <c:pt idx="26" formatCode="#,##0.##########">
                  <c:v>99.3</c:v>
                </c:pt>
                <c:pt idx="27" formatCode="#,##0.##########">
                  <c:v>99.2</c:v>
                </c:pt>
                <c:pt idx="28" formatCode="#,##0.##########">
                  <c:v>98.9</c:v>
                </c:pt>
                <c:pt idx="29" formatCode="#,##0.##########">
                  <c:v>99.1</c:v>
                </c:pt>
                <c:pt idx="30" formatCode="#,##0.##########">
                  <c:v>98.8</c:v>
                </c:pt>
                <c:pt idx="31" formatCode="#,##0.##########">
                  <c:v>98.5</c:v>
                </c:pt>
                <c:pt idx="32" formatCode="#,##0.##########">
                  <c:v>98.4</c:v>
                </c:pt>
                <c:pt idx="33" formatCode="#,##0.##########">
                  <c:v>98.4</c:v>
                </c:pt>
                <c:pt idx="34" formatCode="#,##0.##########">
                  <c:v>98.4</c:v>
                </c:pt>
                <c:pt idx="35" formatCode="#,##0.##########">
                  <c:v>98.3</c:v>
                </c:pt>
                <c:pt idx="36" formatCode="#,##0.##########">
                  <c:v>98.6</c:v>
                </c:pt>
                <c:pt idx="37" formatCode="#,##0.##########">
                  <c:v>98.4</c:v>
                </c:pt>
                <c:pt idx="38" formatCode="#,##0.##########">
                  <c:v>98.3</c:v>
                </c:pt>
                <c:pt idx="39" formatCode="#,##0.##########">
                  <c:v>98.3</c:v>
                </c:pt>
                <c:pt idx="40" formatCode="#,##0.##########">
                  <c:v>98.6</c:v>
                </c:pt>
                <c:pt idx="41" formatCode="#,##0.##########">
                  <c:v>98.8</c:v>
                </c:pt>
                <c:pt idx="42" formatCode="#,##0.##########">
                  <c:v>98.8</c:v>
                </c:pt>
                <c:pt idx="43">
                  <c:v>99</c:v>
                </c:pt>
                <c:pt idx="44" formatCode="#,##0.##########">
                  <c:v>98.8</c:v>
                </c:pt>
                <c:pt idx="45" formatCode="#,##0.##########">
                  <c:v>98.9</c:v>
                </c:pt>
                <c:pt idx="46">
                  <c:v>99</c:v>
                </c:pt>
                <c:pt idx="47">
                  <c:v>99</c:v>
                </c:pt>
                <c:pt idx="48" formatCode="#,##0.##########">
                  <c:v>99.3</c:v>
                </c:pt>
                <c:pt idx="49" formatCode="#,##0.##########">
                  <c:v>99.3</c:v>
                </c:pt>
                <c:pt idx="50" formatCode="#,##0.##########">
                  <c:v>99.3</c:v>
                </c:pt>
                <c:pt idx="51" formatCode="#,##0.##########">
                  <c:v>99.4</c:v>
                </c:pt>
                <c:pt idx="52" formatCode="#,##0.##########">
                  <c:v>99.4</c:v>
                </c:pt>
                <c:pt idx="53" formatCode="#,##0.##########">
                  <c:v>99.2</c:v>
                </c:pt>
                <c:pt idx="54" formatCode="#,##0.##########">
                  <c:v>99.4</c:v>
                </c:pt>
                <c:pt idx="55" formatCode="#,##0.##########">
                  <c:v>99.4</c:v>
                </c:pt>
                <c:pt idx="56" formatCode="#,##0.##########">
                  <c:v>99.5</c:v>
                </c:pt>
                <c:pt idx="57" formatCode="#,##0.##########">
                  <c:v>99.4</c:v>
                </c:pt>
                <c:pt idx="58" formatCode="#,##0.##########">
                  <c:v>99.4</c:v>
                </c:pt>
                <c:pt idx="59" formatCode="#,##0.##########">
                  <c:v>99.2</c:v>
                </c:pt>
                <c:pt idx="60" formatCode="#,##0.##########">
                  <c:v>99.3</c:v>
                </c:pt>
                <c:pt idx="61" formatCode="#,##0.##########">
                  <c:v>99.5</c:v>
                </c:pt>
                <c:pt idx="62" formatCode="#,##0.##########">
                  <c:v>99.3</c:v>
                </c:pt>
                <c:pt idx="63" formatCode="#,##0.##########">
                  <c:v>99.6</c:v>
                </c:pt>
                <c:pt idx="64" formatCode="#,##0.##########">
                  <c:v>99.6</c:v>
                </c:pt>
                <c:pt idx="65" formatCode="#,##0.##########">
                  <c:v>99.2</c:v>
                </c:pt>
                <c:pt idx="66" formatCode="#,##0.##########">
                  <c:v>98.9</c:v>
                </c:pt>
                <c:pt idx="67" formatCode="#,##0.##########">
                  <c:v>98.5</c:v>
                </c:pt>
                <c:pt idx="68" formatCode="#,##0.##########">
                  <c:v>98.5</c:v>
                </c:pt>
                <c:pt idx="69" formatCode="#,##0.##########">
                  <c:v>98.5</c:v>
                </c:pt>
                <c:pt idx="70" formatCode="#,##0.##########">
                  <c:v>98.5</c:v>
                </c:pt>
                <c:pt idx="71" formatCode="#,##0.##########">
                  <c:v>98.2</c:v>
                </c:pt>
                <c:pt idx="72" formatCode="#,##0.##########">
                  <c:v>98.3</c:v>
                </c:pt>
                <c:pt idx="73" formatCode="#,##0.##########">
                  <c:v>98.3</c:v>
                </c:pt>
                <c:pt idx="74" formatCode="#,##0.##########">
                  <c:v>98.7</c:v>
                </c:pt>
                <c:pt idx="75">
                  <c:v>99</c:v>
                </c:pt>
                <c:pt idx="76" formatCode="#,##0.##########">
                  <c:v>99.1</c:v>
                </c:pt>
                <c:pt idx="77" formatCode="#,##0.##########">
                  <c:v>99.5</c:v>
                </c:pt>
                <c:pt idx="78" formatCode="#,##0.##########">
                  <c:v>100.3</c:v>
                </c:pt>
                <c:pt idx="79" formatCode="#,##0.##########">
                  <c:v>100.6</c:v>
                </c:pt>
                <c:pt idx="80" formatCode="#,##0.##########">
                  <c:v>100.9</c:v>
                </c:pt>
                <c:pt idx="81" formatCode="#,##0.##########">
                  <c:v>101.4</c:v>
                </c:pt>
                <c:pt idx="82" formatCode="#,##0.##########">
                  <c:v>101.8</c:v>
                </c:pt>
                <c:pt idx="83" formatCode="#,##0.##########">
                  <c:v>102.2</c:v>
                </c:pt>
                <c:pt idx="84" formatCode="#,##0.##########">
                  <c:v>103.2</c:v>
                </c:pt>
                <c:pt idx="85">
                  <c:v>104</c:v>
                </c:pt>
                <c:pt idx="86" formatCode="#,##0.##########">
                  <c:v>104.6</c:v>
                </c:pt>
                <c:pt idx="87" formatCode="#,##0.##########">
                  <c:v>105.5</c:v>
                </c:pt>
                <c:pt idx="88" formatCode="#,##0.##########">
                  <c:v>106.2</c:v>
                </c:pt>
                <c:pt idx="89" formatCode="#,##0.##########">
                  <c:v>106.4</c:v>
                </c:pt>
                <c:pt idx="90" formatCode="#,##0.##########">
                  <c:v>107.5</c:v>
                </c:pt>
                <c:pt idx="91" formatCode="#,##0.##########">
                  <c:v>107.9</c:v>
                </c:pt>
                <c:pt idx="92" formatCode="#,##0.##########">
                  <c:v>108.2</c:v>
                </c:pt>
                <c:pt idx="93" formatCode="#,##0.##########">
                  <c:v>108.7</c:v>
                </c:pt>
                <c:pt idx="94" formatCode="#,##0.##########">
                  <c:v>108.6</c:v>
                </c:pt>
                <c:pt idx="95" formatCode="#,##0.##########">
                  <c:v>108.4</c:v>
                </c:pt>
                <c:pt idx="96" formatCode="#,##0.##########">
                  <c:v>108.9</c:v>
                </c:pt>
                <c:pt idx="97" formatCode="#,##0.##########">
                  <c:v>109.1</c:v>
                </c:pt>
                <c:pt idx="98" formatCode="#,##0.##########">
                  <c:v>109.3</c:v>
                </c:pt>
                <c:pt idx="99" formatCode="#,##0.##########">
                  <c:v>109.3</c:v>
                </c:pt>
                <c:pt idx="100" formatCode="#,##0.##########">
                  <c:v>109.1</c:v>
                </c:pt>
                <c:pt idx="101">
                  <c:v>109</c:v>
                </c:pt>
                <c:pt idx="102" formatCode="#,##0.##########">
                  <c:v>109.1</c:v>
                </c:pt>
                <c:pt idx="103" formatCode="#,##0.##########">
                  <c:v>109.1</c:v>
                </c:pt>
                <c:pt idx="104" formatCode="#,##0.##########">
                  <c:v>109.4</c:v>
                </c:pt>
                <c:pt idx="105" formatCode="#,##0.##########">
                  <c:v>109.7</c:v>
                </c:pt>
                <c:pt idx="106" formatCode="#,##0.##########">
                  <c:v>109.4</c:v>
                </c:pt>
                <c:pt idx="107" formatCode="#,##0.##########">
                  <c:v>109.5</c:v>
                </c:pt>
                <c:pt idx="108" formatCode="#,##0.##########">
                  <c:v>109.7</c:v>
                </c:pt>
                <c:pt idx="109" formatCode="#,##0.##########">
                  <c:v>109.7</c:v>
                </c:pt>
                <c:pt idx="110" formatCode="#,##0.##########">
                  <c:v>109.5</c:v>
                </c:pt>
                <c:pt idx="111" formatCode="#,##0.##########">
                  <c:v>109.8</c:v>
                </c:pt>
                <c:pt idx="112" formatCode="#,##0.##########">
                  <c:v>109.8</c:v>
                </c:pt>
                <c:pt idx="113" formatCode="#,##0.##########">
                  <c:v>109.7</c:v>
                </c:pt>
                <c:pt idx="114" formatCode="#,##0.##########">
                  <c:v>109.7</c:v>
                </c:pt>
                <c:pt idx="115" formatCode="#,##0.##########">
                  <c:v>109.6</c:v>
                </c:pt>
                <c:pt idx="116" formatCode="#,##0.##########">
                  <c:v>109.5</c:v>
                </c:pt>
                <c:pt idx="117" formatCode="#,##0.##########">
                  <c:v>109.6</c:v>
                </c:pt>
                <c:pt idx="118" formatCode="#,##0.##########">
                  <c:v>109.9</c:v>
                </c:pt>
                <c:pt idx="119">
                  <c:v>110</c:v>
                </c:pt>
                <c:pt idx="120" formatCode="#,##0.##########">
                  <c:v>110.1</c:v>
                </c:pt>
                <c:pt idx="121" formatCode="#,##0.##########">
                  <c:v>110.2</c:v>
                </c:pt>
                <c:pt idx="122" formatCode="#,##0.##########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69-43FB-BEEC-BBDE33D6DEF0}"/>
            </c:ext>
          </c:extLst>
        </c:ser>
        <c:ser>
          <c:idx val="4"/>
          <c:order val="4"/>
          <c:tx>
            <c:strRef>
              <c:f>'Figure 2'!$A$17</c:f>
              <c:strCache>
                <c:ptCount val="1"/>
                <c:pt idx="0">
                  <c:v>Durable consumer goods</c:v>
                </c:pt>
              </c:strCache>
            </c:strRef>
          </c:tx>
          <c:spPr>
            <a:ln w="158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4"/>
          </c:marker>
          <c:cat>
            <c:strRef>
              <c:f>'Figure 2'!$B$12:$DT$12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2'!$B$17:$DT$17</c:f>
              <c:numCache>
                <c:formatCode>#,##0.##########</c:formatCode>
                <c:ptCount val="123"/>
                <c:pt idx="0">
                  <c:v>99.9</c:v>
                </c:pt>
                <c:pt idx="1">
                  <c:v>100.5</c:v>
                </c:pt>
                <c:pt idx="2">
                  <c:v>101.2</c:v>
                </c:pt>
                <c:pt idx="3">
                  <c:v>101.3</c:v>
                </c:pt>
                <c:pt idx="4">
                  <c:v>100.8</c:v>
                </c:pt>
                <c:pt idx="5">
                  <c:v>100.7</c:v>
                </c:pt>
                <c:pt idx="6">
                  <c:v>100.9</c:v>
                </c:pt>
                <c:pt idx="7">
                  <c:v>100.6</c:v>
                </c:pt>
                <c:pt idx="8">
                  <c:v>100.3</c:v>
                </c:pt>
                <c:pt idx="9">
                  <c:v>100.2</c:v>
                </c:pt>
                <c:pt idx="10">
                  <c:v>100.7</c:v>
                </c:pt>
                <c:pt idx="11">
                  <c:v>100.6</c:v>
                </c:pt>
                <c:pt idx="12">
                  <c:v>100.6</c:v>
                </c:pt>
                <c:pt idx="13">
                  <c:v>100.3</c:v>
                </c:pt>
                <c:pt idx="14">
                  <c:v>100.5</c:v>
                </c:pt>
                <c:pt idx="15">
                  <c:v>100.1</c:v>
                </c:pt>
                <c:pt idx="16" formatCode="#,##0.0">
                  <c:v>100</c:v>
                </c:pt>
                <c:pt idx="17" formatCode="#,##0.0">
                  <c:v>100</c:v>
                </c:pt>
                <c:pt idx="18" formatCode="#,##0.0">
                  <c:v>100</c:v>
                </c:pt>
                <c:pt idx="19">
                  <c:v>99.8</c:v>
                </c:pt>
                <c:pt idx="20">
                  <c:v>99.8</c:v>
                </c:pt>
                <c:pt idx="21">
                  <c:v>100.1</c:v>
                </c:pt>
                <c:pt idx="22">
                  <c:v>100.3</c:v>
                </c:pt>
                <c:pt idx="23">
                  <c:v>100.6</c:v>
                </c:pt>
                <c:pt idx="24">
                  <c:v>100.6</c:v>
                </c:pt>
                <c:pt idx="25">
                  <c:v>100.6</c:v>
                </c:pt>
                <c:pt idx="26">
                  <c:v>100.5</c:v>
                </c:pt>
                <c:pt idx="27">
                  <c:v>100.6</c:v>
                </c:pt>
                <c:pt idx="28">
                  <c:v>100.1</c:v>
                </c:pt>
                <c:pt idx="29" formatCode="#,##0.0">
                  <c:v>100</c:v>
                </c:pt>
                <c:pt idx="30">
                  <c:v>99.6</c:v>
                </c:pt>
                <c:pt idx="31">
                  <c:v>99.2</c:v>
                </c:pt>
                <c:pt idx="32" formatCode="#,##0.0">
                  <c:v>99</c:v>
                </c:pt>
                <c:pt idx="33" formatCode="#,##0.0">
                  <c:v>99</c:v>
                </c:pt>
                <c:pt idx="34" formatCode="#,##0.0">
                  <c:v>99</c:v>
                </c:pt>
                <c:pt idx="35" formatCode="#,##0.0">
                  <c:v>99</c:v>
                </c:pt>
                <c:pt idx="36" formatCode="#,##0.0">
                  <c:v>98</c:v>
                </c:pt>
                <c:pt idx="37">
                  <c:v>97.7</c:v>
                </c:pt>
                <c:pt idx="38">
                  <c:v>97.7</c:v>
                </c:pt>
                <c:pt idx="39">
                  <c:v>97.5</c:v>
                </c:pt>
                <c:pt idx="40" formatCode="#,##0.0">
                  <c:v>98</c:v>
                </c:pt>
                <c:pt idx="41">
                  <c:v>98.2</c:v>
                </c:pt>
                <c:pt idx="42">
                  <c:v>98.1</c:v>
                </c:pt>
                <c:pt idx="43">
                  <c:v>98.2</c:v>
                </c:pt>
                <c:pt idx="44" formatCode="#,##0.0">
                  <c:v>98</c:v>
                </c:pt>
                <c:pt idx="45">
                  <c:v>98.1</c:v>
                </c:pt>
                <c:pt idx="46">
                  <c:v>98.4</c:v>
                </c:pt>
                <c:pt idx="47">
                  <c:v>98.2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98.6</c:v>
                </c:pt>
                <c:pt idx="53">
                  <c:v>98.5</c:v>
                </c:pt>
                <c:pt idx="54">
                  <c:v>98.6</c:v>
                </c:pt>
                <c:pt idx="55">
                  <c:v>98.7</c:v>
                </c:pt>
                <c:pt idx="56">
                  <c:v>98.9</c:v>
                </c:pt>
                <c:pt idx="57">
                  <c:v>98.8</c:v>
                </c:pt>
                <c:pt idx="58">
                  <c:v>98.6</c:v>
                </c:pt>
                <c:pt idx="59">
                  <c:v>98.5</c:v>
                </c:pt>
                <c:pt idx="60">
                  <c:v>98.5</c:v>
                </c:pt>
                <c:pt idx="61">
                  <c:v>98.9</c:v>
                </c:pt>
                <c:pt idx="62">
                  <c:v>98.6</c:v>
                </c:pt>
                <c:pt idx="63" formatCode="#,##0.0">
                  <c:v>99</c:v>
                </c:pt>
                <c:pt idx="64" formatCode="#,##0.0">
                  <c:v>99</c:v>
                </c:pt>
                <c:pt idx="65">
                  <c:v>98.6</c:v>
                </c:pt>
                <c:pt idx="66">
                  <c:v>98.6</c:v>
                </c:pt>
                <c:pt idx="67">
                  <c:v>98.2</c:v>
                </c:pt>
                <c:pt idx="68">
                  <c:v>98.4</c:v>
                </c:pt>
                <c:pt idx="69">
                  <c:v>98.5</c:v>
                </c:pt>
                <c:pt idx="70">
                  <c:v>98.4</c:v>
                </c:pt>
                <c:pt idx="71">
                  <c:v>98.2</c:v>
                </c:pt>
                <c:pt idx="72">
                  <c:v>98.1</c:v>
                </c:pt>
                <c:pt idx="73">
                  <c:v>98.3</c:v>
                </c:pt>
                <c:pt idx="74">
                  <c:v>98.6</c:v>
                </c:pt>
                <c:pt idx="75">
                  <c:v>99.1</c:v>
                </c:pt>
                <c:pt idx="76">
                  <c:v>99.1</c:v>
                </c:pt>
                <c:pt idx="77">
                  <c:v>99.2</c:v>
                </c:pt>
                <c:pt idx="78">
                  <c:v>100.3</c:v>
                </c:pt>
                <c:pt idx="79">
                  <c:v>100.7</c:v>
                </c:pt>
                <c:pt idx="80">
                  <c:v>100.9</c:v>
                </c:pt>
                <c:pt idx="81">
                  <c:v>101.6</c:v>
                </c:pt>
                <c:pt idx="82">
                  <c:v>101.9</c:v>
                </c:pt>
                <c:pt idx="83">
                  <c:v>102.3</c:v>
                </c:pt>
                <c:pt idx="84">
                  <c:v>103.6</c:v>
                </c:pt>
                <c:pt idx="85">
                  <c:v>104.1</c:v>
                </c:pt>
                <c:pt idx="86">
                  <c:v>104.8</c:v>
                </c:pt>
                <c:pt idx="87">
                  <c:v>105.8</c:v>
                </c:pt>
                <c:pt idx="88" formatCode="#,##0.0">
                  <c:v>107</c:v>
                </c:pt>
                <c:pt idx="89">
                  <c:v>107.6</c:v>
                </c:pt>
                <c:pt idx="90">
                  <c:v>109.1</c:v>
                </c:pt>
                <c:pt idx="91">
                  <c:v>109.6</c:v>
                </c:pt>
                <c:pt idx="92" formatCode="#,##0.0">
                  <c:v>110</c:v>
                </c:pt>
                <c:pt idx="93">
                  <c:v>110.7</c:v>
                </c:pt>
                <c:pt idx="94">
                  <c:v>110.1</c:v>
                </c:pt>
                <c:pt idx="95">
                  <c:v>109.5</c:v>
                </c:pt>
                <c:pt idx="96">
                  <c:v>110.5</c:v>
                </c:pt>
                <c:pt idx="97">
                  <c:v>110.7</c:v>
                </c:pt>
                <c:pt idx="98">
                  <c:v>110.7</c:v>
                </c:pt>
                <c:pt idx="99">
                  <c:v>110.9</c:v>
                </c:pt>
                <c:pt idx="100">
                  <c:v>111.1</c:v>
                </c:pt>
                <c:pt idx="101">
                  <c:v>110.8</c:v>
                </c:pt>
                <c:pt idx="102">
                  <c:v>110.6</c:v>
                </c:pt>
                <c:pt idx="103">
                  <c:v>110.6</c:v>
                </c:pt>
                <c:pt idx="104">
                  <c:v>111.1</c:v>
                </c:pt>
                <c:pt idx="105">
                  <c:v>111.2</c:v>
                </c:pt>
                <c:pt idx="106">
                  <c:v>110.9</c:v>
                </c:pt>
                <c:pt idx="107">
                  <c:v>110.8</c:v>
                </c:pt>
                <c:pt idx="108">
                  <c:v>110.6</c:v>
                </c:pt>
                <c:pt idx="109">
                  <c:v>110.5</c:v>
                </c:pt>
                <c:pt idx="110">
                  <c:v>110.6</c:v>
                </c:pt>
                <c:pt idx="111">
                  <c:v>110.8</c:v>
                </c:pt>
                <c:pt idx="112">
                  <c:v>110.8</c:v>
                </c:pt>
                <c:pt idx="113">
                  <c:v>110.8</c:v>
                </c:pt>
                <c:pt idx="114">
                  <c:v>110.8</c:v>
                </c:pt>
                <c:pt idx="115">
                  <c:v>110.7</c:v>
                </c:pt>
                <c:pt idx="116">
                  <c:v>110.4</c:v>
                </c:pt>
                <c:pt idx="117" formatCode="#,##0.0">
                  <c:v>111</c:v>
                </c:pt>
                <c:pt idx="118">
                  <c:v>111.4</c:v>
                </c:pt>
                <c:pt idx="119">
                  <c:v>111.8</c:v>
                </c:pt>
                <c:pt idx="120">
                  <c:v>111.9</c:v>
                </c:pt>
                <c:pt idx="121">
                  <c:v>111.9</c:v>
                </c:pt>
                <c:pt idx="122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69-43FB-BEEC-BBDE33D6DEF0}"/>
            </c:ext>
          </c:extLst>
        </c:ser>
        <c:ser>
          <c:idx val="5"/>
          <c:order val="5"/>
          <c:tx>
            <c:strRef>
              <c:f>'Figure 2'!$A$18</c:f>
              <c:strCache>
                <c:ptCount val="1"/>
                <c:pt idx="0">
                  <c:v>Non-durable consumer goods</c:v>
                </c:pt>
              </c:strCache>
            </c:strRef>
          </c:tx>
          <c:spPr>
            <a:ln w="158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158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2'!$B$12:$DT$12</c:f>
              <c:strCache>
                <c:ptCount val="123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  <c:pt idx="120">
                  <c:v>2025</c:v>
                </c:pt>
                <c:pt idx="121">
                  <c:v>2025M02</c:v>
                </c:pt>
                <c:pt idx="122">
                  <c:v>2025M03</c:v>
                </c:pt>
              </c:strCache>
            </c:strRef>
          </c:cat>
          <c:val>
            <c:numRef>
              <c:f>'Figure 2'!$B$18:$DT$18</c:f>
              <c:numCache>
                <c:formatCode>#,##0.##########</c:formatCode>
                <c:ptCount val="123"/>
                <c:pt idx="0">
                  <c:v>96.5</c:v>
                </c:pt>
                <c:pt idx="1">
                  <c:v>96.9</c:v>
                </c:pt>
                <c:pt idx="2">
                  <c:v>97.7</c:v>
                </c:pt>
                <c:pt idx="3">
                  <c:v>97.8</c:v>
                </c:pt>
                <c:pt idx="4">
                  <c:v>97.3</c:v>
                </c:pt>
                <c:pt idx="5">
                  <c:v>97.2</c:v>
                </c:pt>
                <c:pt idx="6">
                  <c:v>97.4</c:v>
                </c:pt>
                <c:pt idx="7">
                  <c:v>97.3</c:v>
                </c:pt>
                <c:pt idx="8">
                  <c:v>97.1</c:v>
                </c:pt>
                <c:pt idx="9" formatCode="#,##0.0">
                  <c:v>97</c:v>
                </c:pt>
                <c:pt idx="10">
                  <c:v>97.5</c:v>
                </c:pt>
                <c:pt idx="11">
                  <c:v>97.2</c:v>
                </c:pt>
                <c:pt idx="12" formatCode="#,##0.0">
                  <c:v>97</c:v>
                </c:pt>
                <c:pt idx="13">
                  <c:v>96.4</c:v>
                </c:pt>
                <c:pt idx="14">
                  <c:v>96.3</c:v>
                </c:pt>
                <c:pt idx="15">
                  <c:v>95.9</c:v>
                </c:pt>
                <c:pt idx="16">
                  <c:v>96.1</c:v>
                </c:pt>
                <c:pt idx="17">
                  <c:v>96.4</c:v>
                </c:pt>
                <c:pt idx="18">
                  <c:v>96.6</c:v>
                </c:pt>
                <c:pt idx="19">
                  <c:v>96.7</c:v>
                </c:pt>
                <c:pt idx="20">
                  <c:v>96.9</c:v>
                </c:pt>
                <c:pt idx="21">
                  <c:v>97.4</c:v>
                </c:pt>
                <c:pt idx="22">
                  <c:v>97.8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98.1</c:v>
                </c:pt>
                <c:pt idx="27">
                  <c:v>98.2</c:v>
                </c:pt>
                <c:pt idx="28">
                  <c:v>97.9</c:v>
                </c:pt>
                <c:pt idx="29">
                  <c:v>97.6</c:v>
                </c:pt>
                <c:pt idx="30">
                  <c:v>97.5</c:v>
                </c:pt>
                <c:pt idx="31">
                  <c:v>97.1</c:v>
                </c:pt>
                <c:pt idx="32">
                  <c:v>97.1</c:v>
                </c:pt>
                <c:pt idx="33">
                  <c:v>97.1</c:v>
                </c:pt>
                <c:pt idx="34">
                  <c:v>97.2</c:v>
                </c:pt>
                <c:pt idx="35">
                  <c:v>96.9</c:v>
                </c:pt>
                <c:pt idx="36">
                  <c:v>96.3</c:v>
                </c:pt>
                <c:pt idx="37">
                  <c:v>96.1</c:v>
                </c:pt>
                <c:pt idx="38">
                  <c:v>96.2</c:v>
                </c:pt>
                <c:pt idx="39">
                  <c:v>96.2</c:v>
                </c:pt>
                <c:pt idx="40">
                  <c:v>96.7</c:v>
                </c:pt>
                <c:pt idx="41">
                  <c:v>96.9</c:v>
                </c:pt>
                <c:pt idx="42">
                  <c:v>96.8</c:v>
                </c:pt>
                <c:pt idx="43" formatCode="#,##0.0">
                  <c:v>97</c:v>
                </c:pt>
                <c:pt idx="44">
                  <c:v>96.9</c:v>
                </c:pt>
                <c:pt idx="45" formatCode="#,##0.0">
                  <c:v>97</c:v>
                </c:pt>
                <c:pt idx="46" formatCode="#,##0.0">
                  <c:v>97</c:v>
                </c:pt>
                <c:pt idx="47" formatCode="#,##0.0">
                  <c:v>97</c:v>
                </c:pt>
                <c:pt idx="48" formatCode="#,##0.0">
                  <c:v>97</c:v>
                </c:pt>
                <c:pt idx="49" formatCode="#,##0.0">
                  <c:v>97</c:v>
                </c:pt>
                <c:pt idx="50" formatCode="#,##0.0">
                  <c:v>97</c:v>
                </c:pt>
                <c:pt idx="51">
                  <c:v>97.3</c:v>
                </c:pt>
                <c:pt idx="52">
                  <c:v>97.3</c:v>
                </c:pt>
                <c:pt idx="53">
                  <c:v>97.2</c:v>
                </c:pt>
                <c:pt idx="54">
                  <c:v>97.3</c:v>
                </c:pt>
                <c:pt idx="55">
                  <c:v>97.4</c:v>
                </c:pt>
                <c:pt idx="56">
                  <c:v>97.6</c:v>
                </c:pt>
                <c:pt idx="57">
                  <c:v>97.7</c:v>
                </c:pt>
                <c:pt idx="58">
                  <c:v>97.9</c:v>
                </c:pt>
                <c:pt idx="59" formatCode="#,##0.0">
                  <c:v>98</c:v>
                </c:pt>
                <c:pt idx="60">
                  <c:v>98.3</c:v>
                </c:pt>
                <c:pt idx="61">
                  <c:v>98.4</c:v>
                </c:pt>
                <c:pt idx="62">
                  <c:v>98.1</c:v>
                </c:pt>
                <c:pt idx="63">
                  <c:v>98.1</c:v>
                </c:pt>
                <c:pt idx="64">
                  <c:v>97.7</c:v>
                </c:pt>
                <c:pt idx="65">
                  <c:v>97.3</c:v>
                </c:pt>
                <c:pt idx="66">
                  <c:v>97.4</c:v>
                </c:pt>
                <c:pt idx="67">
                  <c:v>97.2</c:v>
                </c:pt>
                <c:pt idx="68">
                  <c:v>97.3</c:v>
                </c:pt>
                <c:pt idx="69">
                  <c:v>97.4</c:v>
                </c:pt>
                <c:pt idx="70">
                  <c:v>97.4</c:v>
                </c:pt>
                <c:pt idx="71">
                  <c:v>97.2</c:v>
                </c:pt>
                <c:pt idx="72">
                  <c:v>97.7</c:v>
                </c:pt>
                <c:pt idx="73">
                  <c:v>98.1</c:v>
                </c:pt>
                <c:pt idx="74">
                  <c:v>98.5</c:v>
                </c:pt>
                <c:pt idx="75">
                  <c:v>98.8</c:v>
                </c:pt>
                <c:pt idx="76" formatCode="#,##0.0">
                  <c:v>99</c:v>
                </c:pt>
                <c:pt idx="77">
                  <c:v>99.2</c:v>
                </c:pt>
                <c:pt idx="78" formatCode="#,##0.0">
                  <c:v>100</c:v>
                </c:pt>
                <c:pt idx="79">
                  <c:v>100.4</c:v>
                </c:pt>
                <c:pt idx="80">
                  <c:v>100.9</c:v>
                </c:pt>
                <c:pt idx="81">
                  <c:v>101.6</c:v>
                </c:pt>
                <c:pt idx="82">
                  <c:v>102.5</c:v>
                </c:pt>
                <c:pt idx="83">
                  <c:v>103.3</c:v>
                </c:pt>
                <c:pt idx="84">
                  <c:v>104.7</c:v>
                </c:pt>
                <c:pt idx="85">
                  <c:v>105.5</c:v>
                </c:pt>
                <c:pt idx="86">
                  <c:v>107.4</c:v>
                </c:pt>
                <c:pt idx="87">
                  <c:v>108.9</c:v>
                </c:pt>
                <c:pt idx="88">
                  <c:v>110.1</c:v>
                </c:pt>
                <c:pt idx="89">
                  <c:v>110.4</c:v>
                </c:pt>
                <c:pt idx="90">
                  <c:v>111.9</c:v>
                </c:pt>
                <c:pt idx="91">
                  <c:v>112.5</c:v>
                </c:pt>
                <c:pt idx="92">
                  <c:v>113.2</c:v>
                </c:pt>
                <c:pt idx="93" formatCode="#,##0.0">
                  <c:v>114</c:v>
                </c:pt>
                <c:pt idx="94">
                  <c:v>113.5</c:v>
                </c:pt>
                <c:pt idx="95">
                  <c:v>113.1</c:v>
                </c:pt>
                <c:pt idx="96">
                  <c:v>113.9</c:v>
                </c:pt>
                <c:pt idx="97">
                  <c:v>113.9</c:v>
                </c:pt>
                <c:pt idx="98">
                  <c:v>114.4</c:v>
                </c:pt>
                <c:pt idx="99">
                  <c:v>113.7</c:v>
                </c:pt>
                <c:pt idx="100">
                  <c:v>113.7</c:v>
                </c:pt>
                <c:pt idx="101">
                  <c:v>113.4</c:v>
                </c:pt>
                <c:pt idx="102">
                  <c:v>112.9</c:v>
                </c:pt>
                <c:pt idx="103">
                  <c:v>112.9</c:v>
                </c:pt>
                <c:pt idx="104">
                  <c:v>113.4</c:v>
                </c:pt>
                <c:pt idx="105">
                  <c:v>113.7</c:v>
                </c:pt>
                <c:pt idx="106">
                  <c:v>113.6</c:v>
                </c:pt>
                <c:pt idx="107">
                  <c:v>113.3</c:v>
                </c:pt>
                <c:pt idx="108">
                  <c:v>112.9</c:v>
                </c:pt>
                <c:pt idx="109">
                  <c:v>113.3</c:v>
                </c:pt>
                <c:pt idx="110">
                  <c:v>113.4</c:v>
                </c:pt>
                <c:pt idx="111">
                  <c:v>113.8</c:v>
                </c:pt>
                <c:pt idx="112">
                  <c:v>113.8</c:v>
                </c:pt>
                <c:pt idx="113">
                  <c:v>114.2</c:v>
                </c:pt>
                <c:pt idx="114">
                  <c:v>114.3</c:v>
                </c:pt>
                <c:pt idx="115">
                  <c:v>114.4</c:v>
                </c:pt>
                <c:pt idx="116">
                  <c:v>114.7</c:v>
                </c:pt>
                <c:pt idx="117">
                  <c:v>115.3</c:v>
                </c:pt>
                <c:pt idx="118">
                  <c:v>116.1</c:v>
                </c:pt>
                <c:pt idx="119">
                  <c:v>116.5</c:v>
                </c:pt>
                <c:pt idx="120">
                  <c:v>117.1</c:v>
                </c:pt>
                <c:pt idx="121">
                  <c:v>117.2</c:v>
                </c:pt>
                <c:pt idx="122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9-43FB-BEEC-BBDE33D6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00184"/>
        <c:axId val="250699400"/>
      </c:lineChart>
      <c:catAx>
        <c:axId val="250700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069940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0699400"/>
        <c:scaling>
          <c:orientation val="minMax"/>
          <c:max val="24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0700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28344183999961"/>
          <c:y val="0.7734795589212099"/>
          <c:w val="0.74118748871874596"/>
          <c:h val="0.1238369771297050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EA-20, Total industrial import price index for energy 2021 - 2025,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unadjusted data (2021=100)
</a:t>
            </a:r>
          </a:p>
        </c:rich>
      </c:tx>
      <c:layout>
        <c:manualLayout>
          <c:xMode val="edge"/>
          <c:yMode val="edge"/>
          <c:x val="5.3333333333333332E-3"/>
          <c:y val="8.5051966249102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471506168192942"/>
          <c:w val="0.92370204724409444"/>
          <c:h val="0.50609620013598267"/>
        </c:manualLayout>
      </c:layout>
      <c:lineChart>
        <c:grouping val="standard"/>
        <c:varyColors val="0"/>
        <c:ser>
          <c:idx val="4"/>
          <c:order val="0"/>
          <c:tx>
            <c:strRef>
              <c:f>'Figure 3'!$A$17</c:f>
              <c:strCache>
                <c:ptCount val="1"/>
                <c:pt idx="0">
                  <c:v>Electricity, gas, steam, air conditioning supply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3'!$B$12:$AZ$12</c:f>
              <c:strCache>
                <c:ptCount val="51"/>
                <c:pt idx="0">
                  <c:v>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2023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</c:v>
                </c:pt>
                <c:pt idx="36">
                  <c:v>2024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</c:v>
                </c:pt>
                <c:pt idx="46">
                  <c:v>November</c:v>
                </c:pt>
                <c:pt idx="47">
                  <c:v>December</c:v>
                </c:pt>
                <c:pt idx="48">
                  <c:v>2025</c:v>
                </c:pt>
                <c:pt idx="49">
                  <c:v>February</c:v>
                </c:pt>
                <c:pt idx="50">
                  <c:v>March</c:v>
                </c:pt>
              </c:strCache>
            </c:strRef>
          </c:cat>
          <c:val>
            <c:numRef>
              <c:f>'Figure 3'!$B$17:$AZ$17</c:f>
              <c:numCache>
                <c:formatCode>#,##0.##########</c:formatCode>
                <c:ptCount val="51"/>
                <c:pt idx="0">
                  <c:v>64.8</c:v>
                </c:pt>
                <c:pt idx="1">
                  <c:v>59.2</c:v>
                </c:pt>
                <c:pt idx="2">
                  <c:v>58.8</c:v>
                </c:pt>
                <c:pt idx="3">
                  <c:v>64.599999999999994</c:v>
                </c:pt>
                <c:pt idx="4" formatCode="#,##0.0">
                  <c:v>64</c:v>
                </c:pt>
                <c:pt idx="5">
                  <c:v>79.5</c:v>
                </c:pt>
                <c:pt idx="6" formatCode="#,##0.0">
                  <c:v>89</c:v>
                </c:pt>
                <c:pt idx="7">
                  <c:v>89.8</c:v>
                </c:pt>
                <c:pt idx="8">
                  <c:v>125.2</c:v>
                </c:pt>
                <c:pt idx="9">
                  <c:v>140.69999999999999</c:v>
                </c:pt>
                <c:pt idx="10">
                  <c:v>162.9</c:v>
                </c:pt>
                <c:pt idx="11">
                  <c:v>201.5</c:v>
                </c:pt>
                <c:pt idx="12">
                  <c:v>157.69999999999999</c:v>
                </c:pt>
                <c:pt idx="13">
                  <c:v>134.9</c:v>
                </c:pt>
                <c:pt idx="14">
                  <c:v>216.4</c:v>
                </c:pt>
                <c:pt idx="15">
                  <c:v>158.19999999999999</c:v>
                </c:pt>
                <c:pt idx="16">
                  <c:v>163.9</c:v>
                </c:pt>
                <c:pt idx="17">
                  <c:v>193.2</c:v>
                </c:pt>
                <c:pt idx="18">
                  <c:v>272.8</c:v>
                </c:pt>
                <c:pt idx="19">
                  <c:v>366.4</c:v>
                </c:pt>
                <c:pt idx="20" formatCode="#,##0.0">
                  <c:v>291</c:v>
                </c:pt>
                <c:pt idx="21">
                  <c:v>149.4</c:v>
                </c:pt>
                <c:pt idx="22">
                  <c:v>170.6</c:v>
                </c:pt>
                <c:pt idx="23">
                  <c:v>217.9</c:v>
                </c:pt>
                <c:pt idx="24">
                  <c:v>110.6</c:v>
                </c:pt>
                <c:pt idx="25">
                  <c:v>119.8</c:v>
                </c:pt>
                <c:pt idx="26">
                  <c:v>97.8</c:v>
                </c:pt>
                <c:pt idx="27" formatCode="#,##0.0">
                  <c:v>91</c:v>
                </c:pt>
                <c:pt idx="28">
                  <c:v>69.400000000000006</c:v>
                </c:pt>
                <c:pt idx="29">
                  <c:v>80.900000000000006</c:v>
                </c:pt>
                <c:pt idx="30">
                  <c:v>70.7</c:v>
                </c:pt>
                <c:pt idx="31">
                  <c:v>81.599999999999994</c:v>
                </c:pt>
                <c:pt idx="32">
                  <c:v>80.599999999999994</c:v>
                </c:pt>
                <c:pt idx="33">
                  <c:v>77.8</c:v>
                </c:pt>
                <c:pt idx="34" formatCode="#,##0.0">
                  <c:v>81</c:v>
                </c:pt>
                <c:pt idx="35">
                  <c:v>69.900000000000006</c:v>
                </c:pt>
                <c:pt idx="36">
                  <c:v>74.5</c:v>
                </c:pt>
                <c:pt idx="37">
                  <c:v>57.3</c:v>
                </c:pt>
                <c:pt idx="38">
                  <c:v>56.1</c:v>
                </c:pt>
                <c:pt idx="39">
                  <c:v>47.3</c:v>
                </c:pt>
                <c:pt idx="40">
                  <c:v>46.1</c:v>
                </c:pt>
                <c:pt idx="41">
                  <c:v>58.3</c:v>
                </c:pt>
                <c:pt idx="42">
                  <c:v>55.1</c:v>
                </c:pt>
                <c:pt idx="43">
                  <c:v>64.8</c:v>
                </c:pt>
                <c:pt idx="44">
                  <c:v>62.1</c:v>
                </c:pt>
                <c:pt idx="45">
                  <c:v>67.7</c:v>
                </c:pt>
                <c:pt idx="46">
                  <c:v>93.9</c:v>
                </c:pt>
                <c:pt idx="47">
                  <c:v>91.7</c:v>
                </c:pt>
                <c:pt idx="48">
                  <c:v>95.9</c:v>
                </c:pt>
                <c:pt idx="49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69-43FB-BEEC-BBDE33D6DEF0}"/>
            </c:ext>
          </c:extLst>
        </c:ser>
        <c:ser>
          <c:idx val="1"/>
          <c:order val="1"/>
          <c:tx>
            <c:strRef>
              <c:f>'Figure 3'!$A$14</c:f>
              <c:strCache>
                <c:ptCount val="1"/>
                <c:pt idx="0">
                  <c:v>Mining coal and lignite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3'!$B$12:$AZ$12</c:f>
              <c:strCache>
                <c:ptCount val="51"/>
                <c:pt idx="0">
                  <c:v>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2023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</c:v>
                </c:pt>
                <c:pt idx="36">
                  <c:v>2024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</c:v>
                </c:pt>
                <c:pt idx="46">
                  <c:v>November</c:v>
                </c:pt>
                <c:pt idx="47">
                  <c:v>December</c:v>
                </c:pt>
                <c:pt idx="48">
                  <c:v>2025</c:v>
                </c:pt>
                <c:pt idx="49">
                  <c:v>February</c:v>
                </c:pt>
                <c:pt idx="50">
                  <c:v>March</c:v>
                </c:pt>
              </c:strCache>
            </c:strRef>
          </c:cat>
          <c:val>
            <c:numRef>
              <c:f>'Figure 3'!$B$14:$AZ$14</c:f>
              <c:numCache>
                <c:formatCode>#,##0.##########</c:formatCode>
                <c:ptCount val="51"/>
                <c:pt idx="0" formatCode="#,##0.0">
                  <c:v>64</c:v>
                </c:pt>
                <c:pt idx="1">
                  <c:v>64.5</c:v>
                </c:pt>
                <c:pt idx="2">
                  <c:v>67.599999999999994</c:v>
                </c:pt>
                <c:pt idx="3">
                  <c:v>69.3</c:v>
                </c:pt>
                <c:pt idx="4">
                  <c:v>75.599999999999994</c:v>
                </c:pt>
                <c:pt idx="5">
                  <c:v>85.4</c:v>
                </c:pt>
                <c:pt idx="6">
                  <c:v>97.5</c:v>
                </c:pt>
                <c:pt idx="7" formatCode="#,##0.0">
                  <c:v>110</c:v>
                </c:pt>
                <c:pt idx="8">
                  <c:v>124.2</c:v>
                </c:pt>
                <c:pt idx="9">
                  <c:v>159.9</c:v>
                </c:pt>
                <c:pt idx="10">
                  <c:v>140.69999999999999</c:v>
                </c:pt>
                <c:pt idx="11">
                  <c:v>141.19999999999999</c:v>
                </c:pt>
                <c:pt idx="12">
                  <c:v>153.9</c:v>
                </c:pt>
                <c:pt idx="13">
                  <c:v>163.9</c:v>
                </c:pt>
                <c:pt idx="14">
                  <c:v>238.9</c:v>
                </c:pt>
                <c:pt idx="15">
                  <c:v>255.4</c:v>
                </c:pt>
                <c:pt idx="16">
                  <c:v>275.39999999999998</c:v>
                </c:pt>
                <c:pt idx="17">
                  <c:v>284.10000000000002</c:v>
                </c:pt>
                <c:pt idx="18">
                  <c:v>312.8</c:v>
                </c:pt>
                <c:pt idx="19">
                  <c:v>294.10000000000002</c:v>
                </c:pt>
                <c:pt idx="20">
                  <c:v>257.2</c:v>
                </c:pt>
                <c:pt idx="21">
                  <c:v>235.3</c:v>
                </c:pt>
                <c:pt idx="22">
                  <c:v>210.2</c:v>
                </c:pt>
                <c:pt idx="23">
                  <c:v>212.6</c:v>
                </c:pt>
                <c:pt idx="24">
                  <c:v>187.9</c:v>
                </c:pt>
                <c:pt idx="25" formatCode="#,##0.0">
                  <c:v>174</c:v>
                </c:pt>
                <c:pt idx="26" formatCode="#,##0.0">
                  <c:v>175</c:v>
                </c:pt>
                <c:pt idx="27">
                  <c:v>165.5</c:v>
                </c:pt>
                <c:pt idx="28">
                  <c:v>154.4</c:v>
                </c:pt>
                <c:pt idx="29">
                  <c:v>150.19999999999999</c:v>
                </c:pt>
                <c:pt idx="30">
                  <c:v>130.5</c:v>
                </c:pt>
                <c:pt idx="31">
                  <c:v>134.1</c:v>
                </c:pt>
                <c:pt idx="32">
                  <c:v>134.4</c:v>
                </c:pt>
                <c:pt idx="33">
                  <c:v>142.9</c:v>
                </c:pt>
                <c:pt idx="34">
                  <c:v>142.69999999999999</c:v>
                </c:pt>
                <c:pt idx="35">
                  <c:v>139.30000000000001</c:v>
                </c:pt>
                <c:pt idx="36">
                  <c:v>139.19999999999999</c:v>
                </c:pt>
                <c:pt idx="37">
                  <c:v>135.30000000000001</c:v>
                </c:pt>
                <c:pt idx="38">
                  <c:v>137.5</c:v>
                </c:pt>
                <c:pt idx="39">
                  <c:v>137.30000000000001</c:v>
                </c:pt>
                <c:pt idx="40">
                  <c:v>128.19999999999999</c:v>
                </c:pt>
                <c:pt idx="41">
                  <c:v>127.5</c:v>
                </c:pt>
                <c:pt idx="42">
                  <c:v>128.80000000000001</c:v>
                </c:pt>
                <c:pt idx="43">
                  <c:v>127.5</c:v>
                </c:pt>
                <c:pt idx="44">
                  <c:v>125.3</c:v>
                </c:pt>
                <c:pt idx="45">
                  <c:v>126.6</c:v>
                </c:pt>
                <c:pt idx="46">
                  <c:v>126.4</c:v>
                </c:pt>
                <c:pt idx="47" formatCode="#,##0.0">
                  <c:v>122</c:v>
                </c:pt>
                <c:pt idx="48">
                  <c:v>122.2</c:v>
                </c:pt>
                <c:pt idx="49">
                  <c:v>115.2</c:v>
                </c:pt>
                <c:pt idx="50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9-43FB-BEEC-BBDE33D6DEF0}"/>
            </c:ext>
          </c:extLst>
        </c:ser>
        <c:ser>
          <c:idx val="2"/>
          <c:order val="2"/>
          <c:tx>
            <c:strRef>
              <c:f>'Figure 3'!$A$15</c:f>
              <c:strCache>
                <c:ptCount val="1"/>
                <c:pt idx="0">
                  <c:v>Extraction crude petroleum &amp; natural gas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3'!$B$12:$AZ$12</c:f>
              <c:strCache>
                <c:ptCount val="51"/>
                <c:pt idx="0">
                  <c:v>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2023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</c:v>
                </c:pt>
                <c:pt idx="36">
                  <c:v>2024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</c:v>
                </c:pt>
                <c:pt idx="46">
                  <c:v>November</c:v>
                </c:pt>
                <c:pt idx="47">
                  <c:v>December</c:v>
                </c:pt>
                <c:pt idx="48">
                  <c:v>2025</c:v>
                </c:pt>
                <c:pt idx="49">
                  <c:v>February</c:v>
                </c:pt>
                <c:pt idx="50">
                  <c:v>March</c:v>
                </c:pt>
              </c:strCache>
            </c:strRef>
          </c:cat>
          <c:val>
            <c:numRef>
              <c:f>'Figure 3'!$B$15:$AZ$15</c:f>
              <c:numCache>
                <c:formatCode>#,##0.0</c:formatCode>
                <c:ptCount val="51"/>
                <c:pt idx="0" formatCode="#,##0.##########">
                  <c:v>66.599999999999994</c:v>
                </c:pt>
                <c:pt idx="1">
                  <c:v>73</c:v>
                </c:pt>
                <c:pt idx="2" formatCode="#,##0.##########">
                  <c:v>76.8</c:v>
                </c:pt>
                <c:pt idx="3" formatCode="#,##0.##########">
                  <c:v>77.3</c:v>
                </c:pt>
                <c:pt idx="4" formatCode="#,##0.##########">
                  <c:v>82.3</c:v>
                </c:pt>
                <c:pt idx="5">
                  <c:v>89</c:v>
                </c:pt>
                <c:pt idx="6" formatCode="#,##0.##########">
                  <c:v>97.8</c:v>
                </c:pt>
                <c:pt idx="7" formatCode="#,##0.##########">
                  <c:v>100.5</c:v>
                </c:pt>
                <c:pt idx="8" formatCode="#,##0.##########">
                  <c:v>108.8</c:v>
                </c:pt>
                <c:pt idx="9" formatCode="#,##0.##########">
                  <c:v>133.5</c:v>
                </c:pt>
                <c:pt idx="10" formatCode="#,##0.##########">
                  <c:v>145.5</c:v>
                </c:pt>
                <c:pt idx="11" formatCode="#,##0.##########">
                  <c:v>148.9</c:v>
                </c:pt>
                <c:pt idx="12" formatCode="#,##0.##########">
                  <c:v>168.8</c:v>
                </c:pt>
                <c:pt idx="13" formatCode="#,##0.##########">
                  <c:v>169.1</c:v>
                </c:pt>
                <c:pt idx="14" formatCode="#,##0.##########">
                  <c:v>194.3</c:v>
                </c:pt>
                <c:pt idx="15">
                  <c:v>203</c:v>
                </c:pt>
                <c:pt idx="16" formatCode="#,##0.##########">
                  <c:v>199.1</c:v>
                </c:pt>
                <c:pt idx="17" formatCode="#,##0.##########">
                  <c:v>202.8</c:v>
                </c:pt>
                <c:pt idx="18" formatCode="#,##0.##########">
                  <c:v>215.8</c:v>
                </c:pt>
                <c:pt idx="19" formatCode="#,##0.##########">
                  <c:v>236.8</c:v>
                </c:pt>
                <c:pt idx="20" formatCode="#,##0.##########">
                  <c:v>230.6</c:v>
                </c:pt>
                <c:pt idx="21" formatCode="#,##0.##########">
                  <c:v>224.1</c:v>
                </c:pt>
                <c:pt idx="22" formatCode="#,##0.##########">
                  <c:v>203.1</c:v>
                </c:pt>
                <c:pt idx="23" formatCode="#,##0.##########">
                  <c:v>191.6</c:v>
                </c:pt>
                <c:pt idx="24" formatCode="#,##0.##########">
                  <c:v>179.9</c:v>
                </c:pt>
                <c:pt idx="25" formatCode="#,##0.##########">
                  <c:v>159.5</c:v>
                </c:pt>
                <c:pt idx="26" formatCode="#,##0.##########">
                  <c:v>144.9</c:v>
                </c:pt>
                <c:pt idx="27">
                  <c:v>136</c:v>
                </c:pt>
                <c:pt idx="28" formatCode="#,##0.##########">
                  <c:v>124.1</c:v>
                </c:pt>
                <c:pt idx="29" formatCode="#,##0.##########">
                  <c:v>118.3</c:v>
                </c:pt>
                <c:pt idx="30" formatCode="#,##0.##########">
                  <c:v>121.6</c:v>
                </c:pt>
                <c:pt idx="31" formatCode="#,##0.##########">
                  <c:v>125.4</c:v>
                </c:pt>
                <c:pt idx="32" formatCode="#,##0.##########">
                  <c:v>134.80000000000001</c:v>
                </c:pt>
                <c:pt idx="33" formatCode="#,##0.##########">
                  <c:v>137.6</c:v>
                </c:pt>
                <c:pt idx="34" formatCode="#,##0.##########">
                  <c:v>135.69999999999999</c:v>
                </c:pt>
                <c:pt idx="35" formatCode="#,##0.##########">
                  <c:v>128.1</c:v>
                </c:pt>
                <c:pt idx="36" formatCode="#,##0.##########">
                  <c:v>122.6</c:v>
                </c:pt>
                <c:pt idx="37">
                  <c:v>120</c:v>
                </c:pt>
                <c:pt idx="38" formatCode="#,##0.##########">
                  <c:v>120.8</c:v>
                </c:pt>
                <c:pt idx="39" formatCode="#,##0.##########">
                  <c:v>123.2</c:v>
                </c:pt>
                <c:pt idx="40">
                  <c:v>122</c:v>
                </c:pt>
                <c:pt idx="41">
                  <c:v>124</c:v>
                </c:pt>
                <c:pt idx="42" formatCode="#,##0.##########">
                  <c:v>126.1</c:v>
                </c:pt>
                <c:pt idx="43" formatCode="#,##0.##########">
                  <c:v>123.3</c:v>
                </c:pt>
                <c:pt idx="44" formatCode="#,##0.##########">
                  <c:v>119.1</c:v>
                </c:pt>
                <c:pt idx="45" formatCode="#,##0.##########">
                  <c:v>118.8</c:v>
                </c:pt>
                <c:pt idx="46" formatCode="#,##0.##########">
                  <c:v>122.2</c:v>
                </c:pt>
                <c:pt idx="47" formatCode="#,##0.##########">
                  <c:v>124.6</c:v>
                </c:pt>
                <c:pt idx="48" formatCode="#,##0.##########">
                  <c:v>129.4</c:v>
                </c:pt>
                <c:pt idx="49" formatCode="#,##0.##########">
                  <c:v>131.69999999999999</c:v>
                </c:pt>
                <c:pt idx="50" formatCode="#,##0.##########">
                  <c:v>125.9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9-43FB-BEEC-BBDE33D6DEF0}"/>
            </c:ext>
          </c:extLst>
        </c:ser>
        <c:ser>
          <c:idx val="0"/>
          <c:order val="3"/>
          <c:tx>
            <c:strRef>
              <c:f>'Figure 3'!$A$13</c:f>
              <c:strCache>
                <c:ptCount val="1"/>
                <c:pt idx="0">
                  <c:v>Energy (exc. NACE sections D and E)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/>
                    </a:solidFill>
                  </a14:hiddenFill>
                </a:ext>
              </a:extLst>
            </c:spPr>
          </c:marker>
          <c:cat>
            <c:strRef>
              <c:f>'Figure 3'!$B$12:$AZ$12</c:f>
              <c:strCache>
                <c:ptCount val="51"/>
                <c:pt idx="0">
                  <c:v>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2023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</c:v>
                </c:pt>
                <c:pt idx="36">
                  <c:v>2024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</c:v>
                </c:pt>
                <c:pt idx="46">
                  <c:v>November</c:v>
                </c:pt>
                <c:pt idx="47">
                  <c:v>December</c:v>
                </c:pt>
                <c:pt idx="48">
                  <c:v>2025</c:v>
                </c:pt>
                <c:pt idx="49">
                  <c:v>February</c:v>
                </c:pt>
                <c:pt idx="50">
                  <c:v>March</c:v>
                </c:pt>
              </c:strCache>
            </c:strRef>
          </c:cat>
          <c:val>
            <c:numRef>
              <c:f>'Figure 3'!$B$13:$AZ$13</c:f>
              <c:numCache>
                <c:formatCode>#,##0.##########</c:formatCode>
                <c:ptCount val="51"/>
                <c:pt idx="0" formatCode="#,##0.0">
                  <c:v>69</c:v>
                </c:pt>
                <c:pt idx="1">
                  <c:v>75.8</c:v>
                </c:pt>
                <c:pt idx="2">
                  <c:v>79.5</c:v>
                </c:pt>
                <c:pt idx="3">
                  <c:v>80.099999999999994</c:v>
                </c:pt>
                <c:pt idx="4">
                  <c:v>84.8</c:v>
                </c:pt>
                <c:pt idx="5" formatCode="#,##0.0">
                  <c:v>91</c:v>
                </c:pt>
                <c:pt idx="6">
                  <c:v>98.9</c:v>
                </c:pt>
                <c:pt idx="7">
                  <c:v>101.2</c:v>
                </c:pt>
                <c:pt idx="8">
                  <c:v>109.4</c:v>
                </c:pt>
                <c:pt idx="9">
                  <c:v>130.9</c:v>
                </c:pt>
                <c:pt idx="10">
                  <c:v>138.80000000000001</c:v>
                </c:pt>
                <c:pt idx="11">
                  <c:v>140.80000000000001</c:v>
                </c:pt>
                <c:pt idx="12">
                  <c:v>157.69999999999999</c:v>
                </c:pt>
                <c:pt idx="13">
                  <c:v>160.69999999999999</c:v>
                </c:pt>
                <c:pt idx="14">
                  <c:v>190.1</c:v>
                </c:pt>
                <c:pt idx="15">
                  <c:v>197.3</c:v>
                </c:pt>
                <c:pt idx="16">
                  <c:v>197.6</c:v>
                </c:pt>
                <c:pt idx="17">
                  <c:v>203.4</c:v>
                </c:pt>
                <c:pt idx="18">
                  <c:v>210.2</c:v>
                </c:pt>
                <c:pt idx="19">
                  <c:v>222.6</c:v>
                </c:pt>
                <c:pt idx="20">
                  <c:v>216.2</c:v>
                </c:pt>
                <c:pt idx="21">
                  <c:v>211.9</c:v>
                </c:pt>
                <c:pt idx="22">
                  <c:v>192.3</c:v>
                </c:pt>
                <c:pt idx="23">
                  <c:v>179.5</c:v>
                </c:pt>
                <c:pt idx="24">
                  <c:v>170.5</c:v>
                </c:pt>
                <c:pt idx="25">
                  <c:v>155.4</c:v>
                </c:pt>
                <c:pt idx="26">
                  <c:v>143.1</c:v>
                </c:pt>
                <c:pt idx="27">
                  <c:v>135.1</c:v>
                </c:pt>
                <c:pt idx="28">
                  <c:v>124.5</c:v>
                </c:pt>
                <c:pt idx="29">
                  <c:v>120.4</c:v>
                </c:pt>
                <c:pt idx="30">
                  <c:v>123.3</c:v>
                </c:pt>
                <c:pt idx="31">
                  <c:v>129.6</c:v>
                </c:pt>
                <c:pt idx="32" formatCode="#,##0.0">
                  <c:v>139</c:v>
                </c:pt>
                <c:pt idx="33">
                  <c:v>139.80000000000001</c:v>
                </c:pt>
                <c:pt idx="34">
                  <c:v>136.4</c:v>
                </c:pt>
                <c:pt idx="35" formatCode="#,##0.0">
                  <c:v>129</c:v>
                </c:pt>
                <c:pt idx="36">
                  <c:v>124.6</c:v>
                </c:pt>
                <c:pt idx="37">
                  <c:v>124.2</c:v>
                </c:pt>
                <c:pt idx="38">
                  <c:v>124.8</c:v>
                </c:pt>
                <c:pt idx="39">
                  <c:v>126.4</c:v>
                </c:pt>
                <c:pt idx="40">
                  <c:v>124.1</c:v>
                </c:pt>
                <c:pt idx="41">
                  <c:v>125.5</c:v>
                </c:pt>
                <c:pt idx="42">
                  <c:v>127.3</c:v>
                </c:pt>
                <c:pt idx="43">
                  <c:v>123.9</c:v>
                </c:pt>
                <c:pt idx="44">
                  <c:v>118.9</c:v>
                </c:pt>
                <c:pt idx="45" formatCode="#,##0.0">
                  <c:v>120</c:v>
                </c:pt>
                <c:pt idx="46">
                  <c:v>122.8</c:v>
                </c:pt>
                <c:pt idx="47">
                  <c:v>124.5</c:v>
                </c:pt>
                <c:pt idx="48">
                  <c:v>129.19999999999999</c:v>
                </c:pt>
                <c:pt idx="49">
                  <c:v>130.5</c:v>
                </c:pt>
                <c:pt idx="50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9-43FB-BEEC-BBDE33D6DEF0}"/>
            </c:ext>
          </c:extLst>
        </c:ser>
        <c:ser>
          <c:idx val="3"/>
          <c:order val="4"/>
          <c:tx>
            <c:strRef>
              <c:f>'Figure 3'!$A$16</c:f>
              <c:strCache>
                <c:ptCount val="1"/>
                <c:pt idx="0">
                  <c:v>Manufactured coke &amp; refined petroleum products</c:v>
                </c:pt>
              </c:strCache>
            </c:strRef>
          </c:tx>
          <c:spPr>
            <a:ln w="158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3'!$B$12:$AZ$12</c:f>
              <c:strCache>
                <c:ptCount val="51"/>
                <c:pt idx="0">
                  <c:v>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2023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</c:v>
                </c:pt>
                <c:pt idx="36">
                  <c:v>2024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</c:v>
                </c:pt>
                <c:pt idx="46">
                  <c:v>November</c:v>
                </c:pt>
                <c:pt idx="47">
                  <c:v>December</c:v>
                </c:pt>
                <c:pt idx="48">
                  <c:v>2025</c:v>
                </c:pt>
                <c:pt idx="49">
                  <c:v>February</c:v>
                </c:pt>
                <c:pt idx="50">
                  <c:v>March</c:v>
                </c:pt>
              </c:strCache>
            </c:strRef>
          </c:cat>
          <c:val>
            <c:numRef>
              <c:f>'Figure 3'!$B$16:$AZ$16</c:f>
              <c:numCache>
                <c:formatCode>#,##0.##########</c:formatCode>
                <c:ptCount val="51"/>
                <c:pt idx="0">
                  <c:v>77.3</c:v>
                </c:pt>
                <c:pt idx="1">
                  <c:v>85.2</c:v>
                </c:pt>
                <c:pt idx="2">
                  <c:v>89.7</c:v>
                </c:pt>
                <c:pt idx="3">
                  <c:v>90.3</c:v>
                </c:pt>
                <c:pt idx="4" formatCode="#,##0.0">
                  <c:v>94</c:v>
                </c:pt>
                <c:pt idx="5">
                  <c:v>98.5</c:v>
                </c:pt>
                <c:pt idx="6">
                  <c:v>103.2</c:v>
                </c:pt>
                <c:pt idx="7">
                  <c:v>102.5</c:v>
                </c:pt>
                <c:pt idx="8">
                  <c:v>108.2</c:v>
                </c:pt>
                <c:pt idx="9">
                  <c:v>119.1</c:v>
                </c:pt>
                <c:pt idx="10">
                  <c:v>117.7</c:v>
                </c:pt>
                <c:pt idx="11">
                  <c:v>114.4</c:v>
                </c:pt>
                <c:pt idx="12">
                  <c:v>124.3</c:v>
                </c:pt>
                <c:pt idx="13">
                  <c:v>134.9</c:v>
                </c:pt>
                <c:pt idx="14">
                  <c:v>168.3</c:v>
                </c:pt>
                <c:pt idx="15">
                  <c:v>173.8</c:v>
                </c:pt>
                <c:pt idx="16" formatCode="#,##0.0">
                  <c:v>183</c:v>
                </c:pt>
                <c:pt idx="17">
                  <c:v>196.4</c:v>
                </c:pt>
                <c:pt idx="18">
                  <c:v>183.6</c:v>
                </c:pt>
                <c:pt idx="19">
                  <c:v>175.1</c:v>
                </c:pt>
                <c:pt idx="20">
                  <c:v>170.6</c:v>
                </c:pt>
                <c:pt idx="21">
                  <c:v>179.5</c:v>
                </c:pt>
                <c:pt idx="22" formatCode="#,##0.0">
                  <c:v>163</c:v>
                </c:pt>
                <c:pt idx="23">
                  <c:v>144.19999999999999</c:v>
                </c:pt>
                <c:pt idx="24">
                  <c:v>146.6</c:v>
                </c:pt>
                <c:pt idx="25">
                  <c:v>143.1</c:v>
                </c:pt>
                <c:pt idx="26">
                  <c:v>137.1</c:v>
                </c:pt>
                <c:pt idx="27">
                  <c:v>130.4</c:v>
                </c:pt>
                <c:pt idx="28">
                  <c:v>123.7</c:v>
                </c:pt>
                <c:pt idx="29">
                  <c:v>124.6</c:v>
                </c:pt>
                <c:pt idx="30">
                  <c:v>129.69999999999999</c:v>
                </c:pt>
                <c:pt idx="31">
                  <c:v>143.19999999999999</c:v>
                </c:pt>
                <c:pt idx="32">
                  <c:v>153.19999999999999</c:v>
                </c:pt>
                <c:pt idx="33">
                  <c:v>147.5</c:v>
                </c:pt>
                <c:pt idx="34">
                  <c:v>138.80000000000001</c:v>
                </c:pt>
                <c:pt idx="35" formatCode="#,##0.0">
                  <c:v>131</c:v>
                </c:pt>
                <c:pt idx="36">
                  <c:v>130.19999999999999</c:v>
                </c:pt>
                <c:pt idx="37">
                  <c:v>136.30000000000001</c:v>
                </c:pt>
                <c:pt idx="38">
                  <c:v>136.4</c:v>
                </c:pt>
                <c:pt idx="39">
                  <c:v>135.5</c:v>
                </c:pt>
                <c:pt idx="40">
                  <c:v>130.80000000000001</c:v>
                </c:pt>
                <c:pt idx="41">
                  <c:v>130.80000000000001</c:v>
                </c:pt>
                <c:pt idx="42">
                  <c:v>131.80000000000001</c:v>
                </c:pt>
                <c:pt idx="43">
                  <c:v>126.1</c:v>
                </c:pt>
                <c:pt idx="44">
                  <c:v>118.1</c:v>
                </c:pt>
                <c:pt idx="45">
                  <c:v>123.2</c:v>
                </c:pt>
                <c:pt idx="46">
                  <c:v>124.2</c:v>
                </c:pt>
                <c:pt idx="47">
                  <c:v>124.8</c:v>
                </c:pt>
                <c:pt idx="48">
                  <c:v>129.69999999999999</c:v>
                </c:pt>
                <c:pt idx="49">
                  <c:v>129.5</c:v>
                </c:pt>
                <c:pt idx="50">
                  <c:v>123.5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69-43FB-BEEC-BBDE33D6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01360"/>
        <c:axId val="250704104"/>
      </c:lineChart>
      <c:catAx>
        <c:axId val="25070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07041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0704104"/>
        <c:scaling>
          <c:orientation val="minMax"/>
          <c:max val="38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07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31916010498682E-2"/>
          <c:y val="0.77353440645028759"/>
          <c:w val="0.87526950131233594"/>
          <c:h val="0.1006328837354689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7621</xdr:rowOff>
    </xdr:from>
    <xdr:to>
      <xdr:col>12</xdr:col>
      <xdr:colOff>99061</xdr:colOff>
      <xdr:row>56</xdr:row>
      <xdr:rowOff>57452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0.91785</cdr:y>
    </cdr:from>
    <cdr:ext cx="7995000" cy="48487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4EB819D9-2BE4-CCFF-FFCA-13B40244CB4A}"/>
            </a:ext>
          </a:extLst>
        </cdr:cNvPr>
        <cdr:cNvSpPr txBox="1"/>
      </cdr:nvSpPr>
      <cdr:spPr>
        <a:xfrm xmlns:a="http://schemas.openxmlformats.org/drawingml/2006/main">
          <a:off x="0" y="541711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sts_inpi_m)</a:t>
          </a:r>
        </a:p>
      </cdr:txBody>
    </cdr:sp>
  </cdr:absSizeAnchor>
  <cdr:absSizeAnchor xmlns:cdr="http://schemas.openxmlformats.org/drawingml/2006/chartDrawing">
    <cdr:from>
      <cdr:x>0.83936</cdr:x>
      <cdr:y>0.92873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D7AF188-6859-2952-0404-70D004C2FA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136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180522</xdr:colOff>
      <xdr:row>24</xdr:row>
      <xdr:rowOff>0</xdr:rowOff>
    </xdr:from>
    <xdr:to>
      <xdr:col>10</xdr:col>
      <xdr:colOff>523422</xdr:colOff>
      <xdr:row>56</xdr:row>
      <xdr:rowOff>520978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0.91882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BE1D75CC-1027-74D8-3A94-92F0F3E8D947}"/>
            </a:ext>
          </a:extLst>
        </cdr:cNvPr>
        <cdr:cNvSpPr txBox="1"/>
      </cdr:nvSpPr>
      <cdr:spPr>
        <a:xfrm xmlns:a="http://schemas.openxmlformats.org/drawingml/2006/main">
          <a:off x="0" y="5487943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sts_inpi_m)</a:t>
          </a:r>
        </a:p>
      </cdr:txBody>
    </cdr:sp>
  </cdr:absSizeAnchor>
  <cdr:absSizeAnchor xmlns:cdr="http://schemas.openxmlformats.org/drawingml/2006/chartDrawing">
    <cdr:from>
      <cdr:x>0.83936</cdr:x>
      <cdr:y>0.92958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C570DFA-8A70-1811-3344-7FBA8B5C4C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5219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114301</xdr:rowOff>
    </xdr:from>
    <xdr:to>
      <xdr:col>9</xdr:col>
      <xdr:colOff>205740</xdr:colOff>
      <xdr:row>56</xdr:row>
      <xdr:rowOff>52080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0.91882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9C7703AE-0A7C-D635-4C22-7F9C6B50365D}"/>
            </a:ext>
          </a:extLst>
        </cdr:cNvPr>
        <cdr:cNvSpPr txBox="1"/>
      </cdr:nvSpPr>
      <cdr:spPr>
        <a:xfrm xmlns:a="http://schemas.openxmlformats.org/drawingml/2006/main">
          <a:off x="0" y="5487943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sts_inpi_m)</a:t>
          </a:r>
        </a:p>
      </cdr:txBody>
    </cdr:sp>
  </cdr:absSizeAnchor>
  <cdr:absSizeAnchor xmlns:cdr="http://schemas.openxmlformats.org/drawingml/2006/chartDrawing">
    <cdr:from>
      <cdr:x>0.83936</cdr:x>
      <cdr:y>0.92958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D90B30C-1CF5-ED6E-6A7D-B3A758934D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5219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T85"/>
  <sheetViews>
    <sheetView showGridLines="0" tabSelected="1" zoomScaleNormal="100" workbookViewId="0">
      <selection activeCell="BP21" sqref="BP21"/>
    </sheetView>
  </sheetViews>
  <sheetFormatPr defaultColWidth="8.58203125" defaultRowHeight="12.5" x14ac:dyDescent="0.25"/>
  <cols>
    <col min="1" max="1" width="29.08203125" style="9" customWidth="1"/>
    <col min="2" max="16384" width="8.58203125" style="9"/>
  </cols>
  <sheetData>
    <row r="1" spans="1:124" x14ac:dyDescent="0.25">
      <c r="A1" s="1" t="s">
        <v>0</v>
      </c>
    </row>
    <row r="3" spans="1:124" x14ac:dyDescent="0.25">
      <c r="A3" s="1" t="s">
        <v>1</v>
      </c>
      <c r="B3" s="8" t="s">
        <v>216</v>
      </c>
    </row>
    <row r="4" spans="1:124" x14ac:dyDescent="0.25">
      <c r="A4" s="1" t="s">
        <v>2</v>
      </c>
      <c r="B4" s="8" t="s">
        <v>216</v>
      </c>
    </row>
    <row r="5" spans="1:124" x14ac:dyDescent="0.25">
      <c r="A5" s="1" t="s">
        <v>3</v>
      </c>
      <c r="B5" s="1" t="s">
        <v>4</v>
      </c>
    </row>
    <row r="7" spans="1:124" x14ac:dyDescent="0.25">
      <c r="A7" s="1" t="s">
        <v>5</v>
      </c>
      <c r="B7" s="1" t="s">
        <v>6</v>
      </c>
    </row>
    <row r="8" spans="1:124" x14ac:dyDescent="0.25">
      <c r="A8" s="1" t="s">
        <v>7</v>
      </c>
      <c r="B8" s="1" t="s">
        <v>8</v>
      </c>
      <c r="BV8" s="9">
        <f>AVERAGE(BV13:CG13)</f>
        <v>100.01666666666667</v>
      </c>
    </row>
    <row r="9" spans="1:124" x14ac:dyDescent="0.25">
      <c r="A9" s="1" t="s">
        <v>9</v>
      </c>
      <c r="B9" s="1" t="s">
        <v>197</v>
      </c>
      <c r="BV9" s="9">
        <f t="shared" ref="BV9:BV10" si="0">AVERAGE(BV14:CG14)</f>
        <v>99.991666666666674</v>
      </c>
    </row>
    <row r="10" spans="1:124" x14ac:dyDescent="0.25">
      <c r="A10" s="1" t="s">
        <v>10</v>
      </c>
      <c r="B10" s="1" t="s">
        <v>181</v>
      </c>
      <c r="BV10" s="9">
        <f t="shared" si="0"/>
        <v>99.999999999999986</v>
      </c>
    </row>
    <row r="12" spans="1:124" x14ac:dyDescent="0.25">
      <c r="A12" s="6"/>
      <c r="B12" s="6">
        <v>2015</v>
      </c>
      <c r="C12" s="6" t="s">
        <v>11</v>
      </c>
      <c r="D12" s="6" t="s">
        <v>12</v>
      </c>
      <c r="E12" s="6" t="s">
        <v>13</v>
      </c>
      <c r="F12" s="6" t="s">
        <v>14</v>
      </c>
      <c r="G12" s="6" t="s">
        <v>15</v>
      </c>
      <c r="H12" s="6" t="s">
        <v>16</v>
      </c>
      <c r="I12" s="6" t="s">
        <v>17</v>
      </c>
      <c r="J12" s="6" t="s">
        <v>18</v>
      </c>
      <c r="K12" s="6" t="s">
        <v>19</v>
      </c>
      <c r="L12" s="6" t="s">
        <v>20</v>
      </c>
      <c r="M12" s="6" t="s">
        <v>21</v>
      </c>
      <c r="N12" s="6">
        <v>2016</v>
      </c>
      <c r="O12" s="6" t="s">
        <v>22</v>
      </c>
      <c r="P12" s="6" t="s">
        <v>23</v>
      </c>
      <c r="Q12" s="6" t="s">
        <v>24</v>
      </c>
      <c r="R12" s="6" t="s">
        <v>25</v>
      </c>
      <c r="S12" s="6" t="s">
        <v>26</v>
      </c>
      <c r="T12" s="6" t="s">
        <v>27</v>
      </c>
      <c r="U12" s="6" t="s">
        <v>28</v>
      </c>
      <c r="V12" s="6" t="s">
        <v>29</v>
      </c>
      <c r="W12" s="6" t="s">
        <v>30</v>
      </c>
      <c r="X12" s="6" t="s">
        <v>31</v>
      </c>
      <c r="Y12" s="6" t="s">
        <v>32</v>
      </c>
      <c r="Z12" s="6">
        <v>2017</v>
      </c>
      <c r="AA12" s="6" t="s">
        <v>33</v>
      </c>
      <c r="AB12" s="6" t="s">
        <v>34</v>
      </c>
      <c r="AC12" s="6" t="s">
        <v>35</v>
      </c>
      <c r="AD12" s="6" t="s">
        <v>36</v>
      </c>
      <c r="AE12" s="6" t="s">
        <v>37</v>
      </c>
      <c r="AF12" s="6" t="s">
        <v>38</v>
      </c>
      <c r="AG12" s="6" t="s">
        <v>39</v>
      </c>
      <c r="AH12" s="6" t="s">
        <v>40</v>
      </c>
      <c r="AI12" s="6" t="s">
        <v>41</v>
      </c>
      <c r="AJ12" s="6" t="s">
        <v>42</v>
      </c>
      <c r="AK12" s="6" t="s">
        <v>43</v>
      </c>
      <c r="AL12" s="6">
        <v>2018</v>
      </c>
      <c r="AM12" s="6" t="s">
        <v>104</v>
      </c>
      <c r="AN12" s="6" t="s">
        <v>105</v>
      </c>
      <c r="AO12" s="6" t="s">
        <v>106</v>
      </c>
      <c r="AP12" s="6" t="s">
        <v>107</v>
      </c>
      <c r="AQ12" s="6" t="s">
        <v>108</v>
      </c>
      <c r="AR12" s="6" t="s">
        <v>109</v>
      </c>
      <c r="AS12" s="6" t="s">
        <v>110</v>
      </c>
      <c r="AT12" s="6" t="s">
        <v>111</v>
      </c>
      <c r="AU12" s="6" t="s">
        <v>97</v>
      </c>
      <c r="AV12" s="6" t="s">
        <v>98</v>
      </c>
      <c r="AW12" s="6" t="s">
        <v>99</v>
      </c>
      <c r="AX12" s="6">
        <v>2019</v>
      </c>
      <c r="AY12" s="6" t="s">
        <v>112</v>
      </c>
      <c r="AZ12" s="6" t="s">
        <v>113</v>
      </c>
      <c r="BA12" s="6" t="s">
        <v>114</v>
      </c>
      <c r="BB12" s="6" t="s">
        <v>115</v>
      </c>
      <c r="BC12" s="6" t="s">
        <v>116</v>
      </c>
      <c r="BD12" s="6" t="s">
        <v>117</v>
      </c>
      <c r="BE12" s="6" t="s">
        <v>118</v>
      </c>
      <c r="BF12" s="6" t="s">
        <v>119</v>
      </c>
      <c r="BG12" s="6" t="s">
        <v>120</v>
      </c>
      <c r="BH12" s="6" t="s">
        <v>121</v>
      </c>
      <c r="BI12" s="6" t="s">
        <v>122</v>
      </c>
      <c r="BJ12" s="6">
        <v>2020</v>
      </c>
      <c r="BK12" s="6" t="s">
        <v>123</v>
      </c>
      <c r="BL12" s="6" t="s">
        <v>124</v>
      </c>
      <c r="BM12" s="6" t="s">
        <v>125</v>
      </c>
      <c r="BN12" s="6" t="s">
        <v>126</v>
      </c>
      <c r="BO12" s="6" t="s">
        <v>127</v>
      </c>
      <c r="BP12" s="6" t="s">
        <v>128</v>
      </c>
      <c r="BQ12" s="6" t="s">
        <v>129</v>
      </c>
      <c r="BR12" s="6" t="s">
        <v>131</v>
      </c>
      <c r="BS12" s="6" t="s">
        <v>132</v>
      </c>
      <c r="BT12" s="6" t="s">
        <v>133</v>
      </c>
      <c r="BU12" s="6" t="s">
        <v>134</v>
      </c>
      <c r="BV12" s="6">
        <v>2021</v>
      </c>
      <c r="BW12" s="6" t="s">
        <v>135</v>
      </c>
      <c r="BX12" s="6" t="s">
        <v>136</v>
      </c>
      <c r="BY12" s="6" t="s">
        <v>137</v>
      </c>
      <c r="BZ12" s="6" t="s">
        <v>138</v>
      </c>
      <c r="CA12" s="6" t="s">
        <v>139</v>
      </c>
      <c r="CB12" s="6" t="s">
        <v>140</v>
      </c>
      <c r="CC12" s="6" t="s">
        <v>141</v>
      </c>
      <c r="CD12" s="6" t="s">
        <v>142</v>
      </c>
      <c r="CE12" s="6" t="s">
        <v>145</v>
      </c>
      <c r="CF12" s="6" t="s">
        <v>146</v>
      </c>
      <c r="CG12" s="10" t="s">
        <v>147</v>
      </c>
      <c r="CH12" s="11">
        <v>2022</v>
      </c>
      <c r="CI12" s="11" t="s">
        <v>163</v>
      </c>
      <c r="CJ12" s="11" t="s">
        <v>164</v>
      </c>
      <c r="CK12" s="11" t="s">
        <v>168</v>
      </c>
      <c r="CL12" s="11" t="s">
        <v>169</v>
      </c>
      <c r="CM12" s="11" t="s">
        <v>170</v>
      </c>
      <c r="CN12" s="11" t="s">
        <v>171</v>
      </c>
      <c r="CO12" s="11" t="s">
        <v>172</v>
      </c>
      <c r="CP12" s="11" t="s">
        <v>173</v>
      </c>
      <c r="CQ12" s="11" t="s">
        <v>174</v>
      </c>
      <c r="CR12" s="11" t="s">
        <v>175</v>
      </c>
      <c r="CS12" s="11" t="s">
        <v>176</v>
      </c>
      <c r="CT12" s="11">
        <v>2023</v>
      </c>
      <c r="CU12" s="11" t="s">
        <v>177</v>
      </c>
      <c r="CV12" s="11" t="s">
        <v>178</v>
      </c>
      <c r="CW12" s="11" t="s">
        <v>185</v>
      </c>
      <c r="CX12" s="11" t="s">
        <v>186</v>
      </c>
      <c r="CY12" s="11" t="s">
        <v>187</v>
      </c>
      <c r="CZ12" s="11" t="s">
        <v>188</v>
      </c>
      <c r="DA12" s="11" t="s">
        <v>189</v>
      </c>
      <c r="DB12" s="11" t="s">
        <v>190</v>
      </c>
      <c r="DC12" s="11" t="s">
        <v>191</v>
      </c>
      <c r="DD12" s="11" t="s">
        <v>192</v>
      </c>
      <c r="DE12" s="11" t="s">
        <v>193</v>
      </c>
      <c r="DF12" s="11">
        <v>2024</v>
      </c>
      <c r="DG12" s="11" t="s">
        <v>194</v>
      </c>
      <c r="DH12" s="11" t="s">
        <v>195</v>
      </c>
      <c r="DI12" s="11" t="s">
        <v>205</v>
      </c>
      <c r="DJ12" s="11" t="s">
        <v>206</v>
      </c>
      <c r="DK12" s="11" t="s">
        <v>207</v>
      </c>
      <c r="DL12" s="11" t="s">
        <v>208</v>
      </c>
      <c r="DM12" s="11" t="s">
        <v>209</v>
      </c>
      <c r="DN12" s="11" t="s">
        <v>210</v>
      </c>
      <c r="DO12" s="11" t="s">
        <v>211</v>
      </c>
      <c r="DP12" s="11" t="s">
        <v>212</v>
      </c>
      <c r="DQ12" s="11" t="s">
        <v>213</v>
      </c>
      <c r="DR12" s="11">
        <v>2025</v>
      </c>
      <c r="DS12" s="11" t="s">
        <v>214</v>
      </c>
      <c r="DT12" s="11" t="s">
        <v>215</v>
      </c>
    </row>
    <row r="13" spans="1:124" x14ac:dyDescent="0.25">
      <c r="A13" s="6" t="s">
        <v>44</v>
      </c>
      <c r="B13" s="48">
        <v>91</v>
      </c>
      <c r="C13" s="49">
        <v>92.2</v>
      </c>
      <c r="D13" s="49">
        <v>93.1</v>
      </c>
      <c r="E13" s="49">
        <v>93.6</v>
      </c>
      <c r="F13" s="49">
        <v>93.5</v>
      </c>
      <c r="G13" s="49">
        <v>93.1</v>
      </c>
      <c r="H13" s="49">
        <v>92.5</v>
      </c>
      <c r="I13" s="48">
        <v>91</v>
      </c>
      <c r="J13" s="49">
        <v>90.2</v>
      </c>
      <c r="K13" s="49">
        <v>89.9</v>
      </c>
      <c r="L13" s="49">
        <v>89.8</v>
      </c>
      <c r="M13" s="49">
        <v>88.6</v>
      </c>
      <c r="N13" s="49">
        <v>86.9</v>
      </c>
      <c r="O13" s="49">
        <v>86.2</v>
      </c>
      <c r="P13" s="49">
        <v>86.9</v>
      </c>
      <c r="Q13" s="49">
        <v>86.8</v>
      </c>
      <c r="R13" s="49">
        <v>87.7</v>
      </c>
      <c r="S13" s="49">
        <v>88.2</v>
      </c>
      <c r="T13" s="49">
        <v>88.2</v>
      </c>
      <c r="U13" s="49">
        <v>88.2</v>
      </c>
      <c r="V13" s="49">
        <v>88.3</v>
      </c>
      <c r="W13" s="49">
        <v>89.4</v>
      </c>
      <c r="X13" s="49">
        <v>89.8</v>
      </c>
      <c r="Y13" s="49">
        <v>91.5</v>
      </c>
      <c r="Z13" s="49">
        <v>92.1</v>
      </c>
      <c r="AA13" s="49">
        <v>92.5</v>
      </c>
      <c r="AB13" s="49">
        <v>92.2</v>
      </c>
      <c r="AC13" s="49">
        <v>92.1</v>
      </c>
      <c r="AD13" s="49">
        <v>91.3</v>
      </c>
      <c r="AE13" s="49">
        <v>90.6</v>
      </c>
      <c r="AF13" s="49">
        <v>90.3</v>
      </c>
      <c r="AG13" s="49">
        <v>90.3</v>
      </c>
      <c r="AH13" s="49">
        <v>90.9</v>
      </c>
      <c r="AI13" s="49">
        <v>91.5</v>
      </c>
      <c r="AJ13" s="49">
        <v>92.4</v>
      </c>
      <c r="AK13" s="49">
        <v>92.6</v>
      </c>
      <c r="AL13" s="48">
        <v>93</v>
      </c>
      <c r="AM13" s="49">
        <v>92.4</v>
      </c>
      <c r="AN13" s="49">
        <v>92.5</v>
      </c>
      <c r="AO13" s="48">
        <v>93</v>
      </c>
      <c r="AP13" s="49">
        <v>94.4</v>
      </c>
      <c r="AQ13" s="48">
        <v>95</v>
      </c>
      <c r="AR13" s="49">
        <v>95.1</v>
      </c>
      <c r="AS13" s="49">
        <v>95.2</v>
      </c>
      <c r="AT13" s="49">
        <v>95.7</v>
      </c>
      <c r="AU13" s="49">
        <v>96.7</v>
      </c>
      <c r="AV13" s="49">
        <v>95.3</v>
      </c>
      <c r="AW13" s="49">
        <v>93.8</v>
      </c>
      <c r="AX13" s="49">
        <v>93.7</v>
      </c>
      <c r="AY13" s="49">
        <v>94.1</v>
      </c>
      <c r="AZ13" s="49">
        <v>94.3</v>
      </c>
      <c r="BA13" s="49">
        <v>94.7</v>
      </c>
      <c r="BB13" s="49">
        <v>94.7</v>
      </c>
      <c r="BC13" s="49">
        <v>93.4</v>
      </c>
      <c r="BD13" s="49">
        <v>93.4</v>
      </c>
      <c r="BE13" s="49">
        <v>92.8</v>
      </c>
      <c r="BF13" s="49">
        <v>93.3</v>
      </c>
      <c r="BG13" s="49">
        <v>93.2</v>
      </c>
      <c r="BH13" s="49">
        <v>93.5</v>
      </c>
      <c r="BI13" s="49">
        <v>93.7</v>
      </c>
      <c r="BJ13" s="49">
        <v>93.3</v>
      </c>
      <c r="BK13" s="49">
        <v>92.4</v>
      </c>
      <c r="BL13" s="49">
        <v>88.8</v>
      </c>
      <c r="BM13" s="49">
        <v>86.7</v>
      </c>
      <c r="BN13" s="49">
        <v>86.9</v>
      </c>
      <c r="BO13" s="49">
        <v>87.6</v>
      </c>
      <c r="BP13" s="48">
        <v>88</v>
      </c>
      <c r="BQ13" s="48">
        <v>88</v>
      </c>
      <c r="BR13" s="48">
        <v>88</v>
      </c>
      <c r="BS13" s="49">
        <v>88.1</v>
      </c>
      <c r="BT13" s="49">
        <v>88.6</v>
      </c>
      <c r="BU13" s="49">
        <v>89.5</v>
      </c>
      <c r="BV13" s="49">
        <v>91.6</v>
      </c>
      <c r="BW13" s="49">
        <v>93.1</v>
      </c>
      <c r="BX13" s="49">
        <v>94.4</v>
      </c>
      <c r="BY13" s="49">
        <v>95.5</v>
      </c>
      <c r="BZ13" s="49">
        <v>96.8</v>
      </c>
      <c r="CA13" s="49">
        <v>98.2</v>
      </c>
      <c r="CB13" s="49">
        <v>100.4</v>
      </c>
      <c r="CC13" s="49">
        <v>101.4</v>
      </c>
      <c r="CD13" s="48">
        <v>103</v>
      </c>
      <c r="CE13" s="49">
        <v>106.9</v>
      </c>
      <c r="CF13" s="49">
        <v>108.9</v>
      </c>
      <c r="CG13" s="48">
        <v>110</v>
      </c>
      <c r="CH13" s="49">
        <v>113.8</v>
      </c>
      <c r="CI13" s="48">
        <v>115</v>
      </c>
      <c r="CJ13" s="49">
        <v>120.9</v>
      </c>
      <c r="CK13" s="49">
        <v>123.5</v>
      </c>
      <c r="CL13" s="49">
        <v>124.6</v>
      </c>
      <c r="CM13" s="49">
        <v>125.5</v>
      </c>
      <c r="CN13" s="49">
        <v>127.4</v>
      </c>
      <c r="CO13" s="49">
        <v>129.6</v>
      </c>
      <c r="CP13" s="49">
        <v>128.5</v>
      </c>
      <c r="CQ13" s="49">
        <v>127.6</v>
      </c>
      <c r="CR13" s="49">
        <v>124.6</v>
      </c>
      <c r="CS13" s="49">
        <v>122.6</v>
      </c>
      <c r="CT13" s="49">
        <v>121.3</v>
      </c>
      <c r="CU13" s="49">
        <v>119.6</v>
      </c>
      <c r="CV13" s="49">
        <v>117.8</v>
      </c>
      <c r="CW13" s="49">
        <v>116.2</v>
      </c>
      <c r="CX13" s="49">
        <v>114.3</v>
      </c>
      <c r="CY13" s="49">
        <v>113.3</v>
      </c>
      <c r="CZ13" s="48">
        <v>113</v>
      </c>
      <c r="DA13" s="49">
        <v>113.4</v>
      </c>
      <c r="DB13" s="48">
        <v>115</v>
      </c>
      <c r="DC13" s="49">
        <v>115.3</v>
      </c>
      <c r="DD13" s="49">
        <v>114.5</v>
      </c>
      <c r="DE13" s="49">
        <v>113.4</v>
      </c>
      <c r="DF13" s="49">
        <v>112.5</v>
      </c>
      <c r="DG13" s="49">
        <v>112.5</v>
      </c>
      <c r="DH13" s="49">
        <v>112.7</v>
      </c>
      <c r="DI13" s="49">
        <v>113.3</v>
      </c>
      <c r="DJ13" s="48">
        <v>113</v>
      </c>
      <c r="DK13" s="49">
        <v>113.3</v>
      </c>
      <c r="DL13" s="49">
        <v>113.6</v>
      </c>
      <c r="DM13" s="48">
        <v>113</v>
      </c>
      <c r="DN13" s="49">
        <v>112.1</v>
      </c>
      <c r="DO13" s="49">
        <v>112.7</v>
      </c>
      <c r="DP13" s="49">
        <v>113.6</v>
      </c>
      <c r="DQ13" s="48">
        <v>114</v>
      </c>
      <c r="DR13" s="48">
        <v>115</v>
      </c>
      <c r="DS13" s="49">
        <v>115.4</v>
      </c>
      <c r="DT13" s="49">
        <v>114.3</v>
      </c>
    </row>
    <row r="14" spans="1:124" x14ac:dyDescent="0.25">
      <c r="A14" s="6" t="s">
        <v>46</v>
      </c>
      <c r="B14" s="50">
        <v>91.5</v>
      </c>
      <c r="C14" s="50">
        <v>91.8</v>
      </c>
      <c r="D14" s="50">
        <v>92.4</v>
      </c>
      <c r="E14" s="50">
        <v>92.7</v>
      </c>
      <c r="F14" s="51">
        <v>93</v>
      </c>
      <c r="G14" s="50">
        <v>92.7</v>
      </c>
      <c r="H14" s="50">
        <v>92.3</v>
      </c>
      <c r="I14" s="50">
        <v>91.6</v>
      </c>
      <c r="J14" s="50">
        <v>90.9</v>
      </c>
      <c r="K14" s="50">
        <v>90.5</v>
      </c>
      <c r="L14" s="50">
        <v>90.4</v>
      </c>
      <c r="M14" s="50">
        <v>89.8</v>
      </c>
      <c r="N14" s="50">
        <v>88.8</v>
      </c>
      <c r="O14" s="50">
        <v>88.2</v>
      </c>
      <c r="P14" s="50">
        <v>88.3</v>
      </c>
      <c r="Q14" s="50">
        <v>88.3</v>
      </c>
      <c r="R14" s="50">
        <v>88.7</v>
      </c>
      <c r="S14" s="50">
        <v>89.1</v>
      </c>
      <c r="T14" s="50">
        <v>89.2</v>
      </c>
      <c r="U14" s="50">
        <v>89.3</v>
      </c>
      <c r="V14" s="50">
        <v>89.4</v>
      </c>
      <c r="W14" s="50">
        <v>89.9</v>
      </c>
      <c r="X14" s="50">
        <v>90.3</v>
      </c>
      <c r="Y14" s="50">
        <v>91.1</v>
      </c>
      <c r="Z14" s="50">
        <v>91.7</v>
      </c>
      <c r="AA14" s="50">
        <v>92.3</v>
      </c>
      <c r="AB14" s="50">
        <v>92.2</v>
      </c>
      <c r="AC14" s="50">
        <v>92.3</v>
      </c>
      <c r="AD14" s="51">
        <v>92</v>
      </c>
      <c r="AE14" s="50">
        <v>91.6</v>
      </c>
      <c r="AF14" s="50">
        <v>91.4</v>
      </c>
      <c r="AG14" s="50">
        <v>91.4</v>
      </c>
      <c r="AH14" s="51">
        <v>92</v>
      </c>
      <c r="AI14" s="50">
        <v>92.3</v>
      </c>
      <c r="AJ14" s="50">
        <v>92.7</v>
      </c>
      <c r="AK14" s="50">
        <v>92.8</v>
      </c>
      <c r="AL14" s="50">
        <v>93.2</v>
      </c>
      <c r="AM14" s="51">
        <v>93</v>
      </c>
      <c r="AN14" s="50">
        <v>93.2</v>
      </c>
      <c r="AO14" s="50">
        <v>93.4</v>
      </c>
      <c r="AP14" s="50">
        <v>94.1</v>
      </c>
      <c r="AQ14" s="50">
        <v>94.6</v>
      </c>
      <c r="AR14" s="50">
        <v>94.7</v>
      </c>
      <c r="AS14" s="50">
        <v>94.9</v>
      </c>
      <c r="AT14" s="50">
        <v>95.2</v>
      </c>
      <c r="AU14" s="50">
        <v>95.7</v>
      </c>
      <c r="AV14" s="51">
        <v>95</v>
      </c>
      <c r="AW14" s="50">
        <v>94.1</v>
      </c>
      <c r="AX14" s="50">
        <v>93.9</v>
      </c>
      <c r="AY14" s="50">
        <v>94.1</v>
      </c>
      <c r="AZ14" s="51">
        <v>94</v>
      </c>
      <c r="BA14" s="50">
        <v>94.2</v>
      </c>
      <c r="BB14" s="50">
        <v>94.2</v>
      </c>
      <c r="BC14" s="50">
        <v>93.5</v>
      </c>
      <c r="BD14" s="50">
        <v>93.3</v>
      </c>
      <c r="BE14" s="51">
        <v>93</v>
      </c>
      <c r="BF14" s="50">
        <v>93.2</v>
      </c>
      <c r="BG14" s="50">
        <v>93.1</v>
      </c>
      <c r="BH14" s="50">
        <v>93.1</v>
      </c>
      <c r="BI14" s="50">
        <v>93.1</v>
      </c>
      <c r="BJ14" s="50">
        <v>93.1</v>
      </c>
      <c r="BK14" s="50">
        <v>92.6</v>
      </c>
      <c r="BL14" s="50">
        <v>91.3</v>
      </c>
      <c r="BM14" s="50">
        <v>90.2</v>
      </c>
      <c r="BN14" s="50">
        <v>89.9</v>
      </c>
      <c r="BO14" s="50">
        <v>90.2</v>
      </c>
      <c r="BP14" s="50">
        <v>90.4</v>
      </c>
      <c r="BQ14" s="50">
        <v>90.5</v>
      </c>
      <c r="BR14" s="50">
        <v>90.5</v>
      </c>
      <c r="BS14" s="50">
        <v>90.6</v>
      </c>
      <c r="BT14" s="51">
        <v>91</v>
      </c>
      <c r="BU14" s="50">
        <v>91.6</v>
      </c>
      <c r="BV14" s="50">
        <v>93.2</v>
      </c>
      <c r="BW14" s="50">
        <v>94.1</v>
      </c>
      <c r="BX14" s="50">
        <v>95.4</v>
      </c>
      <c r="BY14" s="50">
        <v>96.7</v>
      </c>
      <c r="BZ14" s="50">
        <v>97.9</v>
      </c>
      <c r="CA14" s="50">
        <v>99.1</v>
      </c>
      <c r="CB14" s="50">
        <v>100.6</v>
      </c>
      <c r="CC14" s="50">
        <v>101.5</v>
      </c>
      <c r="CD14" s="50">
        <v>102.4</v>
      </c>
      <c r="CE14" s="50">
        <v>104.7</v>
      </c>
      <c r="CF14" s="50">
        <v>106.5</v>
      </c>
      <c r="CG14" s="50">
        <v>107.8</v>
      </c>
      <c r="CH14" s="50">
        <v>110.8</v>
      </c>
      <c r="CI14" s="50">
        <v>111.9</v>
      </c>
      <c r="CJ14" s="50">
        <v>116.4</v>
      </c>
      <c r="CK14" s="50">
        <v>117.9</v>
      </c>
      <c r="CL14" s="50">
        <v>119.1</v>
      </c>
      <c r="CM14" s="50">
        <v>119.8</v>
      </c>
      <c r="CN14" s="50">
        <v>121.2</v>
      </c>
      <c r="CO14" s="50">
        <v>122.6</v>
      </c>
      <c r="CP14" s="50">
        <v>121.9</v>
      </c>
      <c r="CQ14" s="51">
        <v>122</v>
      </c>
      <c r="CR14" s="50">
        <v>119.5</v>
      </c>
      <c r="CS14" s="51">
        <v>119</v>
      </c>
      <c r="CT14" s="50">
        <v>118.6</v>
      </c>
      <c r="CU14" s="50">
        <v>117.6</v>
      </c>
      <c r="CV14" s="50">
        <v>116.5</v>
      </c>
      <c r="CW14" s="50">
        <v>115.3</v>
      </c>
      <c r="CX14" s="50">
        <v>114.3</v>
      </c>
      <c r="CY14" s="50">
        <v>113.6</v>
      </c>
      <c r="CZ14" s="51">
        <v>113</v>
      </c>
      <c r="DA14" s="50">
        <v>112.7</v>
      </c>
      <c r="DB14" s="51">
        <v>114</v>
      </c>
      <c r="DC14" s="50">
        <v>113.8</v>
      </c>
      <c r="DD14" s="50">
        <v>112.8</v>
      </c>
      <c r="DE14" s="50">
        <v>112.7</v>
      </c>
      <c r="DF14" s="50">
        <v>112.4</v>
      </c>
      <c r="DG14" s="50">
        <v>112.4</v>
      </c>
      <c r="DH14" s="50">
        <v>112.5</v>
      </c>
      <c r="DI14" s="50">
        <v>112.6</v>
      </c>
      <c r="DJ14" s="50">
        <v>112.8</v>
      </c>
      <c r="DK14" s="50">
        <v>113.1</v>
      </c>
      <c r="DL14" s="50">
        <v>113.3</v>
      </c>
      <c r="DM14" s="50">
        <v>113.1</v>
      </c>
      <c r="DN14" s="50">
        <v>112.8</v>
      </c>
      <c r="DO14" s="51">
        <v>113</v>
      </c>
      <c r="DP14" s="50">
        <v>113.9</v>
      </c>
      <c r="DQ14" s="50">
        <v>113.9</v>
      </c>
      <c r="DR14" s="50">
        <v>114.2</v>
      </c>
      <c r="DS14" s="50">
        <v>114.7</v>
      </c>
      <c r="DT14" s="50">
        <v>114.4</v>
      </c>
    </row>
    <row r="15" spans="1:124" x14ac:dyDescent="0.25">
      <c r="A15" s="6" t="s">
        <v>45</v>
      </c>
      <c r="B15" s="49">
        <v>90.9</v>
      </c>
      <c r="C15" s="49">
        <v>92.9</v>
      </c>
      <c r="D15" s="48">
        <v>94</v>
      </c>
      <c r="E15" s="49">
        <v>94.6</v>
      </c>
      <c r="F15" s="49">
        <v>94.3</v>
      </c>
      <c r="G15" s="49">
        <v>93.8</v>
      </c>
      <c r="H15" s="49">
        <v>92.8</v>
      </c>
      <c r="I15" s="49">
        <v>90.7</v>
      </c>
      <c r="J15" s="49">
        <v>89.8</v>
      </c>
      <c r="K15" s="49">
        <v>89.6</v>
      </c>
      <c r="L15" s="49">
        <v>89.5</v>
      </c>
      <c r="M15" s="49">
        <v>87.8</v>
      </c>
      <c r="N15" s="49">
        <v>85.3</v>
      </c>
      <c r="O15" s="49">
        <v>84.7</v>
      </c>
      <c r="P15" s="49">
        <v>85.8</v>
      </c>
      <c r="Q15" s="49">
        <v>85.7</v>
      </c>
      <c r="R15" s="49">
        <v>86.9</v>
      </c>
      <c r="S15" s="49">
        <v>87.6</v>
      </c>
      <c r="T15" s="49">
        <v>87.5</v>
      </c>
      <c r="U15" s="49">
        <v>87.4</v>
      </c>
      <c r="V15" s="49">
        <v>87.6</v>
      </c>
      <c r="W15" s="48">
        <v>89</v>
      </c>
      <c r="X15" s="49">
        <v>89.4</v>
      </c>
      <c r="Y15" s="49">
        <v>91.9</v>
      </c>
      <c r="Z15" s="49">
        <v>92.5</v>
      </c>
      <c r="AA15" s="48">
        <v>93</v>
      </c>
      <c r="AB15" s="49">
        <v>92.4</v>
      </c>
      <c r="AC15" s="49">
        <v>92.2</v>
      </c>
      <c r="AD15" s="48">
        <v>91</v>
      </c>
      <c r="AE15" s="49">
        <v>90.1</v>
      </c>
      <c r="AF15" s="49">
        <v>89.7</v>
      </c>
      <c r="AG15" s="49">
        <v>89.6</v>
      </c>
      <c r="AH15" s="49">
        <v>90.3</v>
      </c>
      <c r="AI15" s="48">
        <v>91</v>
      </c>
      <c r="AJ15" s="49">
        <v>92.3</v>
      </c>
      <c r="AK15" s="49">
        <v>92.7</v>
      </c>
      <c r="AL15" s="49">
        <v>93.2</v>
      </c>
      <c r="AM15" s="49">
        <v>92.2</v>
      </c>
      <c r="AN15" s="49">
        <v>92.1</v>
      </c>
      <c r="AO15" s="48">
        <v>93</v>
      </c>
      <c r="AP15" s="49">
        <v>94.8</v>
      </c>
      <c r="AQ15" s="49">
        <v>95.6</v>
      </c>
      <c r="AR15" s="49">
        <v>95.8</v>
      </c>
      <c r="AS15" s="49">
        <v>95.8</v>
      </c>
      <c r="AT15" s="49">
        <v>96.5</v>
      </c>
      <c r="AU15" s="49">
        <v>97.9</v>
      </c>
      <c r="AV15" s="48">
        <v>96</v>
      </c>
      <c r="AW15" s="49">
        <v>93.9</v>
      </c>
      <c r="AX15" s="49">
        <v>93.7</v>
      </c>
      <c r="AY15" s="49">
        <v>94.3</v>
      </c>
      <c r="AZ15" s="49">
        <v>94.7</v>
      </c>
      <c r="BA15" s="49">
        <v>95.4</v>
      </c>
      <c r="BB15" s="49">
        <v>95.3</v>
      </c>
      <c r="BC15" s="49">
        <v>93.6</v>
      </c>
      <c r="BD15" s="49">
        <v>93.5</v>
      </c>
      <c r="BE15" s="49">
        <v>92.7</v>
      </c>
      <c r="BF15" s="49">
        <v>93.4</v>
      </c>
      <c r="BG15" s="49">
        <v>93.3</v>
      </c>
      <c r="BH15" s="49">
        <v>93.9</v>
      </c>
      <c r="BI15" s="49">
        <v>94.3</v>
      </c>
      <c r="BJ15" s="49">
        <v>93.6</v>
      </c>
      <c r="BK15" s="49">
        <v>92.2</v>
      </c>
      <c r="BL15" s="48">
        <v>87</v>
      </c>
      <c r="BM15" s="49">
        <v>83.9</v>
      </c>
      <c r="BN15" s="49">
        <v>84.6</v>
      </c>
      <c r="BO15" s="49">
        <v>85.5</v>
      </c>
      <c r="BP15" s="49">
        <v>86.1</v>
      </c>
      <c r="BQ15" s="48">
        <v>86</v>
      </c>
      <c r="BR15" s="49">
        <v>85.9</v>
      </c>
      <c r="BS15" s="49">
        <v>86.2</v>
      </c>
      <c r="BT15" s="49">
        <v>86.8</v>
      </c>
      <c r="BU15" s="49">
        <v>87.8</v>
      </c>
      <c r="BV15" s="49">
        <v>90.3</v>
      </c>
      <c r="BW15" s="49">
        <v>92.2</v>
      </c>
      <c r="BX15" s="49">
        <v>93.7</v>
      </c>
      <c r="BY15" s="49">
        <v>94.6</v>
      </c>
      <c r="BZ15" s="49">
        <v>95.9</v>
      </c>
      <c r="CA15" s="49">
        <v>97.5</v>
      </c>
      <c r="CB15" s="49">
        <v>100.3</v>
      </c>
      <c r="CC15" s="49">
        <v>101.3</v>
      </c>
      <c r="CD15" s="49">
        <v>103.3</v>
      </c>
      <c r="CE15" s="49">
        <v>108.6</v>
      </c>
      <c r="CF15" s="49">
        <v>110.8</v>
      </c>
      <c r="CG15" s="49">
        <v>111.5</v>
      </c>
      <c r="CH15" s="49">
        <v>116.3</v>
      </c>
      <c r="CI15" s="49">
        <v>117.6</v>
      </c>
      <c r="CJ15" s="49">
        <v>124.5</v>
      </c>
      <c r="CK15" s="49">
        <v>128.30000000000001</v>
      </c>
      <c r="CL15" s="49">
        <v>128.9</v>
      </c>
      <c r="CM15" s="49">
        <v>130.1</v>
      </c>
      <c r="CN15" s="49">
        <v>132.6</v>
      </c>
      <c r="CO15" s="49">
        <v>135.4</v>
      </c>
      <c r="CP15" s="49">
        <v>134.19999999999999</v>
      </c>
      <c r="CQ15" s="48">
        <v>133</v>
      </c>
      <c r="CR15" s="48">
        <v>129</v>
      </c>
      <c r="CS15" s="49">
        <v>125.8</v>
      </c>
      <c r="CT15" s="49">
        <v>123.9</v>
      </c>
      <c r="CU15" s="49">
        <v>120.6</v>
      </c>
      <c r="CV15" s="49">
        <v>118.6</v>
      </c>
      <c r="CW15" s="49">
        <v>116.4</v>
      </c>
      <c r="CX15" s="49">
        <v>114.2</v>
      </c>
      <c r="CY15" s="49">
        <v>112.8</v>
      </c>
      <c r="CZ15" s="49">
        <v>112.8</v>
      </c>
      <c r="DA15" s="49">
        <v>113.9</v>
      </c>
      <c r="DB15" s="49">
        <v>115.9</v>
      </c>
      <c r="DC15" s="49">
        <v>116.4</v>
      </c>
      <c r="DD15" s="49">
        <v>115.3</v>
      </c>
      <c r="DE15" s="49">
        <v>113.7</v>
      </c>
      <c r="DF15" s="49">
        <v>112.7</v>
      </c>
      <c r="DG15" s="49">
        <v>112.6</v>
      </c>
      <c r="DH15" s="48">
        <v>113</v>
      </c>
      <c r="DI15" s="49">
        <v>113.9</v>
      </c>
      <c r="DJ15" s="49">
        <v>113.5</v>
      </c>
      <c r="DK15" s="49">
        <v>113.8</v>
      </c>
      <c r="DL15" s="49">
        <v>114.1</v>
      </c>
      <c r="DM15" s="49">
        <v>113.3</v>
      </c>
      <c r="DN15" s="49">
        <v>112.1</v>
      </c>
      <c r="DO15" s="49">
        <v>112.7</v>
      </c>
      <c r="DP15" s="49">
        <v>113.8</v>
      </c>
      <c r="DQ15" s="49">
        <v>114.5</v>
      </c>
      <c r="DR15" s="49">
        <v>115.8</v>
      </c>
      <c r="DS15" s="49">
        <v>116.2</v>
      </c>
      <c r="DT15" s="49">
        <v>114.4</v>
      </c>
    </row>
    <row r="16" spans="1:124" x14ac:dyDescent="0.2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4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4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4"/>
      <c r="BO16" s="13"/>
      <c r="BP16" s="13"/>
      <c r="BQ16" s="13"/>
      <c r="BR16" s="13"/>
      <c r="BS16" s="13"/>
      <c r="BT16" s="13"/>
      <c r="BU16" s="14"/>
      <c r="BV16" s="13"/>
      <c r="BW16" s="13"/>
      <c r="BX16" s="13"/>
      <c r="BY16" s="13"/>
      <c r="BZ16" s="13"/>
      <c r="CA16" s="14"/>
      <c r="CB16" s="13"/>
      <c r="CC16" s="13"/>
      <c r="CD16" s="13"/>
      <c r="CE16" s="13"/>
      <c r="CF16" s="13"/>
      <c r="CG16" s="13"/>
      <c r="CH16" s="14"/>
      <c r="CI16" s="13"/>
      <c r="CJ16" s="13"/>
      <c r="CK16" s="14"/>
      <c r="CL16" s="13"/>
      <c r="CM16" s="13"/>
      <c r="CN16" s="13"/>
      <c r="CO16" s="13"/>
      <c r="CP16" s="13"/>
      <c r="CQ16" s="13"/>
      <c r="CR16" s="13"/>
      <c r="CS16" s="13"/>
      <c r="CT16" s="13"/>
      <c r="CU16" s="15"/>
      <c r="CV16" s="15"/>
      <c r="CW16" s="16"/>
    </row>
    <row r="17" spans="1:100" x14ac:dyDescent="0.2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12">
        <f>BM13-BK13</f>
        <v>-5.7000000000000028</v>
      </c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100" ht="13" x14ac:dyDescent="0.3">
      <c r="A18" s="9" t="s">
        <v>148</v>
      </c>
      <c r="BM18" s="12"/>
      <c r="CD18" s="17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8"/>
      <c r="CU18" s="18"/>
      <c r="CV18" s="18"/>
    </row>
    <row r="19" spans="1:100" x14ac:dyDescent="0.25">
      <c r="BM19" s="12"/>
      <c r="CD19" s="17"/>
      <c r="CG19" s="12"/>
      <c r="CH19" s="12"/>
      <c r="CI19" s="12"/>
      <c r="CJ19" s="12"/>
      <c r="CT19" s="12"/>
      <c r="CU19" s="12"/>
      <c r="CV19" s="12"/>
    </row>
    <row r="20" spans="1:100" ht="13" x14ac:dyDescent="0.3">
      <c r="A20" s="19" t="s">
        <v>196</v>
      </c>
      <c r="CT20" s="12"/>
      <c r="CU20" s="12"/>
      <c r="CV20" s="12"/>
    </row>
    <row r="37" ht="11.15" customHeight="1" x14ac:dyDescent="0.25"/>
    <row r="41" ht="14.5" customHeight="1" x14ac:dyDescent="0.25"/>
    <row r="43" ht="13.4" customHeight="1" x14ac:dyDescent="0.25"/>
    <row r="60" spans="1:1" x14ac:dyDescent="0.25">
      <c r="A60" s="9" t="s">
        <v>201</v>
      </c>
    </row>
    <row r="61" spans="1:1" ht="13" x14ac:dyDescent="0.3">
      <c r="A61" s="20" t="s">
        <v>199</v>
      </c>
    </row>
    <row r="85" ht="42" customHeight="1" x14ac:dyDescent="0.25"/>
  </sheetData>
  <phoneticPr fontId="2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X85"/>
  <sheetViews>
    <sheetView showGridLines="0" zoomScaleNormal="100" workbookViewId="0">
      <selection activeCell="DX15" sqref="DX15"/>
    </sheetView>
  </sheetViews>
  <sheetFormatPr defaultColWidth="9" defaultRowHeight="12.5" x14ac:dyDescent="0.25"/>
  <cols>
    <col min="1" max="1" width="36.33203125" style="16" customWidth="1"/>
    <col min="2" max="2" width="12.1640625" style="9" bestFit="1" customWidth="1"/>
    <col min="3" max="16384" width="9" style="9"/>
  </cols>
  <sheetData>
    <row r="1" spans="1:128" x14ac:dyDescent="0.25">
      <c r="A1" s="1" t="s">
        <v>0</v>
      </c>
    </row>
    <row r="3" spans="1:128" x14ac:dyDescent="0.25">
      <c r="A3" s="1" t="s">
        <v>1</v>
      </c>
      <c r="B3" s="8" t="s">
        <v>216</v>
      </c>
    </row>
    <row r="4" spans="1:128" x14ac:dyDescent="0.25">
      <c r="A4" s="1" t="s">
        <v>2</v>
      </c>
      <c r="B4" s="8" t="s">
        <v>216</v>
      </c>
    </row>
    <row r="5" spans="1:128" x14ac:dyDescent="0.25">
      <c r="A5" s="1" t="s">
        <v>3</v>
      </c>
      <c r="B5" s="1" t="s">
        <v>4</v>
      </c>
    </row>
    <row r="7" spans="1:128" x14ac:dyDescent="0.25">
      <c r="A7" s="1" t="s">
        <v>47</v>
      </c>
      <c r="B7" s="1" t="s">
        <v>44</v>
      </c>
    </row>
    <row r="8" spans="1:128" x14ac:dyDescent="0.25">
      <c r="A8" s="1" t="s">
        <v>10</v>
      </c>
      <c r="B8" s="1" t="s">
        <v>181</v>
      </c>
    </row>
    <row r="9" spans="1:128" x14ac:dyDescent="0.25">
      <c r="A9" s="1" t="s">
        <v>7</v>
      </c>
      <c r="B9" s="1" t="s">
        <v>8</v>
      </c>
    </row>
    <row r="10" spans="1:128" x14ac:dyDescent="0.25">
      <c r="A10" s="1" t="s">
        <v>9</v>
      </c>
      <c r="B10" s="1" t="s">
        <v>197</v>
      </c>
    </row>
    <row r="12" spans="1:128" x14ac:dyDescent="0.25">
      <c r="A12" s="6"/>
      <c r="B12" s="6">
        <v>2015</v>
      </c>
      <c r="C12" s="6" t="s">
        <v>11</v>
      </c>
      <c r="D12" s="6" t="s">
        <v>12</v>
      </c>
      <c r="E12" s="6" t="s">
        <v>13</v>
      </c>
      <c r="F12" s="6" t="s">
        <v>14</v>
      </c>
      <c r="G12" s="6" t="s">
        <v>15</v>
      </c>
      <c r="H12" s="6" t="s">
        <v>16</v>
      </c>
      <c r="I12" s="6" t="s">
        <v>17</v>
      </c>
      <c r="J12" s="6" t="s">
        <v>18</v>
      </c>
      <c r="K12" s="6" t="s">
        <v>19</v>
      </c>
      <c r="L12" s="6" t="s">
        <v>20</v>
      </c>
      <c r="M12" s="6" t="s">
        <v>21</v>
      </c>
      <c r="N12" s="6">
        <v>2016</v>
      </c>
      <c r="O12" s="6" t="s">
        <v>22</v>
      </c>
      <c r="P12" s="6" t="s">
        <v>23</v>
      </c>
      <c r="Q12" s="6" t="s">
        <v>24</v>
      </c>
      <c r="R12" s="6" t="s">
        <v>25</v>
      </c>
      <c r="S12" s="6" t="s">
        <v>26</v>
      </c>
      <c r="T12" s="6" t="s">
        <v>27</v>
      </c>
      <c r="U12" s="6" t="s">
        <v>28</v>
      </c>
      <c r="V12" s="6" t="s">
        <v>29</v>
      </c>
      <c r="W12" s="6" t="s">
        <v>30</v>
      </c>
      <c r="X12" s="6" t="s">
        <v>31</v>
      </c>
      <c r="Y12" s="6" t="s">
        <v>32</v>
      </c>
      <c r="Z12" s="6">
        <v>2017</v>
      </c>
      <c r="AA12" s="6" t="s">
        <v>33</v>
      </c>
      <c r="AB12" s="6" t="s">
        <v>34</v>
      </c>
      <c r="AC12" s="6" t="s">
        <v>35</v>
      </c>
      <c r="AD12" s="6" t="s">
        <v>36</v>
      </c>
      <c r="AE12" s="6" t="s">
        <v>37</v>
      </c>
      <c r="AF12" s="6" t="s">
        <v>38</v>
      </c>
      <c r="AG12" s="6" t="s">
        <v>39</v>
      </c>
      <c r="AH12" s="6" t="s">
        <v>40</v>
      </c>
      <c r="AI12" s="6" t="s">
        <v>41</v>
      </c>
      <c r="AJ12" s="6" t="s">
        <v>42</v>
      </c>
      <c r="AK12" s="6" t="s">
        <v>43</v>
      </c>
      <c r="AL12" s="6">
        <v>2018</v>
      </c>
      <c r="AM12" s="6" t="s">
        <v>104</v>
      </c>
      <c r="AN12" s="6" t="s">
        <v>105</v>
      </c>
      <c r="AO12" s="6" t="s">
        <v>106</v>
      </c>
      <c r="AP12" s="6" t="s">
        <v>107</v>
      </c>
      <c r="AQ12" s="6" t="s">
        <v>108</v>
      </c>
      <c r="AR12" s="6" t="s">
        <v>109</v>
      </c>
      <c r="AS12" s="6" t="s">
        <v>110</v>
      </c>
      <c r="AT12" s="6" t="s">
        <v>111</v>
      </c>
      <c r="AU12" s="6" t="s">
        <v>97</v>
      </c>
      <c r="AV12" s="6" t="s">
        <v>98</v>
      </c>
      <c r="AW12" s="6" t="s">
        <v>99</v>
      </c>
      <c r="AX12" s="6">
        <v>2019</v>
      </c>
      <c r="AY12" s="6" t="s">
        <v>112</v>
      </c>
      <c r="AZ12" s="6" t="s">
        <v>113</v>
      </c>
      <c r="BA12" s="6" t="s">
        <v>114</v>
      </c>
      <c r="BB12" s="6" t="s">
        <v>115</v>
      </c>
      <c r="BC12" s="6" t="s">
        <v>116</v>
      </c>
      <c r="BD12" s="6" t="s">
        <v>117</v>
      </c>
      <c r="BE12" s="6" t="s">
        <v>118</v>
      </c>
      <c r="BF12" s="6" t="s">
        <v>119</v>
      </c>
      <c r="BG12" s="6" t="s">
        <v>120</v>
      </c>
      <c r="BH12" s="6" t="s">
        <v>121</v>
      </c>
      <c r="BI12" s="6" t="s">
        <v>122</v>
      </c>
      <c r="BJ12" s="6">
        <v>2020</v>
      </c>
      <c r="BK12" s="6" t="s">
        <v>123</v>
      </c>
      <c r="BL12" s="6" t="s">
        <v>124</v>
      </c>
      <c r="BM12" s="6" t="s">
        <v>125</v>
      </c>
      <c r="BN12" s="6" t="s">
        <v>126</v>
      </c>
      <c r="BO12" s="6" t="s">
        <v>127</v>
      </c>
      <c r="BP12" s="6" t="s">
        <v>128</v>
      </c>
      <c r="BQ12" s="6" t="s">
        <v>129</v>
      </c>
      <c r="BR12" s="6" t="s">
        <v>131</v>
      </c>
      <c r="BS12" s="6" t="s">
        <v>132</v>
      </c>
      <c r="BT12" s="6" t="s">
        <v>133</v>
      </c>
      <c r="BU12" s="6" t="s">
        <v>134</v>
      </c>
      <c r="BV12" s="6">
        <v>2021</v>
      </c>
      <c r="BW12" s="6" t="s">
        <v>135</v>
      </c>
      <c r="BX12" s="6" t="s">
        <v>136</v>
      </c>
      <c r="BY12" s="6" t="s">
        <v>137</v>
      </c>
      <c r="BZ12" s="6" t="s">
        <v>138</v>
      </c>
      <c r="CA12" s="6" t="s">
        <v>139</v>
      </c>
      <c r="CB12" s="6" t="s">
        <v>140</v>
      </c>
      <c r="CC12" s="6" t="s">
        <v>141</v>
      </c>
      <c r="CD12" s="6" t="s">
        <v>142</v>
      </c>
      <c r="CE12" s="6" t="s">
        <v>145</v>
      </c>
      <c r="CF12" s="6" t="s">
        <v>146</v>
      </c>
      <c r="CG12" s="6" t="s">
        <v>147</v>
      </c>
      <c r="CH12" s="6">
        <v>2022</v>
      </c>
      <c r="CI12" s="6" t="s">
        <v>163</v>
      </c>
      <c r="CJ12" s="6" t="s">
        <v>164</v>
      </c>
      <c r="CK12" s="6" t="s">
        <v>168</v>
      </c>
      <c r="CL12" s="6" t="s">
        <v>169</v>
      </c>
      <c r="CM12" s="6" t="s">
        <v>170</v>
      </c>
      <c r="CN12" s="6" t="s">
        <v>171</v>
      </c>
      <c r="CO12" s="6" t="s">
        <v>172</v>
      </c>
      <c r="CP12" s="6" t="s">
        <v>173</v>
      </c>
      <c r="CQ12" s="6" t="s">
        <v>174</v>
      </c>
      <c r="CR12" s="6" t="s">
        <v>175</v>
      </c>
      <c r="CS12" s="6" t="s">
        <v>176</v>
      </c>
      <c r="CT12" s="6">
        <v>2023</v>
      </c>
      <c r="CU12" s="6" t="s">
        <v>177</v>
      </c>
      <c r="CV12" s="6" t="s">
        <v>178</v>
      </c>
      <c r="CW12" s="6" t="s">
        <v>185</v>
      </c>
      <c r="CX12" s="6" t="s">
        <v>186</v>
      </c>
      <c r="CY12" s="6" t="s">
        <v>187</v>
      </c>
      <c r="CZ12" s="6" t="s">
        <v>188</v>
      </c>
      <c r="DA12" s="6" t="s">
        <v>189</v>
      </c>
      <c r="DB12" s="6" t="s">
        <v>190</v>
      </c>
      <c r="DC12" s="6" t="s">
        <v>191</v>
      </c>
      <c r="DD12" s="6" t="s">
        <v>192</v>
      </c>
      <c r="DE12" s="6" t="s">
        <v>193</v>
      </c>
      <c r="DF12" s="6">
        <v>2024</v>
      </c>
      <c r="DG12" s="6" t="s">
        <v>194</v>
      </c>
      <c r="DH12" s="6" t="s">
        <v>195</v>
      </c>
      <c r="DI12" s="6" t="s">
        <v>205</v>
      </c>
      <c r="DJ12" s="6" t="s">
        <v>206</v>
      </c>
      <c r="DK12" s="6" t="s">
        <v>207</v>
      </c>
      <c r="DL12" s="6" t="s">
        <v>208</v>
      </c>
      <c r="DM12" s="6" t="s">
        <v>209</v>
      </c>
      <c r="DN12" s="6" t="s">
        <v>210</v>
      </c>
      <c r="DO12" s="6" t="s">
        <v>211</v>
      </c>
      <c r="DP12" s="6" t="s">
        <v>212</v>
      </c>
      <c r="DQ12" s="6" t="s">
        <v>213</v>
      </c>
      <c r="DR12" s="6">
        <v>2025</v>
      </c>
      <c r="DS12" s="6" t="s">
        <v>214</v>
      </c>
      <c r="DT12" s="6" t="s">
        <v>215</v>
      </c>
    </row>
    <row r="13" spans="1:128" x14ac:dyDescent="0.25">
      <c r="A13" s="2" t="s">
        <v>48</v>
      </c>
      <c r="B13" s="48">
        <v>91</v>
      </c>
      <c r="C13" s="49">
        <v>92.2</v>
      </c>
      <c r="D13" s="49">
        <v>93.1</v>
      </c>
      <c r="E13" s="49">
        <v>93.6</v>
      </c>
      <c r="F13" s="49">
        <v>93.5</v>
      </c>
      <c r="G13" s="49">
        <v>93.1</v>
      </c>
      <c r="H13" s="49">
        <v>92.5</v>
      </c>
      <c r="I13" s="48">
        <v>91</v>
      </c>
      <c r="J13" s="49">
        <v>90.2</v>
      </c>
      <c r="K13" s="49">
        <v>89.9</v>
      </c>
      <c r="L13" s="49">
        <v>89.8</v>
      </c>
      <c r="M13" s="49">
        <v>88.6</v>
      </c>
      <c r="N13" s="49">
        <v>86.9</v>
      </c>
      <c r="O13" s="49">
        <v>86.2</v>
      </c>
      <c r="P13" s="49">
        <v>86.9</v>
      </c>
      <c r="Q13" s="49">
        <v>86.8</v>
      </c>
      <c r="R13" s="49">
        <v>87.7</v>
      </c>
      <c r="S13" s="49">
        <v>88.2</v>
      </c>
      <c r="T13" s="49">
        <v>88.2</v>
      </c>
      <c r="U13" s="49">
        <v>88.2</v>
      </c>
      <c r="V13" s="49">
        <v>88.3</v>
      </c>
      <c r="W13" s="49">
        <v>89.4</v>
      </c>
      <c r="X13" s="49">
        <v>89.8</v>
      </c>
      <c r="Y13" s="49">
        <v>91.5</v>
      </c>
      <c r="Z13" s="49">
        <v>92.1</v>
      </c>
      <c r="AA13" s="49">
        <v>92.5</v>
      </c>
      <c r="AB13" s="49">
        <v>92.2</v>
      </c>
      <c r="AC13" s="49">
        <v>92.1</v>
      </c>
      <c r="AD13" s="49">
        <v>91.3</v>
      </c>
      <c r="AE13" s="49">
        <v>90.6</v>
      </c>
      <c r="AF13" s="49">
        <v>90.3</v>
      </c>
      <c r="AG13" s="49">
        <v>90.3</v>
      </c>
      <c r="AH13" s="49">
        <v>90.9</v>
      </c>
      <c r="AI13" s="49">
        <v>91.5</v>
      </c>
      <c r="AJ13" s="49">
        <v>92.4</v>
      </c>
      <c r="AK13" s="49">
        <v>92.6</v>
      </c>
      <c r="AL13" s="48">
        <v>93</v>
      </c>
      <c r="AM13" s="49">
        <v>92.4</v>
      </c>
      <c r="AN13" s="49">
        <v>92.5</v>
      </c>
      <c r="AO13" s="48">
        <v>93</v>
      </c>
      <c r="AP13" s="49">
        <v>94.4</v>
      </c>
      <c r="AQ13" s="48">
        <v>95</v>
      </c>
      <c r="AR13" s="49">
        <v>95.1</v>
      </c>
      <c r="AS13" s="49">
        <v>95.2</v>
      </c>
      <c r="AT13" s="49">
        <v>95.7</v>
      </c>
      <c r="AU13" s="49">
        <v>96.7</v>
      </c>
      <c r="AV13" s="49">
        <v>95.3</v>
      </c>
      <c r="AW13" s="49">
        <v>93.8</v>
      </c>
      <c r="AX13" s="49">
        <v>93.7</v>
      </c>
      <c r="AY13" s="49">
        <v>94.1</v>
      </c>
      <c r="AZ13" s="49">
        <v>94.3</v>
      </c>
      <c r="BA13" s="49">
        <v>94.7</v>
      </c>
      <c r="BB13" s="49">
        <v>94.7</v>
      </c>
      <c r="BC13" s="49">
        <v>93.4</v>
      </c>
      <c r="BD13" s="49">
        <v>93.4</v>
      </c>
      <c r="BE13" s="49">
        <v>92.8</v>
      </c>
      <c r="BF13" s="49">
        <v>93.3</v>
      </c>
      <c r="BG13" s="49">
        <v>93.2</v>
      </c>
      <c r="BH13" s="49">
        <v>93.5</v>
      </c>
      <c r="BI13" s="49">
        <v>93.7</v>
      </c>
      <c r="BJ13" s="49">
        <v>93.3</v>
      </c>
      <c r="BK13" s="49">
        <v>92.4</v>
      </c>
      <c r="BL13" s="49">
        <v>88.8</v>
      </c>
      <c r="BM13" s="49">
        <v>86.7</v>
      </c>
      <c r="BN13" s="49">
        <v>86.9</v>
      </c>
      <c r="BO13" s="49">
        <v>87.6</v>
      </c>
      <c r="BP13" s="48">
        <v>88</v>
      </c>
      <c r="BQ13" s="48">
        <v>88</v>
      </c>
      <c r="BR13" s="48">
        <v>88</v>
      </c>
      <c r="BS13" s="49">
        <v>88.1</v>
      </c>
      <c r="BT13" s="49">
        <v>88.6</v>
      </c>
      <c r="BU13" s="49">
        <v>89.5</v>
      </c>
      <c r="BV13" s="49">
        <v>91.6</v>
      </c>
      <c r="BW13" s="49">
        <v>93.1</v>
      </c>
      <c r="BX13" s="49">
        <v>94.4</v>
      </c>
      <c r="BY13" s="49">
        <v>95.5</v>
      </c>
      <c r="BZ13" s="49">
        <v>96.8</v>
      </c>
      <c r="CA13" s="49">
        <v>98.2</v>
      </c>
      <c r="CB13" s="49">
        <v>100.4</v>
      </c>
      <c r="CC13" s="49">
        <v>101.4</v>
      </c>
      <c r="CD13" s="48">
        <v>103</v>
      </c>
      <c r="CE13" s="49">
        <v>106.9</v>
      </c>
      <c r="CF13" s="49">
        <v>108.9</v>
      </c>
      <c r="CG13" s="48">
        <v>110</v>
      </c>
      <c r="CH13" s="49">
        <v>113.8</v>
      </c>
      <c r="CI13" s="48">
        <v>115</v>
      </c>
      <c r="CJ13" s="49">
        <v>120.9</v>
      </c>
      <c r="CK13" s="49">
        <v>123.5</v>
      </c>
      <c r="CL13" s="49">
        <v>124.6</v>
      </c>
      <c r="CM13" s="49">
        <v>125.5</v>
      </c>
      <c r="CN13" s="49">
        <v>127.4</v>
      </c>
      <c r="CO13" s="49">
        <v>129.6</v>
      </c>
      <c r="CP13" s="49">
        <v>128.5</v>
      </c>
      <c r="CQ13" s="49">
        <v>127.6</v>
      </c>
      <c r="CR13" s="49">
        <v>124.6</v>
      </c>
      <c r="CS13" s="49">
        <v>122.6</v>
      </c>
      <c r="CT13" s="49">
        <v>121.3</v>
      </c>
      <c r="CU13" s="49">
        <v>119.6</v>
      </c>
      <c r="CV13" s="49">
        <v>117.8</v>
      </c>
      <c r="CW13" s="49">
        <v>116.2</v>
      </c>
      <c r="CX13" s="49">
        <v>114.3</v>
      </c>
      <c r="CY13" s="49">
        <v>113.3</v>
      </c>
      <c r="CZ13" s="48">
        <v>113</v>
      </c>
      <c r="DA13" s="49">
        <v>113.4</v>
      </c>
      <c r="DB13" s="48">
        <v>115</v>
      </c>
      <c r="DC13" s="49">
        <v>115.3</v>
      </c>
      <c r="DD13" s="49">
        <v>114.5</v>
      </c>
      <c r="DE13" s="49">
        <v>113.4</v>
      </c>
      <c r="DF13" s="49">
        <v>112.5</v>
      </c>
      <c r="DG13" s="49">
        <v>112.5</v>
      </c>
      <c r="DH13" s="49">
        <v>112.7</v>
      </c>
      <c r="DI13" s="49">
        <v>113.3</v>
      </c>
      <c r="DJ13" s="48">
        <v>113</v>
      </c>
      <c r="DK13" s="49">
        <v>113.3</v>
      </c>
      <c r="DL13" s="49">
        <v>113.6</v>
      </c>
      <c r="DM13" s="48">
        <v>113</v>
      </c>
      <c r="DN13" s="49">
        <v>112.1</v>
      </c>
      <c r="DO13" s="49">
        <v>112.7</v>
      </c>
      <c r="DP13" s="49">
        <v>113.6</v>
      </c>
      <c r="DQ13" s="48">
        <v>114</v>
      </c>
      <c r="DR13" s="48">
        <v>115</v>
      </c>
      <c r="DS13" s="49">
        <v>115.4</v>
      </c>
      <c r="DT13" s="49">
        <v>114.3</v>
      </c>
      <c r="DU13" s="9" t="str">
        <f>A13</f>
        <v>Total industry</v>
      </c>
    </row>
    <row r="14" spans="1:128" x14ac:dyDescent="0.25">
      <c r="A14" s="2" t="s">
        <v>49</v>
      </c>
      <c r="B14" s="50">
        <v>87.9</v>
      </c>
      <c r="C14" s="50">
        <v>87.7</v>
      </c>
      <c r="D14" s="51">
        <v>88</v>
      </c>
      <c r="E14" s="50">
        <v>88.5</v>
      </c>
      <c r="F14" s="50">
        <v>89.1</v>
      </c>
      <c r="G14" s="50">
        <v>88.9</v>
      </c>
      <c r="H14" s="50">
        <v>88.7</v>
      </c>
      <c r="I14" s="50">
        <v>88.1</v>
      </c>
      <c r="J14" s="50">
        <v>87.2</v>
      </c>
      <c r="K14" s="50">
        <v>86.5</v>
      </c>
      <c r="L14" s="50">
        <v>86.2</v>
      </c>
      <c r="M14" s="50">
        <v>85.8</v>
      </c>
      <c r="N14" s="51">
        <v>85</v>
      </c>
      <c r="O14" s="50">
        <v>84.4</v>
      </c>
      <c r="P14" s="50">
        <v>84.4</v>
      </c>
      <c r="Q14" s="50">
        <v>84.3</v>
      </c>
      <c r="R14" s="50">
        <v>84.5</v>
      </c>
      <c r="S14" s="50">
        <v>84.7</v>
      </c>
      <c r="T14" s="51">
        <v>85</v>
      </c>
      <c r="U14" s="50">
        <v>85.1</v>
      </c>
      <c r="V14" s="50">
        <v>85.1</v>
      </c>
      <c r="W14" s="50">
        <v>85.3</v>
      </c>
      <c r="X14" s="50">
        <v>86.1</v>
      </c>
      <c r="Y14" s="50">
        <v>86.8</v>
      </c>
      <c r="Z14" s="50">
        <v>87.9</v>
      </c>
      <c r="AA14" s="50">
        <v>89.1</v>
      </c>
      <c r="AB14" s="50">
        <v>89.6</v>
      </c>
      <c r="AC14" s="50">
        <v>89.8</v>
      </c>
      <c r="AD14" s="50">
        <v>89.3</v>
      </c>
      <c r="AE14" s="50">
        <v>88.8</v>
      </c>
      <c r="AF14" s="50">
        <v>88.3</v>
      </c>
      <c r="AG14" s="50">
        <v>88.2</v>
      </c>
      <c r="AH14" s="50">
        <v>88.6</v>
      </c>
      <c r="AI14" s="50">
        <v>89.1</v>
      </c>
      <c r="AJ14" s="50">
        <v>89.4</v>
      </c>
      <c r="AK14" s="50">
        <v>89.5</v>
      </c>
      <c r="AL14" s="51">
        <v>90</v>
      </c>
      <c r="AM14" s="50">
        <v>90.1</v>
      </c>
      <c r="AN14" s="50">
        <v>90.2</v>
      </c>
      <c r="AO14" s="50">
        <v>90.3</v>
      </c>
      <c r="AP14" s="50">
        <v>90.9</v>
      </c>
      <c r="AQ14" s="50">
        <v>91.5</v>
      </c>
      <c r="AR14" s="50">
        <v>91.5</v>
      </c>
      <c r="AS14" s="50">
        <v>91.6</v>
      </c>
      <c r="AT14" s="50">
        <v>91.5</v>
      </c>
      <c r="AU14" s="50">
        <v>91.7</v>
      </c>
      <c r="AV14" s="50">
        <v>91.6</v>
      </c>
      <c r="AW14" s="50">
        <v>91.1</v>
      </c>
      <c r="AX14" s="50">
        <v>90.8</v>
      </c>
      <c r="AY14" s="50">
        <v>90.9</v>
      </c>
      <c r="AZ14" s="50">
        <v>91.1</v>
      </c>
      <c r="BA14" s="50">
        <v>91.2</v>
      </c>
      <c r="BB14" s="51">
        <v>91</v>
      </c>
      <c r="BC14" s="50">
        <v>90.7</v>
      </c>
      <c r="BD14" s="50">
        <v>90.5</v>
      </c>
      <c r="BE14" s="50">
        <v>90.3</v>
      </c>
      <c r="BF14" s="50">
        <v>90.3</v>
      </c>
      <c r="BG14" s="50">
        <v>90.1</v>
      </c>
      <c r="BH14" s="50">
        <v>89.7</v>
      </c>
      <c r="BI14" s="50">
        <v>89.5</v>
      </c>
      <c r="BJ14" s="50">
        <v>89.4</v>
      </c>
      <c r="BK14" s="50">
        <v>89.6</v>
      </c>
      <c r="BL14" s="50">
        <v>88.7</v>
      </c>
      <c r="BM14" s="50">
        <v>87.9</v>
      </c>
      <c r="BN14" s="50">
        <v>87.5</v>
      </c>
      <c r="BO14" s="50">
        <v>87.3</v>
      </c>
      <c r="BP14" s="50">
        <v>87.3</v>
      </c>
      <c r="BQ14" s="50">
        <v>87.2</v>
      </c>
      <c r="BR14" s="50">
        <v>87.3</v>
      </c>
      <c r="BS14" s="50">
        <v>87.5</v>
      </c>
      <c r="BT14" s="51">
        <v>88</v>
      </c>
      <c r="BU14" s="50">
        <v>88.6</v>
      </c>
      <c r="BV14" s="50">
        <v>90.8</v>
      </c>
      <c r="BW14" s="50">
        <v>92.4</v>
      </c>
      <c r="BX14" s="50">
        <v>94.3</v>
      </c>
      <c r="BY14" s="50">
        <v>96.8</v>
      </c>
      <c r="BZ14" s="50">
        <v>98.5</v>
      </c>
      <c r="CA14" s="50">
        <v>99.6</v>
      </c>
      <c r="CB14" s="50">
        <v>101.7</v>
      </c>
      <c r="CC14" s="51">
        <v>103</v>
      </c>
      <c r="CD14" s="50">
        <v>103.5</v>
      </c>
      <c r="CE14" s="50">
        <v>105.2</v>
      </c>
      <c r="CF14" s="50">
        <v>106.7</v>
      </c>
      <c r="CG14" s="50">
        <v>107.6</v>
      </c>
      <c r="CH14" s="51">
        <v>111</v>
      </c>
      <c r="CI14" s="50">
        <v>112.7</v>
      </c>
      <c r="CJ14" s="50">
        <v>116.4</v>
      </c>
      <c r="CK14" s="50">
        <v>120.6</v>
      </c>
      <c r="CL14" s="50">
        <v>121.9</v>
      </c>
      <c r="CM14" s="50">
        <v>121.7</v>
      </c>
      <c r="CN14" s="51">
        <v>122</v>
      </c>
      <c r="CO14" s="50">
        <v>121.5</v>
      </c>
      <c r="CP14" s="50">
        <v>120.9</v>
      </c>
      <c r="CQ14" s="50">
        <v>120.7</v>
      </c>
      <c r="CR14" s="50">
        <v>119.3</v>
      </c>
      <c r="CS14" s="51">
        <v>118</v>
      </c>
      <c r="CT14" s="50">
        <v>118.1</v>
      </c>
      <c r="CU14" s="50">
        <v>117.6</v>
      </c>
      <c r="CV14" s="50">
        <v>117.1</v>
      </c>
      <c r="CW14" s="50">
        <v>115.6</v>
      </c>
      <c r="CX14" s="50">
        <v>114.4</v>
      </c>
      <c r="CY14" s="50">
        <v>113.1</v>
      </c>
      <c r="CZ14" s="50">
        <v>111.4</v>
      </c>
      <c r="DA14" s="50">
        <v>110.4</v>
      </c>
      <c r="DB14" s="50">
        <v>110.8</v>
      </c>
      <c r="DC14" s="50">
        <v>110.7</v>
      </c>
      <c r="DD14" s="51">
        <v>110</v>
      </c>
      <c r="DE14" s="50">
        <v>109.6</v>
      </c>
      <c r="DF14" s="51">
        <v>109</v>
      </c>
      <c r="DG14" s="50">
        <v>109.4</v>
      </c>
      <c r="DH14" s="50">
        <v>109.9</v>
      </c>
      <c r="DI14" s="50">
        <v>110.7</v>
      </c>
      <c r="DJ14" s="51">
        <v>111</v>
      </c>
      <c r="DK14" s="50">
        <v>110.9</v>
      </c>
      <c r="DL14" s="50">
        <v>110.8</v>
      </c>
      <c r="DM14" s="50">
        <v>110.3</v>
      </c>
      <c r="DN14" s="50">
        <v>109.8</v>
      </c>
      <c r="DO14" s="50">
        <v>110.2</v>
      </c>
      <c r="DP14" s="50">
        <v>110.5</v>
      </c>
      <c r="DQ14" s="50">
        <v>110.6</v>
      </c>
      <c r="DR14" s="51">
        <v>111</v>
      </c>
      <c r="DS14" s="50">
        <v>111.4</v>
      </c>
      <c r="DT14" s="50">
        <v>111.3</v>
      </c>
      <c r="DU14" s="9" t="str">
        <f t="shared" ref="DU14:DU18" si="0">A14</f>
        <v>Intermediate goods</v>
      </c>
    </row>
    <row r="15" spans="1:128" x14ac:dyDescent="0.25">
      <c r="A15" s="2" t="s">
        <v>165</v>
      </c>
      <c r="B15" s="49">
        <v>76.2</v>
      </c>
      <c r="C15" s="49">
        <v>82.8</v>
      </c>
      <c r="D15" s="49">
        <v>84.3</v>
      </c>
      <c r="E15" s="48">
        <v>86</v>
      </c>
      <c r="F15" s="49">
        <v>86.4</v>
      </c>
      <c r="G15" s="49">
        <v>84.9</v>
      </c>
      <c r="H15" s="49">
        <v>80.099999999999994</v>
      </c>
      <c r="I15" s="49">
        <v>72.599999999999994</v>
      </c>
      <c r="J15" s="49">
        <v>70.7</v>
      </c>
      <c r="K15" s="49">
        <v>70.3</v>
      </c>
      <c r="L15" s="49">
        <v>68.599999999999994</v>
      </c>
      <c r="M15" s="49">
        <v>62.7</v>
      </c>
      <c r="N15" s="49">
        <v>54.1</v>
      </c>
      <c r="O15" s="49">
        <v>52.9</v>
      </c>
      <c r="P15" s="49">
        <v>57.5</v>
      </c>
      <c r="Q15" s="49">
        <v>58.5</v>
      </c>
      <c r="R15" s="49">
        <v>63.3</v>
      </c>
      <c r="S15" s="49">
        <v>65.8</v>
      </c>
      <c r="T15" s="49">
        <v>64.099999999999994</v>
      </c>
      <c r="U15" s="48">
        <v>64</v>
      </c>
      <c r="V15" s="49">
        <v>64.900000000000006</v>
      </c>
      <c r="W15" s="48">
        <v>70</v>
      </c>
      <c r="X15" s="49">
        <v>69.5</v>
      </c>
      <c r="Y15" s="49">
        <v>77.7</v>
      </c>
      <c r="Z15" s="49">
        <v>79.900000000000006</v>
      </c>
      <c r="AA15" s="49">
        <v>80.5</v>
      </c>
      <c r="AB15" s="48">
        <v>78</v>
      </c>
      <c r="AC15" s="49">
        <v>77.2</v>
      </c>
      <c r="AD15" s="49">
        <v>74.2</v>
      </c>
      <c r="AE15" s="49">
        <v>70.7</v>
      </c>
      <c r="AF15" s="49">
        <v>70.5</v>
      </c>
      <c r="AG15" s="49">
        <v>71.599999999999994</v>
      </c>
      <c r="AH15" s="48">
        <v>75</v>
      </c>
      <c r="AI15" s="49">
        <v>77.400000000000006</v>
      </c>
      <c r="AJ15" s="49">
        <v>82.5</v>
      </c>
      <c r="AK15" s="49">
        <v>84.1</v>
      </c>
      <c r="AL15" s="49">
        <v>86.8</v>
      </c>
      <c r="AM15" s="49">
        <v>83.1</v>
      </c>
      <c r="AN15" s="49">
        <v>83.1</v>
      </c>
      <c r="AO15" s="49">
        <v>87.1</v>
      </c>
      <c r="AP15" s="49">
        <v>93.3</v>
      </c>
      <c r="AQ15" s="49">
        <v>95.5</v>
      </c>
      <c r="AR15" s="49">
        <v>96.5</v>
      </c>
      <c r="AS15" s="49">
        <v>96.3</v>
      </c>
      <c r="AT15" s="49">
        <v>100.3</v>
      </c>
      <c r="AU15" s="49">
        <v>106.2</v>
      </c>
      <c r="AV15" s="49">
        <v>96.6</v>
      </c>
      <c r="AW15" s="49">
        <v>87.4</v>
      </c>
      <c r="AX15" s="49">
        <v>86.4</v>
      </c>
      <c r="AY15" s="49">
        <v>89.3</v>
      </c>
      <c r="AZ15" s="48">
        <v>90</v>
      </c>
      <c r="BA15" s="49">
        <v>92.6</v>
      </c>
      <c r="BB15" s="49">
        <v>92.7</v>
      </c>
      <c r="BC15" s="49">
        <v>85.5</v>
      </c>
      <c r="BD15" s="49">
        <v>84.8</v>
      </c>
      <c r="BE15" s="49">
        <v>81.099999999999994</v>
      </c>
      <c r="BF15" s="49">
        <v>83.8</v>
      </c>
      <c r="BG15" s="49">
        <v>83.6</v>
      </c>
      <c r="BH15" s="49">
        <v>86.3</v>
      </c>
      <c r="BI15" s="49">
        <v>88.6</v>
      </c>
      <c r="BJ15" s="49">
        <v>85.8</v>
      </c>
      <c r="BK15" s="49">
        <v>78.2</v>
      </c>
      <c r="BL15" s="49">
        <v>56.7</v>
      </c>
      <c r="BM15" s="49">
        <v>43.2</v>
      </c>
      <c r="BN15" s="49">
        <v>46.5</v>
      </c>
      <c r="BO15" s="49">
        <v>52.8</v>
      </c>
      <c r="BP15" s="49">
        <v>55.7</v>
      </c>
      <c r="BQ15" s="49">
        <v>56.8</v>
      </c>
      <c r="BR15" s="49">
        <v>56.1</v>
      </c>
      <c r="BS15" s="49">
        <v>56.8</v>
      </c>
      <c r="BT15" s="48">
        <v>59</v>
      </c>
      <c r="BU15" s="49">
        <v>63.9</v>
      </c>
      <c r="BV15" s="48">
        <v>69</v>
      </c>
      <c r="BW15" s="49">
        <v>75.8</v>
      </c>
      <c r="BX15" s="49">
        <v>79.5</v>
      </c>
      <c r="BY15" s="49">
        <v>80.099999999999994</v>
      </c>
      <c r="BZ15" s="49">
        <v>84.8</v>
      </c>
      <c r="CA15" s="48">
        <v>91</v>
      </c>
      <c r="CB15" s="49">
        <v>98.9</v>
      </c>
      <c r="CC15" s="49">
        <v>101.2</v>
      </c>
      <c r="CD15" s="49">
        <v>109.4</v>
      </c>
      <c r="CE15" s="49">
        <v>130.9</v>
      </c>
      <c r="CF15" s="49">
        <v>138.80000000000001</v>
      </c>
      <c r="CG15" s="49">
        <v>140.80000000000001</v>
      </c>
      <c r="CH15" s="49">
        <v>157.69999999999999</v>
      </c>
      <c r="CI15" s="49">
        <v>160.69999999999999</v>
      </c>
      <c r="CJ15" s="49">
        <v>190.1</v>
      </c>
      <c r="CK15" s="49">
        <v>197.3</v>
      </c>
      <c r="CL15" s="49">
        <v>197.6</v>
      </c>
      <c r="CM15" s="49">
        <v>203.4</v>
      </c>
      <c r="CN15" s="49">
        <v>210.2</v>
      </c>
      <c r="CO15" s="49">
        <v>222.6</v>
      </c>
      <c r="CP15" s="49">
        <v>216.2</v>
      </c>
      <c r="CQ15" s="49">
        <v>211.9</v>
      </c>
      <c r="CR15" s="49">
        <v>192.3</v>
      </c>
      <c r="CS15" s="49">
        <v>179.5</v>
      </c>
      <c r="CT15" s="49">
        <v>170.5</v>
      </c>
      <c r="CU15" s="49">
        <v>155.4</v>
      </c>
      <c r="CV15" s="49">
        <v>143.1</v>
      </c>
      <c r="CW15" s="49">
        <v>135.1</v>
      </c>
      <c r="CX15" s="49">
        <v>124.5</v>
      </c>
      <c r="CY15" s="49">
        <v>120.4</v>
      </c>
      <c r="CZ15" s="49">
        <v>123.3</v>
      </c>
      <c r="DA15" s="49">
        <v>129.6</v>
      </c>
      <c r="DB15" s="48">
        <v>139</v>
      </c>
      <c r="DC15" s="49">
        <v>139.80000000000001</v>
      </c>
      <c r="DD15" s="49">
        <v>136.4</v>
      </c>
      <c r="DE15" s="48">
        <v>129</v>
      </c>
      <c r="DF15" s="49">
        <v>124.6</v>
      </c>
      <c r="DG15" s="49">
        <v>124.2</v>
      </c>
      <c r="DH15" s="49">
        <v>124.8</v>
      </c>
      <c r="DI15" s="49">
        <v>126.4</v>
      </c>
      <c r="DJ15" s="49">
        <v>124.1</v>
      </c>
      <c r="DK15" s="49">
        <v>125.5</v>
      </c>
      <c r="DL15" s="49">
        <v>127.3</v>
      </c>
      <c r="DM15" s="49">
        <v>123.9</v>
      </c>
      <c r="DN15" s="49">
        <v>118.9</v>
      </c>
      <c r="DO15" s="48">
        <v>120</v>
      </c>
      <c r="DP15" s="49">
        <v>122.8</v>
      </c>
      <c r="DQ15" s="49">
        <v>124.5</v>
      </c>
      <c r="DR15" s="49">
        <v>129.19999999999999</v>
      </c>
      <c r="DS15" s="49">
        <v>130.5</v>
      </c>
      <c r="DT15" s="49">
        <v>124.7</v>
      </c>
      <c r="DU15" s="9" t="str">
        <f t="shared" si="0"/>
        <v>Energy (exc. NACE sections D and E)</v>
      </c>
      <c r="DX15" s="9">
        <f>DT15/BK15</f>
        <v>1.5946291560102301</v>
      </c>
    </row>
    <row r="16" spans="1:128" x14ac:dyDescent="0.25">
      <c r="A16" s="2" t="s">
        <v>50</v>
      </c>
      <c r="B16" s="50">
        <v>99.5</v>
      </c>
      <c r="C16" s="51">
        <v>100</v>
      </c>
      <c r="D16" s="50">
        <v>100.6</v>
      </c>
      <c r="E16" s="50">
        <v>100.8</v>
      </c>
      <c r="F16" s="50">
        <v>100.4</v>
      </c>
      <c r="G16" s="50">
        <v>100.4</v>
      </c>
      <c r="H16" s="50">
        <v>100.4</v>
      </c>
      <c r="I16" s="50">
        <v>100.3</v>
      </c>
      <c r="J16" s="50">
        <v>100.1</v>
      </c>
      <c r="K16" s="50">
        <v>100.1</v>
      </c>
      <c r="L16" s="50">
        <v>100.5</v>
      </c>
      <c r="M16" s="50">
        <v>100.4</v>
      </c>
      <c r="N16" s="50">
        <v>100.1</v>
      </c>
      <c r="O16" s="50">
        <v>99.8</v>
      </c>
      <c r="P16" s="50">
        <v>99.7</v>
      </c>
      <c r="Q16" s="50">
        <v>99.3</v>
      </c>
      <c r="R16" s="50">
        <v>99.2</v>
      </c>
      <c r="S16" s="50">
        <v>99.3</v>
      </c>
      <c r="T16" s="50">
        <v>99.5</v>
      </c>
      <c r="U16" s="50">
        <v>99.4</v>
      </c>
      <c r="V16" s="50">
        <v>99.3</v>
      </c>
      <c r="W16" s="50">
        <v>99.3</v>
      </c>
      <c r="X16" s="50">
        <v>99.5</v>
      </c>
      <c r="Y16" s="50">
        <v>99.8</v>
      </c>
      <c r="Z16" s="50">
        <v>99.4</v>
      </c>
      <c r="AA16" s="50">
        <v>99.4</v>
      </c>
      <c r="AB16" s="50">
        <v>99.3</v>
      </c>
      <c r="AC16" s="50">
        <v>99.2</v>
      </c>
      <c r="AD16" s="50">
        <v>98.9</v>
      </c>
      <c r="AE16" s="50">
        <v>99.1</v>
      </c>
      <c r="AF16" s="50">
        <v>98.8</v>
      </c>
      <c r="AG16" s="50">
        <v>98.5</v>
      </c>
      <c r="AH16" s="50">
        <v>98.4</v>
      </c>
      <c r="AI16" s="50">
        <v>98.4</v>
      </c>
      <c r="AJ16" s="50">
        <v>98.4</v>
      </c>
      <c r="AK16" s="50">
        <v>98.3</v>
      </c>
      <c r="AL16" s="50">
        <v>98.6</v>
      </c>
      <c r="AM16" s="50">
        <v>98.4</v>
      </c>
      <c r="AN16" s="50">
        <v>98.3</v>
      </c>
      <c r="AO16" s="50">
        <v>98.3</v>
      </c>
      <c r="AP16" s="50">
        <v>98.6</v>
      </c>
      <c r="AQ16" s="50">
        <v>98.8</v>
      </c>
      <c r="AR16" s="50">
        <v>98.8</v>
      </c>
      <c r="AS16" s="51">
        <v>99</v>
      </c>
      <c r="AT16" s="50">
        <v>98.8</v>
      </c>
      <c r="AU16" s="50">
        <v>98.9</v>
      </c>
      <c r="AV16" s="51">
        <v>99</v>
      </c>
      <c r="AW16" s="51">
        <v>99</v>
      </c>
      <c r="AX16" s="50">
        <v>99.3</v>
      </c>
      <c r="AY16" s="50">
        <v>99.3</v>
      </c>
      <c r="AZ16" s="50">
        <v>99.3</v>
      </c>
      <c r="BA16" s="50">
        <v>99.4</v>
      </c>
      <c r="BB16" s="50">
        <v>99.4</v>
      </c>
      <c r="BC16" s="50">
        <v>99.2</v>
      </c>
      <c r="BD16" s="50">
        <v>99.4</v>
      </c>
      <c r="BE16" s="50">
        <v>99.4</v>
      </c>
      <c r="BF16" s="50">
        <v>99.5</v>
      </c>
      <c r="BG16" s="50">
        <v>99.4</v>
      </c>
      <c r="BH16" s="50">
        <v>99.4</v>
      </c>
      <c r="BI16" s="50">
        <v>99.2</v>
      </c>
      <c r="BJ16" s="50">
        <v>99.3</v>
      </c>
      <c r="BK16" s="50">
        <v>99.5</v>
      </c>
      <c r="BL16" s="50">
        <v>99.3</v>
      </c>
      <c r="BM16" s="50">
        <v>99.6</v>
      </c>
      <c r="BN16" s="50">
        <v>99.6</v>
      </c>
      <c r="BO16" s="50">
        <v>99.2</v>
      </c>
      <c r="BP16" s="50">
        <v>98.9</v>
      </c>
      <c r="BQ16" s="50">
        <v>98.5</v>
      </c>
      <c r="BR16" s="50">
        <v>98.5</v>
      </c>
      <c r="BS16" s="50">
        <v>98.5</v>
      </c>
      <c r="BT16" s="50">
        <v>98.5</v>
      </c>
      <c r="BU16" s="50">
        <v>98.2</v>
      </c>
      <c r="BV16" s="50">
        <v>98.3</v>
      </c>
      <c r="BW16" s="50">
        <v>98.3</v>
      </c>
      <c r="BX16" s="50">
        <v>98.7</v>
      </c>
      <c r="BY16" s="51">
        <v>99</v>
      </c>
      <c r="BZ16" s="50">
        <v>99.1</v>
      </c>
      <c r="CA16" s="50">
        <v>99.5</v>
      </c>
      <c r="CB16" s="50">
        <v>100.3</v>
      </c>
      <c r="CC16" s="50">
        <v>100.6</v>
      </c>
      <c r="CD16" s="50">
        <v>100.9</v>
      </c>
      <c r="CE16" s="50">
        <v>101.4</v>
      </c>
      <c r="CF16" s="50">
        <v>101.8</v>
      </c>
      <c r="CG16" s="50">
        <v>102.2</v>
      </c>
      <c r="CH16" s="50">
        <v>103.2</v>
      </c>
      <c r="CI16" s="51">
        <v>104</v>
      </c>
      <c r="CJ16" s="50">
        <v>104.6</v>
      </c>
      <c r="CK16" s="50">
        <v>105.5</v>
      </c>
      <c r="CL16" s="50">
        <v>106.2</v>
      </c>
      <c r="CM16" s="50">
        <v>106.4</v>
      </c>
      <c r="CN16" s="50">
        <v>107.5</v>
      </c>
      <c r="CO16" s="50">
        <v>107.9</v>
      </c>
      <c r="CP16" s="50">
        <v>108.2</v>
      </c>
      <c r="CQ16" s="50">
        <v>108.7</v>
      </c>
      <c r="CR16" s="50">
        <v>108.6</v>
      </c>
      <c r="CS16" s="50">
        <v>108.4</v>
      </c>
      <c r="CT16" s="50">
        <v>108.9</v>
      </c>
      <c r="CU16" s="50">
        <v>109.1</v>
      </c>
      <c r="CV16" s="50">
        <v>109.3</v>
      </c>
      <c r="CW16" s="50">
        <v>109.3</v>
      </c>
      <c r="CX16" s="50">
        <v>109.1</v>
      </c>
      <c r="CY16" s="51">
        <v>109</v>
      </c>
      <c r="CZ16" s="50">
        <v>109.1</v>
      </c>
      <c r="DA16" s="50">
        <v>109.1</v>
      </c>
      <c r="DB16" s="50">
        <v>109.4</v>
      </c>
      <c r="DC16" s="50">
        <v>109.7</v>
      </c>
      <c r="DD16" s="50">
        <v>109.4</v>
      </c>
      <c r="DE16" s="50">
        <v>109.5</v>
      </c>
      <c r="DF16" s="50">
        <v>109.7</v>
      </c>
      <c r="DG16" s="50">
        <v>109.7</v>
      </c>
      <c r="DH16" s="50">
        <v>109.5</v>
      </c>
      <c r="DI16" s="50">
        <v>109.8</v>
      </c>
      <c r="DJ16" s="50">
        <v>109.8</v>
      </c>
      <c r="DK16" s="50">
        <v>109.7</v>
      </c>
      <c r="DL16" s="50">
        <v>109.7</v>
      </c>
      <c r="DM16" s="50">
        <v>109.6</v>
      </c>
      <c r="DN16" s="50">
        <v>109.5</v>
      </c>
      <c r="DO16" s="50">
        <v>109.6</v>
      </c>
      <c r="DP16" s="50">
        <v>109.9</v>
      </c>
      <c r="DQ16" s="51">
        <v>110</v>
      </c>
      <c r="DR16" s="50">
        <v>110.1</v>
      </c>
      <c r="DS16" s="50">
        <v>110.2</v>
      </c>
      <c r="DT16" s="50">
        <v>109.9</v>
      </c>
      <c r="DU16" s="9" t="str">
        <f t="shared" si="0"/>
        <v>Capital goods</v>
      </c>
    </row>
    <row r="17" spans="1:125" x14ac:dyDescent="0.25">
      <c r="A17" s="2" t="s">
        <v>51</v>
      </c>
      <c r="B17" s="49">
        <v>99.9</v>
      </c>
      <c r="C17" s="49">
        <v>100.5</v>
      </c>
      <c r="D17" s="49">
        <v>101.2</v>
      </c>
      <c r="E17" s="49">
        <v>101.3</v>
      </c>
      <c r="F17" s="49">
        <v>100.8</v>
      </c>
      <c r="G17" s="49">
        <v>100.7</v>
      </c>
      <c r="H17" s="49">
        <v>100.9</v>
      </c>
      <c r="I17" s="49">
        <v>100.6</v>
      </c>
      <c r="J17" s="49">
        <v>100.3</v>
      </c>
      <c r="K17" s="49">
        <v>100.2</v>
      </c>
      <c r="L17" s="49">
        <v>100.7</v>
      </c>
      <c r="M17" s="49">
        <v>100.6</v>
      </c>
      <c r="N17" s="49">
        <v>100.6</v>
      </c>
      <c r="O17" s="49">
        <v>100.3</v>
      </c>
      <c r="P17" s="49">
        <v>100.5</v>
      </c>
      <c r="Q17" s="49">
        <v>100.1</v>
      </c>
      <c r="R17" s="48">
        <v>100</v>
      </c>
      <c r="S17" s="48">
        <v>100</v>
      </c>
      <c r="T17" s="48">
        <v>100</v>
      </c>
      <c r="U17" s="49">
        <v>99.8</v>
      </c>
      <c r="V17" s="49">
        <v>99.8</v>
      </c>
      <c r="W17" s="49">
        <v>100.1</v>
      </c>
      <c r="X17" s="49">
        <v>100.3</v>
      </c>
      <c r="Y17" s="49">
        <v>100.6</v>
      </c>
      <c r="Z17" s="49">
        <v>100.6</v>
      </c>
      <c r="AA17" s="49">
        <v>100.6</v>
      </c>
      <c r="AB17" s="49">
        <v>100.5</v>
      </c>
      <c r="AC17" s="49">
        <v>100.6</v>
      </c>
      <c r="AD17" s="49">
        <v>100.1</v>
      </c>
      <c r="AE17" s="48">
        <v>100</v>
      </c>
      <c r="AF17" s="49">
        <v>99.6</v>
      </c>
      <c r="AG17" s="49">
        <v>99.2</v>
      </c>
      <c r="AH17" s="48">
        <v>99</v>
      </c>
      <c r="AI17" s="48">
        <v>99</v>
      </c>
      <c r="AJ17" s="48">
        <v>99</v>
      </c>
      <c r="AK17" s="48">
        <v>99</v>
      </c>
      <c r="AL17" s="48">
        <v>98</v>
      </c>
      <c r="AM17" s="49">
        <v>97.7</v>
      </c>
      <c r="AN17" s="49">
        <v>97.7</v>
      </c>
      <c r="AO17" s="49">
        <v>97.5</v>
      </c>
      <c r="AP17" s="48">
        <v>98</v>
      </c>
      <c r="AQ17" s="49">
        <v>98.2</v>
      </c>
      <c r="AR17" s="49">
        <v>98.1</v>
      </c>
      <c r="AS17" s="49">
        <v>98.2</v>
      </c>
      <c r="AT17" s="48">
        <v>98</v>
      </c>
      <c r="AU17" s="49">
        <v>98.1</v>
      </c>
      <c r="AV17" s="49">
        <v>98.4</v>
      </c>
      <c r="AW17" s="49">
        <v>98.2</v>
      </c>
      <c r="AX17" s="49">
        <v>98.3</v>
      </c>
      <c r="AY17" s="49">
        <v>98.3</v>
      </c>
      <c r="AZ17" s="49">
        <v>98.3</v>
      </c>
      <c r="BA17" s="49">
        <v>98.4</v>
      </c>
      <c r="BB17" s="49">
        <v>98.6</v>
      </c>
      <c r="BC17" s="49">
        <v>98.5</v>
      </c>
      <c r="BD17" s="49">
        <v>98.6</v>
      </c>
      <c r="BE17" s="49">
        <v>98.7</v>
      </c>
      <c r="BF17" s="49">
        <v>98.9</v>
      </c>
      <c r="BG17" s="49">
        <v>98.8</v>
      </c>
      <c r="BH17" s="49">
        <v>98.6</v>
      </c>
      <c r="BI17" s="49">
        <v>98.5</v>
      </c>
      <c r="BJ17" s="49">
        <v>98.5</v>
      </c>
      <c r="BK17" s="49">
        <v>98.9</v>
      </c>
      <c r="BL17" s="49">
        <v>98.6</v>
      </c>
      <c r="BM17" s="48">
        <v>99</v>
      </c>
      <c r="BN17" s="48">
        <v>99</v>
      </c>
      <c r="BO17" s="49">
        <v>98.6</v>
      </c>
      <c r="BP17" s="49">
        <v>98.6</v>
      </c>
      <c r="BQ17" s="49">
        <v>98.2</v>
      </c>
      <c r="BR17" s="49">
        <v>98.4</v>
      </c>
      <c r="BS17" s="49">
        <v>98.5</v>
      </c>
      <c r="BT17" s="49">
        <v>98.4</v>
      </c>
      <c r="BU17" s="49">
        <v>98.2</v>
      </c>
      <c r="BV17" s="49">
        <v>98.1</v>
      </c>
      <c r="BW17" s="49">
        <v>98.3</v>
      </c>
      <c r="BX17" s="49">
        <v>98.6</v>
      </c>
      <c r="BY17" s="49">
        <v>99.1</v>
      </c>
      <c r="BZ17" s="49">
        <v>99.1</v>
      </c>
      <c r="CA17" s="49">
        <v>99.2</v>
      </c>
      <c r="CB17" s="49">
        <v>100.3</v>
      </c>
      <c r="CC17" s="49">
        <v>100.7</v>
      </c>
      <c r="CD17" s="49">
        <v>100.9</v>
      </c>
      <c r="CE17" s="49">
        <v>101.6</v>
      </c>
      <c r="CF17" s="49">
        <v>101.9</v>
      </c>
      <c r="CG17" s="49">
        <v>102.3</v>
      </c>
      <c r="CH17" s="49">
        <v>103.6</v>
      </c>
      <c r="CI17" s="49">
        <v>104.1</v>
      </c>
      <c r="CJ17" s="49">
        <v>104.8</v>
      </c>
      <c r="CK17" s="49">
        <v>105.8</v>
      </c>
      <c r="CL17" s="48">
        <v>107</v>
      </c>
      <c r="CM17" s="49">
        <v>107.6</v>
      </c>
      <c r="CN17" s="49">
        <v>109.1</v>
      </c>
      <c r="CO17" s="49">
        <v>109.6</v>
      </c>
      <c r="CP17" s="48">
        <v>110</v>
      </c>
      <c r="CQ17" s="49">
        <v>110.7</v>
      </c>
      <c r="CR17" s="49">
        <v>110.1</v>
      </c>
      <c r="CS17" s="49">
        <v>109.5</v>
      </c>
      <c r="CT17" s="49">
        <v>110.5</v>
      </c>
      <c r="CU17" s="49">
        <v>110.7</v>
      </c>
      <c r="CV17" s="49">
        <v>110.7</v>
      </c>
      <c r="CW17" s="49">
        <v>110.9</v>
      </c>
      <c r="CX17" s="49">
        <v>111.1</v>
      </c>
      <c r="CY17" s="49">
        <v>110.8</v>
      </c>
      <c r="CZ17" s="49">
        <v>110.6</v>
      </c>
      <c r="DA17" s="49">
        <v>110.6</v>
      </c>
      <c r="DB17" s="49">
        <v>111.1</v>
      </c>
      <c r="DC17" s="49">
        <v>111.2</v>
      </c>
      <c r="DD17" s="49">
        <v>110.9</v>
      </c>
      <c r="DE17" s="49">
        <v>110.8</v>
      </c>
      <c r="DF17" s="49">
        <v>110.6</v>
      </c>
      <c r="DG17" s="49">
        <v>110.5</v>
      </c>
      <c r="DH17" s="49">
        <v>110.6</v>
      </c>
      <c r="DI17" s="49">
        <v>110.8</v>
      </c>
      <c r="DJ17" s="49">
        <v>110.8</v>
      </c>
      <c r="DK17" s="49">
        <v>110.8</v>
      </c>
      <c r="DL17" s="49">
        <v>110.8</v>
      </c>
      <c r="DM17" s="49">
        <v>110.7</v>
      </c>
      <c r="DN17" s="49">
        <v>110.4</v>
      </c>
      <c r="DO17" s="48">
        <v>111</v>
      </c>
      <c r="DP17" s="49">
        <v>111.4</v>
      </c>
      <c r="DQ17" s="49">
        <v>111.8</v>
      </c>
      <c r="DR17" s="49">
        <v>111.9</v>
      </c>
      <c r="DS17" s="49">
        <v>111.9</v>
      </c>
      <c r="DT17" s="49">
        <v>111.5</v>
      </c>
      <c r="DU17" s="9" t="str">
        <f t="shared" si="0"/>
        <v>Durable consumer goods</v>
      </c>
    </row>
    <row r="18" spans="1:125" x14ac:dyDescent="0.25">
      <c r="A18" s="2" t="s">
        <v>52</v>
      </c>
      <c r="B18" s="50">
        <v>96.5</v>
      </c>
      <c r="C18" s="50">
        <v>96.9</v>
      </c>
      <c r="D18" s="50">
        <v>97.7</v>
      </c>
      <c r="E18" s="50">
        <v>97.8</v>
      </c>
      <c r="F18" s="50">
        <v>97.3</v>
      </c>
      <c r="G18" s="50">
        <v>97.2</v>
      </c>
      <c r="H18" s="50">
        <v>97.4</v>
      </c>
      <c r="I18" s="50">
        <v>97.3</v>
      </c>
      <c r="J18" s="50">
        <v>97.1</v>
      </c>
      <c r="K18" s="51">
        <v>97</v>
      </c>
      <c r="L18" s="50">
        <v>97.5</v>
      </c>
      <c r="M18" s="50">
        <v>97.2</v>
      </c>
      <c r="N18" s="51">
        <v>97</v>
      </c>
      <c r="O18" s="50">
        <v>96.4</v>
      </c>
      <c r="P18" s="50">
        <v>96.3</v>
      </c>
      <c r="Q18" s="50">
        <v>95.9</v>
      </c>
      <c r="R18" s="50">
        <v>96.1</v>
      </c>
      <c r="S18" s="50">
        <v>96.4</v>
      </c>
      <c r="T18" s="50">
        <v>96.6</v>
      </c>
      <c r="U18" s="50">
        <v>96.7</v>
      </c>
      <c r="V18" s="50">
        <v>96.9</v>
      </c>
      <c r="W18" s="50">
        <v>97.4</v>
      </c>
      <c r="X18" s="50">
        <v>97.8</v>
      </c>
      <c r="Y18" s="50">
        <v>98.2</v>
      </c>
      <c r="Z18" s="50">
        <v>98.2</v>
      </c>
      <c r="AA18" s="50">
        <v>98.2</v>
      </c>
      <c r="AB18" s="50">
        <v>98.1</v>
      </c>
      <c r="AC18" s="50">
        <v>98.2</v>
      </c>
      <c r="AD18" s="50">
        <v>97.9</v>
      </c>
      <c r="AE18" s="50">
        <v>97.6</v>
      </c>
      <c r="AF18" s="50">
        <v>97.5</v>
      </c>
      <c r="AG18" s="50">
        <v>97.1</v>
      </c>
      <c r="AH18" s="50">
        <v>97.1</v>
      </c>
      <c r="AI18" s="50">
        <v>97.1</v>
      </c>
      <c r="AJ18" s="50">
        <v>97.2</v>
      </c>
      <c r="AK18" s="50">
        <v>96.9</v>
      </c>
      <c r="AL18" s="50">
        <v>96.3</v>
      </c>
      <c r="AM18" s="50">
        <v>96.1</v>
      </c>
      <c r="AN18" s="50">
        <v>96.2</v>
      </c>
      <c r="AO18" s="50">
        <v>96.2</v>
      </c>
      <c r="AP18" s="50">
        <v>96.7</v>
      </c>
      <c r="AQ18" s="50">
        <v>96.9</v>
      </c>
      <c r="AR18" s="50">
        <v>96.8</v>
      </c>
      <c r="AS18" s="51">
        <v>97</v>
      </c>
      <c r="AT18" s="50">
        <v>96.9</v>
      </c>
      <c r="AU18" s="51">
        <v>97</v>
      </c>
      <c r="AV18" s="51">
        <v>97</v>
      </c>
      <c r="AW18" s="51">
        <v>97</v>
      </c>
      <c r="AX18" s="51">
        <v>97</v>
      </c>
      <c r="AY18" s="51">
        <v>97</v>
      </c>
      <c r="AZ18" s="51">
        <v>97</v>
      </c>
      <c r="BA18" s="50">
        <v>97.3</v>
      </c>
      <c r="BB18" s="50">
        <v>97.3</v>
      </c>
      <c r="BC18" s="50">
        <v>97.2</v>
      </c>
      <c r="BD18" s="50">
        <v>97.3</v>
      </c>
      <c r="BE18" s="50">
        <v>97.4</v>
      </c>
      <c r="BF18" s="50">
        <v>97.6</v>
      </c>
      <c r="BG18" s="50">
        <v>97.7</v>
      </c>
      <c r="BH18" s="50">
        <v>97.9</v>
      </c>
      <c r="BI18" s="51">
        <v>98</v>
      </c>
      <c r="BJ18" s="50">
        <v>98.3</v>
      </c>
      <c r="BK18" s="50">
        <v>98.4</v>
      </c>
      <c r="BL18" s="50">
        <v>98.1</v>
      </c>
      <c r="BM18" s="50">
        <v>98.1</v>
      </c>
      <c r="BN18" s="50">
        <v>97.7</v>
      </c>
      <c r="BO18" s="50">
        <v>97.3</v>
      </c>
      <c r="BP18" s="50">
        <v>97.4</v>
      </c>
      <c r="BQ18" s="50">
        <v>97.2</v>
      </c>
      <c r="BR18" s="50">
        <v>97.3</v>
      </c>
      <c r="BS18" s="50">
        <v>97.4</v>
      </c>
      <c r="BT18" s="50">
        <v>97.4</v>
      </c>
      <c r="BU18" s="50">
        <v>97.2</v>
      </c>
      <c r="BV18" s="50">
        <v>97.7</v>
      </c>
      <c r="BW18" s="50">
        <v>98.1</v>
      </c>
      <c r="BX18" s="50">
        <v>98.5</v>
      </c>
      <c r="BY18" s="50">
        <v>98.8</v>
      </c>
      <c r="BZ18" s="51">
        <v>99</v>
      </c>
      <c r="CA18" s="50">
        <v>99.2</v>
      </c>
      <c r="CB18" s="51">
        <v>100</v>
      </c>
      <c r="CC18" s="50">
        <v>100.4</v>
      </c>
      <c r="CD18" s="50">
        <v>100.9</v>
      </c>
      <c r="CE18" s="50">
        <v>101.6</v>
      </c>
      <c r="CF18" s="50">
        <v>102.5</v>
      </c>
      <c r="CG18" s="50">
        <v>103.3</v>
      </c>
      <c r="CH18" s="50">
        <v>104.7</v>
      </c>
      <c r="CI18" s="50">
        <v>105.5</v>
      </c>
      <c r="CJ18" s="50">
        <v>107.4</v>
      </c>
      <c r="CK18" s="50">
        <v>108.9</v>
      </c>
      <c r="CL18" s="50">
        <v>110.1</v>
      </c>
      <c r="CM18" s="50">
        <v>110.4</v>
      </c>
      <c r="CN18" s="50">
        <v>111.9</v>
      </c>
      <c r="CO18" s="50">
        <v>112.5</v>
      </c>
      <c r="CP18" s="50">
        <v>113.2</v>
      </c>
      <c r="CQ18" s="51">
        <v>114</v>
      </c>
      <c r="CR18" s="50">
        <v>113.5</v>
      </c>
      <c r="CS18" s="50">
        <v>113.1</v>
      </c>
      <c r="CT18" s="50">
        <v>113.9</v>
      </c>
      <c r="CU18" s="50">
        <v>113.9</v>
      </c>
      <c r="CV18" s="50">
        <v>114.4</v>
      </c>
      <c r="CW18" s="50">
        <v>113.7</v>
      </c>
      <c r="CX18" s="50">
        <v>113.7</v>
      </c>
      <c r="CY18" s="50">
        <v>113.4</v>
      </c>
      <c r="CZ18" s="50">
        <v>112.9</v>
      </c>
      <c r="DA18" s="50">
        <v>112.9</v>
      </c>
      <c r="DB18" s="50">
        <v>113.4</v>
      </c>
      <c r="DC18" s="50">
        <v>113.7</v>
      </c>
      <c r="DD18" s="50">
        <v>113.6</v>
      </c>
      <c r="DE18" s="50">
        <v>113.3</v>
      </c>
      <c r="DF18" s="50">
        <v>112.9</v>
      </c>
      <c r="DG18" s="50">
        <v>113.3</v>
      </c>
      <c r="DH18" s="50">
        <v>113.4</v>
      </c>
      <c r="DI18" s="50">
        <v>113.8</v>
      </c>
      <c r="DJ18" s="50">
        <v>113.8</v>
      </c>
      <c r="DK18" s="50">
        <v>114.2</v>
      </c>
      <c r="DL18" s="50">
        <v>114.3</v>
      </c>
      <c r="DM18" s="50">
        <v>114.4</v>
      </c>
      <c r="DN18" s="50">
        <v>114.7</v>
      </c>
      <c r="DO18" s="50">
        <v>115.3</v>
      </c>
      <c r="DP18" s="50">
        <v>116.1</v>
      </c>
      <c r="DQ18" s="50">
        <v>116.5</v>
      </c>
      <c r="DR18" s="50">
        <v>117.1</v>
      </c>
      <c r="DS18" s="50">
        <v>117.2</v>
      </c>
      <c r="DT18" s="50">
        <v>116.9</v>
      </c>
      <c r="DU18" s="9" t="str">
        <f t="shared" si="0"/>
        <v>Non-durable consumer goods</v>
      </c>
    </row>
    <row r="19" spans="1:125" x14ac:dyDescent="0.25">
      <c r="A19" s="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</row>
    <row r="20" spans="1:125" x14ac:dyDescent="0.25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125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M21" s="21">
        <f>BM13-BK13</f>
        <v>-5.7000000000000028</v>
      </c>
      <c r="BN21" s="9">
        <f t="shared" ref="BN21:BN22" si="1">BM13/BK13-1</f>
        <v>-6.1688311688311681E-2</v>
      </c>
    </row>
    <row r="22" spans="1:125" ht="17.5" customHeight="1" x14ac:dyDescent="0.25">
      <c r="A22" s="52" t="s">
        <v>203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M22" s="21">
        <f t="shared" ref="BM22:BM26" si="2">BM14-BK14</f>
        <v>-1.6999999999999886</v>
      </c>
      <c r="BN22" s="9">
        <f t="shared" si="1"/>
        <v>-1.8973214285714191E-2</v>
      </c>
      <c r="CD22" s="12"/>
      <c r="CE22" s="12"/>
      <c r="CF22" s="12"/>
      <c r="CG22" s="12"/>
    </row>
    <row r="23" spans="1:125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BM23" s="21">
        <f t="shared" si="2"/>
        <v>-35</v>
      </c>
      <c r="BN23" s="9">
        <f>BM15/BK15-1</f>
        <v>-0.44757033248081834</v>
      </c>
      <c r="CD23" s="12"/>
      <c r="CE23" s="12"/>
      <c r="CF23" s="12"/>
      <c r="CG23" s="12"/>
    </row>
    <row r="24" spans="1:125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BM24" s="21">
        <f t="shared" si="2"/>
        <v>9.9999999999994316E-2</v>
      </c>
      <c r="CD24" s="12"/>
      <c r="CE24" s="12"/>
      <c r="CF24" s="12"/>
      <c r="CG24" s="12"/>
    </row>
    <row r="25" spans="1:125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BM25" s="21">
        <f t="shared" si="2"/>
        <v>9.9999999999994316E-2</v>
      </c>
      <c r="CD25" s="12"/>
      <c r="CE25" s="12"/>
      <c r="CF25" s="12"/>
      <c r="CG25" s="12"/>
    </row>
    <row r="26" spans="1:125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BM26" s="21">
        <f t="shared" si="2"/>
        <v>-0.30000000000001137</v>
      </c>
      <c r="CD26" s="12"/>
      <c r="CE26" s="12"/>
      <c r="CF26" s="12"/>
      <c r="CG26" s="12"/>
    </row>
    <row r="27" spans="1:125" x14ac:dyDescent="0.25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BM27" s="21" t="s">
        <v>167</v>
      </c>
    </row>
    <row r="28" spans="1:125" x14ac:dyDescent="0.25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BM28" s="21" t="s">
        <v>167</v>
      </c>
    </row>
    <row r="29" spans="1:125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125" x14ac:dyDescent="0.25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125" x14ac:dyDescent="0.25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125" x14ac:dyDescent="0.2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x14ac:dyDescent="0.25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x14ac:dyDescent="0.25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x14ac:dyDescent="0.2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x14ac:dyDescent="0.25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x14ac:dyDescent="0.25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x14ac:dyDescent="0.25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x14ac:dyDescent="0.2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x14ac:dyDescent="0.2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x14ac:dyDescent="0.2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x14ac:dyDescent="0.2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x14ac:dyDescent="0.2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x14ac:dyDescent="0.2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x14ac:dyDescent="0.25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x14ac:dyDescent="0.25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6" spans="1:38" x14ac:dyDescent="0.25">
      <c r="A56" s="1"/>
    </row>
    <row r="57" spans="1:38" ht="61.4" customHeight="1" x14ac:dyDescent="0.25">
      <c r="A57" s="1"/>
    </row>
    <row r="58" spans="1:38" ht="17.149999999999999" customHeight="1" x14ac:dyDescent="0.25"/>
    <row r="59" spans="1:38" x14ac:dyDescent="0.25">
      <c r="A59" s="1"/>
    </row>
    <row r="60" spans="1:38" x14ac:dyDescent="0.25">
      <c r="A60" s="1"/>
    </row>
    <row r="61" spans="1:38" x14ac:dyDescent="0.25">
      <c r="A61" s="1"/>
    </row>
    <row r="62" spans="1:38" x14ac:dyDescent="0.25">
      <c r="A62" s="1"/>
    </row>
    <row r="63" spans="1:38" x14ac:dyDescent="0.25">
      <c r="A63" s="1"/>
    </row>
    <row r="67" spans="1:1" x14ac:dyDescent="0.25">
      <c r="A67" s="9" t="s">
        <v>201</v>
      </c>
    </row>
    <row r="68" spans="1:1" ht="13" x14ac:dyDescent="0.3">
      <c r="A68" s="20" t="s">
        <v>199</v>
      </c>
    </row>
    <row r="85" spans="1:1" ht="13" x14ac:dyDescent="0.3">
      <c r="A85" s="22"/>
    </row>
  </sheetData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69"/>
  <sheetViews>
    <sheetView zoomScaleNormal="100" workbookViewId="0">
      <selection activeCell="BA20" sqref="BA20"/>
    </sheetView>
  </sheetViews>
  <sheetFormatPr defaultColWidth="10.58203125" defaultRowHeight="12.5" x14ac:dyDescent="0.25"/>
  <cols>
    <col min="1" max="1" width="37.5" style="9" customWidth="1"/>
    <col min="2" max="16384" width="10.58203125" style="9"/>
  </cols>
  <sheetData>
    <row r="1" spans="1:53" x14ac:dyDescent="0.25">
      <c r="A1" s="1" t="s">
        <v>0</v>
      </c>
    </row>
    <row r="3" spans="1:53" x14ac:dyDescent="0.25">
      <c r="A3" s="1" t="s">
        <v>1</v>
      </c>
      <c r="B3" s="8" t="s">
        <v>216</v>
      </c>
    </row>
    <row r="4" spans="1:53" x14ac:dyDescent="0.25">
      <c r="A4" s="1" t="s">
        <v>2</v>
      </c>
      <c r="B4" s="8" t="s">
        <v>216</v>
      </c>
    </row>
    <row r="5" spans="1:53" x14ac:dyDescent="0.25">
      <c r="A5" s="1" t="s">
        <v>3</v>
      </c>
      <c r="B5" s="1" t="s">
        <v>4</v>
      </c>
    </row>
    <row r="7" spans="1:53" x14ac:dyDescent="0.25">
      <c r="A7" s="1" t="s">
        <v>47</v>
      </c>
      <c r="B7" s="1" t="s">
        <v>44</v>
      </c>
    </row>
    <row r="8" spans="1:53" x14ac:dyDescent="0.25">
      <c r="A8" s="1" t="s">
        <v>10</v>
      </c>
      <c r="B8" s="1" t="s">
        <v>182</v>
      </c>
    </row>
    <row r="9" spans="1:53" x14ac:dyDescent="0.25">
      <c r="A9" s="1" t="s">
        <v>7</v>
      </c>
      <c r="B9" s="1" t="s">
        <v>8</v>
      </c>
    </row>
    <row r="10" spans="1:53" x14ac:dyDescent="0.25">
      <c r="A10" s="1" t="s">
        <v>9</v>
      </c>
      <c r="B10" s="1" t="s">
        <v>197</v>
      </c>
    </row>
    <row r="12" spans="1:53" x14ac:dyDescent="0.25">
      <c r="A12" s="6"/>
      <c r="B12" s="6">
        <v>2021</v>
      </c>
      <c r="C12" s="6" t="s">
        <v>152</v>
      </c>
      <c r="D12" s="6" t="s">
        <v>153</v>
      </c>
      <c r="E12" s="6" t="s">
        <v>154</v>
      </c>
      <c r="F12" s="6" t="s">
        <v>155</v>
      </c>
      <c r="G12" s="6" t="s">
        <v>156</v>
      </c>
      <c r="H12" s="6" t="s">
        <v>157</v>
      </c>
      <c r="I12" s="6" t="s">
        <v>158</v>
      </c>
      <c r="J12" s="6" t="s">
        <v>159</v>
      </c>
      <c r="K12" s="6" t="s">
        <v>160</v>
      </c>
      <c r="L12" s="6" t="s">
        <v>161</v>
      </c>
      <c r="M12" s="6" t="s">
        <v>162</v>
      </c>
      <c r="N12" s="6">
        <v>2022</v>
      </c>
      <c r="O12" s="6" t="s">
        <v>152</v>
      </c>
      <c r="P12" s="6" t="s">
        <v>153</v>
      </c>
      <c r="Q12" s="6" t="s">
        <v>154</v>
      </c>
      <c r="R12" s="6" t="s">
        <v>155</v>
      </c>
      <c r="S12" s="6" t="s">
        <v>156</v>
      </c>
      <c r="T12" s="6" t="s">
        <v>157</v>
      </c>
      <c r="U12" s="6" t="s">
        <v>158</v>
      </c>
      <c r="V12" s="6" t="s">
        <v>159</v>
      </c>
      <c r="W12" s="6" t="s">
        <v>160</v>
      </c>
      <c r="X12" s="6" t="s">
        <v>161</v>
      </c>
      <c r="Y12" s="6" t="s">
        <v>162</v>
      </c>
      <c r="Z12" s="6">
        <v>2023</v>
      </c>
      <c r="AA12" s="6" t="s">
        <v>152</v>
      </c>
      <c r="AB12" s="6" t="s">
        <v>153</v>
      </c>
      <c r="AC12" s="6" t="s">
        <v>154</v>
      </c>
      <c r="AD12" s="6" t="s">
        <v>155</v>
      </c>
      <c r="AE12" s="6" t="s">
        <v>156</v>
      </c>
      <c r="AF12" s="6" t="s">
        <v>157</v>
      </c>
      <c r="AG12" s="6" t="s">
        <v>158</v>
      </c>
      <c r="AH12" s="6" t="s">
        <v>159</v>
      </c>
      <c r="AI12" s="6" t="s">
        <v>160</v>
      </c>
      <c r="AJ12" s="6" t="s">
        <v>161</v>
      </c>
      <c r="AK12" s="6" t="s">
        <v>162</v>
      </c>
      <c r="AL12" s="6">
        <v>2024</v>
      </c>
      <c r="AM12" s="6" t="s">
        <v>152</v>
      </c>
      <c r="AN12" s="6" t="s">
        <v>153</v>
      </c>
      <c r="AO12" s="6" t="s">
        <v>154</v>
      </c>
      <c r="AP12" s="6" t="s">
        <v>155</v>
      </c>
      <c r="AQ12" s="6" t="s">
        <v>156</v>
      </c>
      <c r="AR12" s="6" t="s">
        <v>157</v>
      </c>
      <c r="AS12" s="6" t="s">
        <v>158</v>
      </c>
      <c r="AT12" s="6" t="s">
        <v>159</v>
      </c>
      <c r="AU12" s="6" t="s">
        <v>160</v>
      </c>
      <c r="AV12" s="6" t="s">
        <v>161</v>
      </c>
      <c r="AW12" s="6" t="s">
        <v>162</v>
      </c>
      <c r="AX12" s="6">
        <v>2025</v>
      </c>
      <c r="AY12" s="6" t="s">
        <v>152</v>
      </c>
      <c r="AZ12" s="6" t="s">
        <v>153</v>
      </c>
    </row>
    <row r="13" spans="1:53" x14ac:dyDescent="0.25">
      <c r="A13" s="6" t="s">
        <v>165</v>
      </c>
      <c r="B13" s="48">
        <v>69</v>
      </c>
      <c r="C13" s="49">
        <v>75.8</v>
      </c>
      <c r="D13" s="49">
        <v>79.5</v>
      </c>
      <c r="E13" s="49">
        <v>80.099999999999994</v>
      </c>
      <c r="F13" s="49">
        <v>84.8</v>
      </c>
      <c r="G13" s="48">
        <v>91</v>
      </c>
      <c r="H13" s="49">
        <v>98.9</v>
      </c>
      <c r="I13" s="49">
        <v>101.2</v>
      </c>
      <c r="J13" s="49">
        <v>109.4</v>
      </c>
      <c r="K13" s="49">
        <v>130.9</v>
      </c>
      <c r="L13" s="49">
        <v>138.80000000000001</v>
      </c>
      <c r="M13" s="49">
        <v>140.80000000000001</v>
      </c>
      <c r="N13" s="49">
        <v>157.69999999999999</v>
      </c>
      <c r="O13" s="49">
        <v>160.69999999999999</v>
      </c>
      <c r="P13" s="49">
        <v>190.1</v>
      </c>
      <c r="Q13" s="49">
        <v>197.3</v>
      </c>
      <c r="R13" s="49">
        <v>197.6</v>
      </c>
      <c r="S13" s="49">
        <v>203.4</v>
      </c>
      <c r="T13" s="49">
        <v>210.2</v>
      </c>
      <c r="U13" s="49">
        <v>222.6</v>
      </c>
      <c r="V13" s="49">
        <v>216.2</v>
      </c>
      <c r="W13" s="49">
        <v>211.9</v>
      </c>
      <c r="X13" s="49">
        <v>192.3</v>
      </c>
      <c r="Y13" s="49">
        <v>179.5</v>
      </c>
      <c r="Z13" s="49">
        <v>170.5</v>
      </c>
      <c r="AA13" s="49">
        <v>155.4</v>
      </c>
      <c r="AB13" s="49">
        <v>143.1</v>
      </c>
      <c r="AC13" s="49">
        <v>135.1</v>
      </c>
      <c r="AD13" s="49">
        <v>124.5</v>
      </c>
      <c r="AE13" s="49">
        <v>120.4</v>
      </c>
      <c r="AF13" s="49">
        <v>123.3</v>
      </c>
      <c r="AG13" s="49">
        <v>129.6</v>
      </c>
      <c r="AH13" s="48">
        <v>139</v>
      </c>
      <c r="AI13" s="49">
        <v>139.80000000000001</v>
      </c>
      <c r="AJ13" s="49">
        <v>136.4</v>
      </c>
      <c r="AK13" s="48">
        <v>129</v>
      </c>
      <c r="AL13" s="49">
        <v>124.6</v>
      </c>
      <c r="AM13" s="49">
        <v>124.2</v>
      </c>
      <c r="AN13" s="49">
        <v>124.8</v>
      </c>
      <c r="AO13" s="49">
        <v>126.4</v>
      </c>
      <c r="AP13" s="49">
        <v>124.1</v>
      </c>
      <c r="AQ13" s="49">
        <v>125.5</v>
      </c>
      <c r="AR13" s="49">
        <v>127.3</v>
      </c>
      <c r="AS13" s="49">
        <v>123.9</v>
      </c>
      <c r="AT13" s="49">
        <v>118.9</v>
      </c>
      <c r="AU13" s="48">
        <v>120</v>
      </c>
      <c r="AV13" s="49">
        <v>122.8</v>
      </c>
      <c r="AW13" s="49">
        <v>124.5</v>
      </c>
      <c r="AX13" s="49">
        <v>129.19999999999999</v>
      </c>
      <c r="AY13" s="49">
        <v>130.5</v>
      </c>
      <c r="AZ13" s="49">
        <v>124.7</v>
      </c>
      <c r="BA13" s="9" t="str">
        <f>A13</f>
        <v>Energy (exc. NACE sections D and E)</v>
      </c>
    </row>
    <row r="14" spans="1:53" x14ac:dyDescent="0.25">
      <c r="A14" s="6" t="s">
        <v>150</v>
      </c>
      <c r="B14" s="51">
        <v>64</v>
      </c>
      <c r="C14" s="50">
        <v>64.5</v>
      </c>
      <c r="D14" s="50">
        <v>67.599999999999994</v>
      </c>
      <c r="E14" s="50">
        <v>69.3</v>
      </c>
      <c r="F14" s="50">
        <v>75.599999999999994</v>
      </c>
      <c r="G14" s="50">
        <v>85.4</v>
      </c>
      <c r="H14" s="50">
        <v>97.5</v>
      </c>
      <c r="I14" s="51">
        <v>110</v>
      </c>
      <c r="J14" s="50">
        <v>124.2</v>
      </c>
      <c r="K14" s="50">
        <v>159.9</v>
      </c>
      <c r="L14" s="50">
        <v>140.69999999999999</v>
      </c>
      <c r="M14" s="50">
        <v>141.19999999999999</v>
      </c>
      <c r="N14" s="50">
        <v>153.9</v>
      </c>
      <c r="O14" s="50">
        <v>163.9</v>
      </c>
      <c r="P14" s="50">
        <v>238.9</v>
      </c>
      <c r="Q14" s="50">
        <v>255.4</v>
      </c>
      <c r="R14" s="50">
        <v>275.39999999999998</v>
      </c>
      <c r="S14" s="50">
        <v>284.10000000000002</v>
      </c>
      <c r="T14" s="50">
        <v>312.8</v>
      </c>
      <c r="U14" s="50">
        <v>294.10000000000002</v>
      </c>
      <c r="V14" s="50">
        <v>257.2</v>
      </c>
      <c r="W14" s="50">
        <v>235.3</v>
      </c>
      <c r="X14" s="50">
        <v>210.2</v>
      </c>
      <c r="Y14" s="50">
        <v>212.6</v>
      </c>
      <c r="Z14" s="50">
        <v>187.9</v>
      </c>
      <c r="AA14" s="51">
        <v>174</v>
      </c>
      <c r="AB14" s="51">
        <v>175</v>
      </c>
      <c r="AC14" s="50">
        <v>165.5</v>
      </c>
      <c r="AD14" s="50">
        <v>154.4</v>
      </c>
      <c r="AE14" s="50">
        <v>150.19999999999999</v>
      </c>
      <c r="AF14" s="50">
        <v>130.5</v>
      </c>
      <c r="AG14" s="50">
        <v>134.1</v>
      </c>
      <c r="AH14" s="50">
        <v>134.4</v>
      </c>
      <c r="AI14" s="50">
        <v>142.9</v>
      </c>
      <c r="AJ14" s="50">
        <v>142.69999999999999</v>
      </c>
      <c r="AK14" s="50">
        <v>139.30000000000001</v>
      </c>
      <c r="AL14" s="50">
        <v>139.19999999999999</v>
      </c>
      <c r="AM14" s="50">
        <v>135.30000000000001</v>
      </c>
      <c r="AN14" s="50">
        <v>137.5</v>
      </c>
      <c r="AO14" s="50">
        <v>137.30000000000001</v>
      </c>
      <c r="AP14" s="50">
        <v>128.19999999999999</v>
      </c>
      <c r="AQ14" s="50">
        <v>127.5</v>
      </c>
      <c r="AR14" s="50">
        <v>128.80000000000001</v>
      </c>
      <c r="AS14" s="50">
        <v>127.5</v>
      </c>
      <c r="AT14" s="50">
        <v>125.3</v>
      </c>
      <c r="AU14" s="50">
        <v>126.6</v>
      </c>
      <c r="AV14" s="50">
        <v>126.4</v>
      </c>
      <c r="AW14" s="51">
        <v>122</v>
      </c>
      <c r="AX14" s="50">
        <v>122.2</v>
      </c>
      <c r="AY14" s="50">
        <v>115.2</v>
      </c>
      <c r="AZ14" s="50">
        <v>110.5</v>
      </c>
      <c r="BA14" s="9" t="str">
        <f t="shared" ref="BA14:BA17" si="0">A14</f>
        <v>Mining coal and lignite</v>
      </c>
    </row>
    <row r="15" spans="1:53" x14ac:dyDescent="0.25">
      <c r="A15" s="6" t="s">
        <v>151</v>
      </c>
      <c r="B15" s="49">
        <v>66.599999999999994</v>
      </c>
      <c r="C15" s="48">
        <v>73</v>
      </c>
      <c r="D15" s="49">
        <v>76.8</v>
      </c>
      <c r="E15" s="49">
        <v>77.3</v>
      </c>
      <c r="F15" s="49">
        <v>82.3</v>
      </c>
      <c r="G15" s="48">
        <v>89</v>
      </c>
      <c r="H15" s="49">
        <v>97.8</v>
      </c>
      <c r="I15" s="49">
        <v>100.5</v>
      </c>
      <c r="J15" s="49">
        <v>108.8</v>
      </c>
      <c r="K15" s="49">
        <v>133.5</v>
      </c>
      <c r="L15" s="49">
        <v>145.5</v>
      </c>
      <c r="M15" s="49">
        <v>148.9</v>
      </c>
      <c r="N15" s="49">
        <v>168.8</v>
      </c>
      <c r="O15" s="49">
        <v>169.1</v>
      </c>
      <c r="P15" s="49">
        <v>194.3</v>
      </c>
      <c r="Q15" s="48">
        <v>203</v>
      </c>
      <c r="R15" s="49">
        <v>199.1</v>
      </c>
      <c r="S15" s="49">
        <v>202.8</v>
      </c>
      <c r="T15" s="49">
        <v>215.8</v>
      </c>
      <c r="U15" s="49">
        <v>236.8</v>
      </c>
      <c r="V15" s="49">
        <v>230.6</v>
      </c>
      <c r="W15" s="49">
        <v>224.1</v>
      </c>
      <c r="X15" s="49">
        <v>203.1</v>
      </c>
      <c r="Y15" s="49">
        <v>191.6</v>
      </c>
      <c r="Z15" s="49">
        <v>179.9</v>
      </c>
      <c r="AA15" s="49">
        <v>159.5</v>
      </c>
      <c r="AB15" s="49">
        <v>144.9</v>
      </c>
      <c r="AC15" s="48">
        <v>136</v>
      </c>
      <c r="AD15" s="49">
        <v>124.1</v>
      </c>
      <c r="AE15" s="49">
        <v>118.3</v>
      </c>
      <c r="AF15" s="49">
        <v>121.6</v>
      </c>
      <c r="AG15" s="49">
        <v>125.4</v>
      </c>
      <c r="AH15" s="49">
        <v>134.80000000000001</v>
      </c>
      <c r="AI15" s="49">
        <v>137.6</v>
      </c>
      <c r="AJ15" s="49">
        <v>135.69999999999999</v>
      </c>
      <c r="AK15" s="49">
        <v>128.1</v>
      </c>
      <c r="AL15" s="49">
        <v>122.6</v>
      </c>
      <c r="AM15" s="48">
        <v>120</v>
      </c>
      <c r="AN15" s="49">
        <v>120.8</v>
      </c>
      <c r="AO15" s="49">
        <v>123.2</v>
      </c>
      <c r="AP15" s="48">
        <v>122</v>
      </c>
      <c r="AQ15" s="48">
        <v>124</v>
      </c>
      <c r="AR15" s="49">
        <v>126.1</v>
      </c>
      <c r="AS15" s="49">
        <v>123.3</v>
      </c>
      <c r="AT15" s="49">
        <v>119.1</v>
      </c>
      <c r="AU15" s="49">
        <v>118.8</v>
      </c>
      <c r="AV15" s="49">
        <v>122.2</v>
      </c>
      <c r="AW15" s="49">
        <v>124.6</v>
      </c>
      <c r="AX15" s="49">
        <v>129.4</v>
      </c>
      <c r="AY15" s="49">
        <v>131.69999999999999</v>
      </c>
      <c r="AZ15" s="49">
        <v>125.9</v>
      </c>
      <c r="BA15" s="9" t="str">
        <f t="shared" si="0"/>
        <v>Extraction crude petroleum &amp; natural gas</v>
      </c>
    </row>
    <row r="16" spans="1:53" x14ac:dyDescent="0.25">
      <c r="A16" s="6" t="s">
        <v>184</v>
      </c>
      <c r="B16" s="50">
        <v>77.3</v>
      </c>
      <c r="C16" s="50">
        <v>85.2</v>
      </c>
      <c r="D16" s="50">
        <v>89.7</v>
      </c>
      <c r="E16" s="50">
        <v>90.3</v>
      </c>
      <c r="F16" s="51">
        <v>94</v>
      </c>
      <c r="G16" s="50">
        <v>98.5</v>
      </c>
      <c r="H16" s="50">
        <v>103.2</v>
      </c>
      <c r="I16" s="50">
        <v>102.5</v>
      </c>
      <c r="J16" s="50">
        <v>108.2</v>
      </c>
      <c r="K16" s="50">
        <v>119.1</v>
      </c>
      <c r="L16" s="50">
        <v>117.7</v>
      </c>
      <c r="M16" s="50">
        <v>114.4</v>
      </c>
      <c r="N16" s="50">
        <v>124.3</v>
      </c>
      <c r="O16" s="50">
        <v>134.9</v>
      </c>
      <c r="P16" s="50">
        <v>168.3</v>
      </c>
      <c r="Q16" s="50">
        <v>173.8</v>
      </c>
      <c r="R16" s="51">
        <v>183</v>
      </c>
      <c r="S16" s="50">
        <v>196.4</v>
      </c>
      <c r="T16" s="50">
        <v>183.6</v>
      </c>
      <c r="U16" s="50">
        <v>175.1</v>
      </c>
      <c r="V16" s="50">
        <v>170.6</v>
      </c>
      <c r="W16" s="50">
        <v>179.5</v>
      </c>
      <c r="X16" s="51">
        <v>163</v>
      </c>
      <c r="Y16" s="50">
        <v>144.19999999999999</v>
      </c>
      <c r="Z16" s="50">
        <v>146.6</v>
      </c>
      <c r="AA16" s="50">
        <v>143.1</v>
      </c>
      <c r="AB16" s="50">
        <v>137.1</v>
      </c>
      <c r="AC16" s="50">
        <v>130.4</v>
      </c>
      <c r="AD16" s="50">
        <v>123.7</v>
      </c>
      <c r="AE16" s="50">
        <v>124.6</v>
      </c>
      <c r="AF16" s="50">
        <v>129.69999999999999</v>
      </c>
      <c r="AG16" s="50">
        <v>143.19999999999999</v>
      </c>
      <c r="AH16" s="50">
        <v>153.19999999999999</v>
      </c>
      <c r="AI16" s="50">
        <v>147.5</v>
      </c>
      <c r="AJ16" s="50">
        <v>138.80000000000001</v>
      </c>
      <c r="AK16" s="51">
        <v>131</v>
      </c>
      <c r="AL16" s="50">
        <v>130.19999999999999</v>
      </c>
      <c r="AM16" s="50">
        <v>136.30000000000001</v>
      </c>
      <c r="AN16" s="50">
        <v>136.4</v>
      </c>
      <c r="AO16" s="50">
        <v>135.5</v>
      </c>
      <c r="AP16" s="50">
        <v>130.80000000000001</v>
      </c>
      <c r="AQ16" s="50">
        <v>130.80000000000001</v>
      </c>
      <c r="AR16" s="50">
        <v>131.80000000000001</v>
      </c>
      <c r="AS16" s="50">
        <v>126.1</v>
      </c>
      <c r="AT16" s="50">
        <v>118.1</v>
      </c>
      <c r="AU16" s="50">
        <v>123.2</v>
      </c>
      <c r="AV16" s="50">
        <v>124.2</v>
      </c>
      <c r="AW16" s="50">
        <v>124.8</v>
      </c>
      <c r="AX16" s="50">
        <v>129.69999999999999</v>
      </c>
      <c r="AY16" s="50">
        <v>129.5</v>
      </c>
      <c r="AZ16" s="50">
        <v>123.5</v>
      </c>
      <c r="BA16" s="9" t="str">
        <f t="shared" si="0"/>
        <v>Manufactured coke &amp; refined petroleum products</v>
      </c>
    </row>
    <row r="17" spans="1:53" x14ac:dyDescent="0.25">
      <c r="A17" s="6" t="s">
        <v>149</v>
      </c>
      <c r="B17" s="49">
        <v>64.8</v>
      </c>
      <c r="C17" s="49">
        <v>59.2</v>
      </c>
      <c r="D17" s="49">
        <v>58.8</v>
      </c>
      <c r="E17" s="49">
        <v>64.599999999999994</v>
      </c>
      <c r="F17" s="48">
        <v>64</v>
      </c>
      <c r="G17" s="49">
        <v>79.5</v>
      </c>
      <c r="H17" s="48">
        <v>89</v>
      </c>
      <c r="I17" s="49">
        <v>89.8</v>
      </c>
      <c r="J17" s="49">
        <v>125.2</v>
      </c>
      <c r="K17" s="49">
        <v>140.69999999999999</v>
      </c>
      <c r="L17" s="49">
        <v>162.9</v>
      </c>
      <c r="M17" s="49">
        <v>201.5</v>
      </c>
      <c r="N17" s="49">
        <v>157.69999999999999</v>
      </c>
      <c r="O17" s="49">
        <v>134.9</v>
      </c>
      <c r="P17" s="49">
        <v>216.4</v>
      </c>
      <c r="Q17" s="49">
        <v>158.19999999999999</v>
      </c>
      <c r="R17" s="49">
        <v>163.9</v>
      </c>
      <c r="S17" s="49">
        <v>193.2</v>
      </c>
      <c r="T17" s="49">
        <v>272.8</v>
      </c>
      <c r="U17" s="49">
        <v>366.4</v>
      </c>
      <c r="V17" s="48">
        <v>291</v>
      </c>
      <c r="W17" s="49">
        <v>149.4</v>
      </c>
      <c r="X17" s="49">
        <v>170.6</v>
      </c>
      <c r="Y17" s="49">
        <v>217.9</v>
      </c>
      <c r="Z17" s="49">
        <v>110.6</v>
      </c>
      <c r="AA17" s="49">
        <v>119.8</v>
      </c>
      <c r="AB17" s="49">
        <v>97.8</v>
      </c>
      <c r="AC17" s="48">
        <v>91</v>
      </c>
      <c r="AD17" s="49">
        <v>69.400000000000006</v>
      </c>
      <c r="AE17" s="49">
        <v>80.900000000000006</v>
      </c>
      <c r="AF17" s="49">
        <v>70.7</v>
      </c>
      <c r="AG17" s="49">
        <v>81.599999999999994</v>
      </c>
      <c r="AH17" s="49">
        <v>80.599999999999994</v>
      </c>
      <c r="AI17" s="49">
        <v>77.8</v>
      </c>
      <c r="AJ17" s="48">
        <v>81</v>
      </c>
      <c r="AK17" s="49">
        <v>69.900000000000006</v>
      </c>
      <c r="AL17" s="49">
        <v>74.5</v>
      </c>
      <c r="AM17" s="49">
        <v>57.3</v>
      </c>
      <c r="AN17" s="49">
        <v>56.1</v>
      </c>
      <c r="AO17" s="49">
        <v>47.3</v>
      </c>
      <c r="AP17" s="49">
        <v>46.1</v>
      </c>
      <c r="AQ17" s="49">
        <v>58.3</v>
      </c>
      <c r="AR17" s="49">
        <v>55.1</v>
      </c>
      <c r="AS17" s="49">
        <v>64.8</v>
      </c>
      <c r="AT17" s="49">
        <v>62.1</v>
      </c>
      <c r="AU17" s="49">
        <v>67.7</v>
      </c>
      <c r="AV17" s="49">
        <v>93.9</v>
      </c>
      <c r="AW17" s="49">
        <v>91.7</v>
      </c>
      <c r="AX17" s="49">
        <v>95.9</v>
      </c>
      <c r="AY17" s="49">
        <v>105.6</v>
      </c>
      <c r="AZ17" s="68"/>
      <c r="BA17" s="9" t="str">
        <f t="shared" si="0"/>
        <v>Electricity, gas, steam, air conditioning supply</v>
      </c>
    </row>
    <row r="18" spans="1:53" x14ac:dyDescent="0.25">
      <c r="T18" s="24"/>
      <c r="U18" s="16" t="s">
        <v>167</v>
      </c>
      <c r="V18" s="16"/>
      <c r="W18" s="16"/>
      <c r="X18" s="16"/>
      <c r="Y18" s="16"/>
      <c r="Z18" s="16"/>
      <c r="AA18" s="16"/>
      <c r="AB18" s="16"/>
      <c r="AC18" s="16"/>
      <c r="AE18" s="12" t="s">
        <v>167</v>
      </c>
    </row>
    <row r="19" spans="1:53" x14ac:dyDescent="0.25">
      <c r="G19" s="12"/>
      <c r="T19" s="1"/>
      <c r="U19" s="25"/>
      <c r="V19" s="16"/>
      <c r="W19" s="16"/>
      <c r="X19" s="16"/>
      <c r="Y19" s="16"/>
      <c r="Z19" s="16"/>
      <c r="AA19" s="16"/>
      <c r="AB19" s="25"/>
      <c r="AC19" s="16"/>
    </row>
    <row r="20" spans="1:53" x14ac:dyDescent="0.25">
      <c r="T20" s="1"/>
      <c r="U20" s="25"/>
      <c r="V20" s="16"/>
      <c r="W20" s="16"/>
      <c r="X20" s="16"/>
      <c r="Y20" s="16"/>
      <c r="Z20" s="16"/>
      <c r="AA20" s="16"/>
      <c r="AB20" s="25"/>
      <c r="AC20" s="16"/>
    </row>
    <row r="21" spans="1:53" x14ac:dyDescent="0.25">
      <c r="T21" s="1"/>
      <c r="U21" s="25"/>
      <c r="V21" s="16"/>
      <c r="W21" s="16"/>
      <c r="X21" s="16"/>
      <c r="Y21" s="16"/>
      <c r="Z21" s="16"/>
      <c r="AA21" s="16"/>
      <c r="AB21" s="25"/>
      <c r="AC21" s="16"/>
    </row>
    <row r="22" spans="1:53" x14ac:dyDescent="0.25">
      <c r="T22" s="1"/>
      <c r="U22" s="25"/>
      <c r="V22" s="16"/>
      <c r="W22" s="16"/>
      <c r="X22" s="16"/>
      <c r="Y22" s="16"/>
      <c r="Z22" s="16"/>
      <c r="AA22" s="16"/>
      <c r="AB22" s="25"/>
      <c r="AC22" s="16"/>
    </row>
    <row r="23" spans="1:53" x14ac:dyDescent="0.25">
      <c r="T23" s="1"/>
      <c r="U23" s="25"/>
      <c r="V23" s="16"/>
      <c r="W23" s="16"/>
      <c r="X23" s="16"/>
      <c r="Y23" s="16"/>
      <c r="Z23" s="16"/>
      <c r="AA23" s="25"/>
      <c r="AB23" s="25"/>
      <c r="AC23" s="16"/>
    </row>
    <row r="24" spans="1:53" x14ac:dyDescent="0.25">
      <c r="T24" s="24"/>
      <c r="U24" s="16"/>
      <c r="V24" s="16"/>
      <c r="W24" s="16"/>
      <c r="X24" s="16"/>
      <c r="Y24" s="16"/>
      <c r="Z24" s="16"/>
      <c r="AA24" s="16"/>
      <c r="AB24" s="16"/>
      <c r="AC24" s="16"/>
    </row>
    <row r="25" spans="1:53" x14ac:dyDescent="0.25"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68" spans="1:1" x14ac:dyDescent="0.25">
      <c r="A68" s="9" t="s">
        <v>201</v>
      </c>
    </row>
    <row r="69" spans="1:1" ht="13" x14ac:dyDescent="0.3">
      <c r="A69" s="20" t="s">
        <v>199</v>
      </c>
    </row>
  </sheetData>
  <phoneticPr fontId="22" type="noConversion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L38"/>
  <sheetViews>
    <sheetView showGridLines="0" zoomScaleNormal="100" workbookViewId="0">
      <selection activeCell="K6" sqref="K6"/>
    </sheetView>
  </sheetViews>
  <sheetFormatPr defaultColWidth="8.58203125" defaultRowHeight="13" x14ac:dyDescent="0.3"/>
  <cols>
    <col min="1" max="1" width="8.58203125" style="24"/>
    <col min="2" max="2" width="10.4140625" style="30" bestFit="1" customWidth="1"/>
    <col min="3" max="12" width="9.4140625" style="24" customWidth="1"/>
    <col min="13" max="16384" width="8.58203125" style="24"/>
  </cols>
  <sheetData>
    <row r="1" spans="2:12" x14ac:dyDescent="0.3">
      <c r="B1" s="4" t="s">
        <v>53</v>
      </c>
    </row>
    <row r="3" spans="2:12" x14ac:dyDescent="0.3">
      <c r="B3" s="4" t="s">
        <v>1</v>
      </c>
      <c r="C3" s="8" t="s">
        <v>216</v>
      </c>
    </row>
    <row r="4" spans="2:12" x14ac:dyDescent="0.3">
      <c r="B4" s="4" t="s">
        <v>2</v>
      </c>
      <c r="C4" s="8" t="s">
        <v>216</v>
      </c>
    </row>
    <row r="5" spans="2:12" x14ac:dyDescent="0.3">
      <c r="B5" s="4" t="s">
        <v>3</v>
      </c>
      <c r="C5" s="1" t="s">
        <v>4</v>
      </c>
    </row>
    <row r="7" spans="2:12" x14ac:dyDescent="0.3">
      <c r="B7" s="4" t="s">
        <v>47</v>
      </c>
      <c r="C7" s="1" t="s">
        <v>44</v>
      </c>
    </row>
    <row r="8" spans="2:12" x14ac:dyDescent="0.3">
      <c r="B8" s="4" t="s">
        <v>5</v>
      </c>
      <c r="C8" s="1" t="s">
        <v>6</v>
      </c>
    </row>
    <row r="9" spans="2:12" x14ac:dyDescent="0.3">
      <c r="B9" s="4" t="s">
        <v>7</v>
      </c>
      <c r="C9" s="1" t="s">
        <v>8</v>
      </c>
    </row>
    <row r="10" spans="2:12" x14ac:dyDescent="0.3">
      <c r="B10" s="4" t="s">
        <v>9</v>
      </c>
      <c r="C10" s="1" t="s">
        <v>54</v>
      </c>
    </row>
    <row r="11" spans="2:12" x14ac:dyDescent="0.3">
      <c r="B11" s="4"/>
    </row>
    <row r="12" spans="2:12" x14ac:dyDescent="0.3">
      <c r="B12" s="4"/>
    </row>
    <row r="13" spans="2:12" ht="15.5" x14ac:dyDescent="0.35">
      <c r="B13" s="5" t="s">
        <v>218</v>
      </c>
    </row>
    <row r="14" spans="2:12" x14ac:dyDescent="0.3">
      <c r="B14" s="19"/>
    </row>
    <row r="15" spans="2:12" x14ac:dyDescent="0.3">
      <c r="B15" s="61"/>
      <c r="C15" s="62" t="s">
        <v>55</v>
      </c>
      <c r="D15" s="62" t="s">
        <v>56</v>
      </c>
      <c r="E15" s="62" t="s">
        <v>57</v>
      </c>
      <c r="F15" s="62" t="s">
        <v>100</v>
      </c>
      <c r="G15" s="62" t="s">
        <v>130</v>
      </c>
      <c r="H15" s="62" t="s">
        <v>143</v>
      </c>
      <c r="I15" s="62" t="s">
        <v>144</v>
      </c>
      <c r="J15" s="62" t="s">
        <v>179</v>
      </c>
      <c r="K15" s="62" t="s">
        <v>198</v>
      </c>
      <c r="L15" s="62" t="s">
        <v>217</v>
      </c>
    </row>
    <row r="16" spans="2:12" x14ac:dyDescent="0.3">
      <c r="B16" s="64" t="s">
        <v>180</v>
      </c>
      <c r="C16" s="65">
        <v>-4.2</v>
      </c>
      <c r="D16" s="65">
        <v>-3.5</v>
      </c>
      <c r="E16" s="65">
        <v>3.9</v>
      </c>
      <c r="F16" s="65">
        <v>3.2</v>
      </c>
      <c r="G16" s="65">
        <v>-0.5</v>
      </c>
      <c r="H16" s="65">
        <v>-5.0999999999999996</v>
      </c>
      <c r="I16" s="65">
        <v>12.2</v>
      </c>
      <c r="J16" s="65">
        <v>23.7</v>
      </c>
      <c r="K16" s="65">
        <v>-6.1</v>
      </c>
      <c r="L16" s="65">
        <v>-2.2000000000000002</v>
      </c>
    </row>
    <row r="17" spans="2:12" x14ac:dyDescent="0.3">
      <c r="B17" s="66" t="s">
        <v>183</v>
      </c>
      <c r="C17" s="67">
        <v>-4.3</v>
      </c>
      <c r="D17" s="67">
        <v>-3.7</v>
      </c>
      <c r="E17" s="67">
        <v>3.9</v>
      </c>
      <c r="F17" s="67">
        <v>2.9</v>
      </c>
      <c r="G17" s="67">
        <v>-0.6</v>
      </c>
      <c r="H17" s="67">
        <v>-5.2</v>
      </c>
      <c r="I17" s="67">
        <v>12.6</v>
      </c>
      <c r="J17" s="67">
        <v>23.6</v>
      </c>
      <c r="K17" s="67">
        <v>-6.5</v>
      </c>
      <c r="L17" s="67">
        <v>-2.2000000000000002</v>
      </c>
    </row>
    <row r="18" spans="2:12" x14ac:dyDescent="0.3">
      <c r="B18" s="43" t="s">
        <v>58</v>
      </c>
      <c r="C18" s="63">
        <v>1.2</v>
      </c>
      <c r="D18" s="63">
        <v>-1.3</v>
      </c>
      <c r="E18" s="63">
        <v>1.4</v>
      </c>
      <c r="F18" s="63">
        <v>1.8</v>
      </c>
      <c r="G18" s="63">
        <v>0.2</v>
      </c>
      <c r="H18" s="63">
        <v>-2.5</v>
      </c>
      <c r="I18" s="63">
        <v>7.6</v>
      </c>
      <c r="J18" s="63">
        <v>18.600000000000001</v>
      </c>
      <c r="K18" s="63">
        <v>0.6</v>
      </c>
      <c r="L18" s="63">
        <v>-0.7</v>
      </c>
    </row>
    <row r="19" spans="2:12" x14ac:dyDescent="0.3">
      <c r="B19" s="26" t="s">
        <v>59</v>
      </c>
      <c r="C19" s="27">
        <v>-3.1</v>
      </c>
      <c r="D19" s="27">
        <v>-3.3</v>
      </c>
      <c r="E19" s="27">
        <v>3.5</v>
      </c>
      <c r="F19" s="27">
        <v>2.7</v>
      </c>
      <c r="G19" s="27">
        <v>-1</v>
      </c>
      <c r="H19" s="27">
        <v>-4.5999999999999996</v>
      </c>
      <c r="I19" s="27">
        <v>13.3</v>
      </c>
      <c r="J19" s="27">
        <v>22</v>
      </c>
      <c r="K19" s="27">
        <v>-6.6</v>
      </c>
      <c r="L19" s="27">
        <v>-1.5</v>
      </c>
    </row>
    <row r="20" spans="2:12" x14ac:dyDescent="0.3">
      <c r="B20" s="26" t="s">
        <v>101</v>
      </c>
      <c r="C20" s="27">
        <v>-3.8</v>
      </c>
      <c r="D20" s="27">
        <v>-2.4</v>
      </c>
      <c r="E20" s="27">
        <v>4.4000000000000004</v>
      </c>
      <c r="F20" s="27">
        <v>3.2</v>
      </c>
      <c r="G20" s="27">
        <v>0.3</v>
      </c>
      <c r="H20" s="27">
        <v>-5.2</v>
      </c>
      <c r="I20" s="27">
        <v>12.2</v>
      </c>
      <c r="J20" s="27">
        <v>24.9</v>
      </c>
      <c r="K20" s="27">
        <v>-0.2</v>
      </c>
      <c r="L20" s="27">
        <v>-0.3</v>
      </c>
    </row>
    <row r="21" spans="2:12" x14ac:dyDescent="0.3">
      <c r="B21" s="26" t="s">
        <v>60</v>
      </c>
      <c r="C21" s="27">
        <v>-10.5</v>
      </c>
      <c r="D21" s="27">
        <v>-2.8</v>
      </c>
      <c r="E21" s="27">
        <v>5.9</v>
      </c>
      <c r="F21" s="27">
        <v>6.7</v>
      </c>
      <c r="G21" s="27">
        <v>3</v>
      </c>
      <c r="H21" s="27">
        <v>-10.8</v>
      </c>
      <c r="I21" s="27">
        <v>20</v>
      </c>
      <c r="J21" s="27">
        <v>27.7</v>
      </c>
      <c r="K21" s="27">
        <v>-12.3</v>
      </c>
      <c r="L21" s="27">
        <v>-2.1</v>
      </c>
    </row>
    <row r="22" spans="2:12" x14ac:dyDescent="0.3">
      <c r="B22" s="26" t="s">
        <v>61</v>
      </c>
      <c r="C22" s="27">
        <v>-4.5999999999999996</v>
      </c>
      <c r="D22" s="27">
        <v>-2.9</v>
      </c>
      <c r="E22" s="27">
        <v>5.0999999999999996</v>
      </c>
      <c r="F22" s="27">
        <v>3.7</v>
      </c>
      <c r="G22" s="27">
        <v>0.2</v>
      </c>
      <c r="H22" s="27">
        <v>-6.6</v>
      </c>
      <c r="I22" s="27">
        <v>10.9</v>
      </c>
      <c r="J22" s="27">
        <v>25.2</v>
      </c>
      <c r="K22" s="27">
        <v>-3.8</v>
      </c>
      <c r="L22" s="27">
        <v>-0.6</v>
      </c>
    </row>
    <row r="23" spans="2:12" x14ac:dyDescent="0.3">
      <c r="B23" s="26" t="s">
        <v>62</v>
      </c>
      <c r="C23" s="27">
        <v>-4.8</v>
      </c>
      <c r="D23" s="27">
        <v>-3.8</v>
      </c>
      <c r="E23" s="27">
        <v>3.2</v>
      </c>
      <c r="F23" s="27">
        <v>2.8</v>
      </c>
      <c r="G23" s="27">
        <v>-0.2</v>
      </c>
      <c r="H23" s="27">
        <v>-4.0999999999999996</v>
      </c>
      <c r="I23" s="27">
        <v>12.4</v>
      </c>
      <c r="J23" s="27">
        <v>24</v>
      </c>
      <c r="K23" s="27">
        <v>-7.6</v>
      </c>
      <c r="L23" s="27">
        <v>-2</v>
      </c>
    </row>
    <row r="24" spans="2:12" x14ac:dyDescent="0.3">
      <c r="B24" s="26" t="s">
        <v>63</v>
      </c>
      <c r="C24" s="27">
        <v>-4.7</v>
      </c>
      <c r="D24" s="27">
        <v>-3.9</v>
      </c>
      <c r="E24" s="27">
        <v>3.4</v>
      </c>
      <c r="F24" s="27">
        <v>3</v>
      </c>
      <c r="G24" s="27">
        <v>-0.9</v>
      </c>
      <c r="H24" s="27">
        <v>-5</v>
      </c>
      <c r="I24" s="27">
        <v>10.7</v>
      </c>
      <c r="J24" s="27">
        <v>19.7</v>
      </c>
      <c r="K24" s="27">
        <v>-7.4</v>
      </c>
      <c r="L24" s="27">
        <v>-1.5</v>
      </c>
    </row>
    <row r="25" spans="2:12" x14ac:dyDescent="0.3">
      <c r="B25" s="26" t="s">
        <v>102</v>
      </c>
      <c r="C25" s="27">
        <v>-1.8</v>
      </c>
      <c r="D25" s="27">
        <v>-6.2</v>
      </c>
      <c r="E25" s="27">
        <v>3.3</v>
      </c>
      <c r="F25" s="27">
        <v>1.6</v>
      </c>
      <c r="G25" s="27">
        <v>-0.9</v>
      </c>
      <c r="H25" s="27">
        <v>-4.4000000000000004</v>
      </c>
      <c r="I25" s="27">
        <v>11.1</v>
      </c>
      <c r="J25" s="27">
        <v>20</v>
      </c>
      <c r="K25" s="27">
        <v>-7.8</v>
      </c>
      <c r="L25" s="27">
        <v>-2</v>
      </c>
    </row>
    <row r="26" spans="2:12" x14ac:dyDescent="0.3">
      <c r="B26" s="26" t="s">
        <v>64</v>
      </c>
      <c r="C26" s="27">
        <v>-8.8000000000000007</v>
      </c>
      <c r="D26" s="27">
        <v>-5.7</v>
      </c>
      <c r="E26" s="27">
        <v>3.8</v>
      </c>
      <c r="F26" s="27">
        <v>5.0999999999999996</v>
      </c>
      <c r="G26" s="27">
        <v>-1.4</v>
      </c>
      <c r="H26" s="27">
        <f>-7</f>
        <v>-7</v>
      </c>
      <c r="I26" s="27">
        <v>26.3</v>
      </c>
      <c r="J26" s="27">
        <v>26.4</v>
      </c>
      <c r="K26" s="27">
        <v>-8.6</v>
      </c>
      <c r="L26" s="27">
        <v>-2.9</v>
      </c>
    </row>
    <row r="27" spans="2:12" x14ac:dyDescent="0.3">
      <c r="B27" s="26" t="s">
        <v>65</v>
      </c>
      <c r="C27" s="27">
        <v>-5.4</v>
      </c>
      <c r="D27" s="27">
        <v>-4.4000000000000004</v>
      </c>
      <c r="E27" s="27">
        <v>4.5999999999999996</v>
      </c>
      <c r="F27" s="27">
        <v>2.8</v>
      </c>
      <c r="G27" s="27">
        <v>-0.8</v>
      </c>
      <c r="H27" s="27">
        <v>-6.2</v>
      </c>
      <c r="I27" s="27">
        <v>12.7</v>
      </c>
      <c r="J27" s="27">
        <v>27.8</v>
      </c>
      <c r="K27" s="27">
        <v>-6.7</v>
      </c>
      <c r="L27" s="27">
        <v>-3</v>
      </c>
    </row>
    <row r="28" spans="2:12" x14ac:dyDescent="0.3">
      <c r="B28" s="26" t="s">
        <v>66</v>
      </c>
      <c r="C28" s="27">
        <v>-0.6</v>
      </c>
      <c r="D28" s="27">
        <v>-1.4</v>
      </c>
      <c r="E28" s="27">
        <v>3.4</v>
      </c>
      <c r="F28" s="27">
        <v>2.4</v>
      </c>
      <c r="G28" s="27">
        <v>-0.5</v>
      </c>
      <c r="H28" s="27">
        <v>-3.5</v>
      </c>
      <c r="I28" s="27">
        <v>12.2</v>
      </c>
      <c r="J28" s="27">
        <v>23.8</v>
      </c>
      <c r="K28" s="27">
        <v>-1.1000000000000001</v>
      </c>
      <c r="L28" s="27">
        <v>-2.4</v>
      </c>
    </row>
    <row r="29" spans="2:12" x14ac:dyDescent="0.3">
      <c r="B29" s="26" t="s">
        <v>67</v>
      </c>
      <c r="C29" s="27">
        <v>-2.6</v>
      </c>
      <c r="D29" s="27">
        <v>-5</v>
      </c>
      <c r="E29" s="27">
        <v>2.4</v>
      </c>
      <c r="F29" s="27">
        <v>4.2</v>
      </c>
      <c r="G29" s="27">
        <v>-2.4</v>
      </c>
      <c r="H29" s="27">
        <v>-3.7</v>
      </c>
      <c r="I29" s="27">
        <v>10.3</v>
      </c>
      <c r="J29" s="27">
        <v>21.1</v>
      </c>
      <c r="K29" s="27">
        <v>-5</v>
      </c>
      <c r="L29" s="27">
        <v>-4.5</v>
      </c>
    </row>
    <row r="30" spans="2:12" x14ac:dyDescent="0.3">
      <c r="B30" s="28" t="s">
        <v>68</v>
      </c>
      <c r="C30" s="29">
        <v>-6.4</v>
      </c>
      <c r="D30" s="29">
        <v>-3.3</v>
      </c>
      <c r="E30" s="29">
        <v>4.5999999999999996</v>
      </c>
      <c r="F30" s="29">
        <v>4.4000000000000004</v>
      </c>
      <c r="G30" s="29">
        <v>-0.2</v>
      </c>
      <c r="H30" s="29">
        <v>-6.4</v>
      </c>
      <c r="I30" s="29">
        <v>13.5</v>
      </c>
      <c r="J30" s="29">
        <v>26.9</v>
      </c>
      <c r="K30" s="29">
        <v>-6.6</v>
      </c>
      <c r="L30" s="29" t="s">
        <v>202</v>
      </c>
    </row>
    <row r="31" spans="2:12" x14ac:dyDescent="0.3">
      <c r="B31" s="28" t="s">
        <v>69</v>
      </c>
      <c r="C31" s="29">
        <v>-1.6</v>
      </c>
      <c r="D31" s="29">
        <v>-2.8</v>
      </c>
      <c r="E31" s="29">
        <v>5.9</v>
      </c>
      <c r="F31" s="29">
        <v>8.6999999999999993</v>
      </c>
      <c r="G31" s="29">
        <v>2.6</v>
      </c>
      <c r="H31" s="29">
        <v>-5.3</v>
      </c>
      <c r="I31" s="29">
        <v>7.9</v>
      </c>
      <c r="J31" s="29">
        <v>28.5</v>
      </c>
      <c r="K31" s="29">
        <v>1.9</v>
      </c>
      <c r="L31" s="29">
        <v>-1.1000000000000001</v>
      </c>
    </row>
    <row r="32" spans="2:12" x14ac:dyDescent="0.3">
      <c r="B32" s="58" t="s">
        <v>70</v>
      </c>
      <c r="C32" s="54">
        <v>-9.3000000000000007</v>
      </c>
      <c r="D32" s="54">
        <v>-3</v>
      </c>
      <c r="E32" s="54">
        <v>2.8</v>
      </c>
      <c r="F32" s="54">
        <v>4.8</v>
      </c>
      <c r="G32" s="54">
        <v>-2.4</v>
      </c>
      <c r="H32" s="54">
        <v>-5.7</v>
      </c>
      <c r="I32" s="54">
        <v>5</v>
      </c>
      <c r="J32" s="54">
        <v>9.1999999999999993</v>
      </c>
      <c r="K32" s="54">
        <v>-2.6</v>
      </c>
      <c r="L32" s="54">
        <v>-4.2</v>
      </c>
    </row>
    <row r="33" spans="2:12" x14ac:dyDescent="0.3">
      <c r="B33" s="59" t="s">
        <v>103</v>
      </c>
      <c r="C33" s="53">
        <v>-0.9</v>
      </c>
      <c r="D33" s="53">
        <v>-1.6</v>
      </c>
      <c r="E33" s="53">
        <v>-0.8</v>
      </c>
      <c r="F33" s="53">
        <v>-1.2</v>
      </c>
      <c r="G33" s="53">
        <v>-0.6</v>
      </c>
      <c r="H33" s="53">
        <v>0.6</v>
      </c>
      <c r="I33" s="53">
        <v>6.3</v>
      </c>
      <c r="J33" s="53">
        <v>10.4</v>
      </c>
      <c r="K33" s="53">
        <v>0.6</v>
      </c>
      <c r="L33" s="53">
        <v>-2.2999999999999998</v>
      </c>
    </row>
    <row r="34" spans="2:12" x14ac:dyDescent="0.3">
      <c r="B34" s="60" t="s">
        <v>204</v>
      </c>
      <c r="C34" s="55" t="s">
        <v>202</v>
      </c>
      <c r="D34" s="55" t="s">
        <v>202</v>
      </c>
      <c r="E34" s="55" t="s">
        <v>202</v>
      </c>
      <c r="F34" s="55">
        <v>-0.4</v>
      </c>
      <c r="G34" s="55">
        <v>-0.3</v>
      </c>
      <c r="H34" s="55">
        <v>-3</v>
      </c>
      <c r="I34" s="55">
        <v>5</v>
      </c>
      <c r="J34" s="55">
        <v>15.9</v>
      </c>
      <c r="K34" s="55">
        <v>0.2</v>
      </c>
      <c r="L34" s="55">
        <v>-0.6</v>
      </c>
    </row>
    <row r="35" spans="2:12" ht="5.15" customHeight="1" x14ac:dyDescent="0.3"/>
    <row r="36" spans="2:12" ht="5.15" customHeight="1" x14ac:dyDescent="0.3"/>
    <row r="37" spans="2:12" ht="12.5" x14ac:dyDescent="0.25">
      <c r="B37" s="31" t="s">
        <v>71</v>
      </c>
    </row>
    <row r="38" spans="2:12" ht="17.149999999999999" customHeight="1" x14ac:dyDescent="0.3">
      <c r="B38" s="22" t="s">
        <v>200</v>
      </c>
    </row>
  </sheetData>
  <phoneticPr fontId="22" type="noConversion"/>
  <pageMargins left="0.7" right="0.7" top="0.75" bottom="0.75" header="0.3" footer="0.3"/>
  <pageSetup paperSize="9" orientation="portrait" r:id="rId1"/>
  <ignoredErrors>
    <ignoredError sqref="C15:I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49"/>
  <sheetViews>
    <sheetView showGridLines="0" zoomScaleNormal="100" workbookViewId="0">
      <selection activeCell="I11" sqref="I11"/>
    </sheetView>
  </sheetViews>
  <sheetFormatPr defaultColWidth="8.58203125" defaultRowHeight="12.5" x14ac:dyDescent="0.25"/>
  <cols>
    <col min="1" max="1" width="5.4140625" style="24" customWidth="1"/>
    <col min="2" max="2" width="37.83203125" style="24" bestFit="1" customWidth="1"/>
    <col min="3" max="12" width="9.08203125" style="24" customWidth="1"/>
    <col min="13" max="16384" width="8.58203125" style="24"/>
  </cols>
  <sheetData>
    <row r="1" spans="1:12" x14ac:dyDescent="0.25">
      <c r="B1" s="1" t="s">
        <v>53</v>
      </c>
    </row>
    <row r="3" spans="1:12" x14ac:dyDescent="0.25">
      <c r="B3" s="1" t="s">
        <v>1</v>
      </c>
      <c r="C3" s="8" t="s">
        <v>216</v>
      </c>
    </row>
    <row r="4" spans="1:12" x14ac:dyDescent="0.25">
      <c r="B4" s="1" t="s">
        <v>2</v>
      </c>
      <c r="C4" s="8" t="s">
        <v>216</v>
      </c>
    </row>
    <row r="5" spans="1:12" x14ac:dyDescent="0.25">
      <c r="B5" s="1" t="s">
        <v>3</v>
      </c>
      <c r="C5" s="1" t="s">
        <v>4</v>
      </c>
    </row>
    <row r="7" spans="1:12" x14ac:dyDescent="0.25">
      <c r="B7" s="1" t="s">
        <v>47</v>
      </c>
      <c r="C7" s="1" t="s">
        <v>44</v>
      </c>
    </row>
    <row r="8" spans="1:12" x14ac:dyDescent="0.25">
      <c r="B8" s="1" t="s">
        <v>10</v>
      </c>
      <c r="C8" s="1" t="s">
        <v>181</v>
      </c>
    </row>
    <row r="9" spans="1:12" x14ac:dyDescent="0.25">
      <c r="B9" s="1" t="s">
        <v>7</v>
      </c>
      <c r="C9" s="1" t="s">
        <v>8</v>
      </c>
    </row>
    <row r="10" spans="1:12" x14ac:dyDescent="0.25">
      <c r="B10" s="1" t="s">
        <v>9</v>
      </c>
      <c r="C10" s="1" t="s">
        <v>54</v>
      </c>
    </row>
    <row r="11" spans="1:12" x14ac:dyDescent="0.25">
      <c r="B11" s="1"/>
    </row>
    <row r="12" spans="1:12" x14ac:dyDescent="0.25">
      <c r="B12" s="1"/>
    </row>
    <row r="13" spans="1:12" ht="15.5" x14ac:dyDescent="0.35">
      <c r="B13" s="7" t="s">
        <v>219</v>
      </c>
    </row>
    <row r="14" spans="1:12" ht="13" x14ac:dyDescent="0.3">
      <c r="B14" s="19"/>
    </row>
    <row r="15" spans="1:12" ht="13" x14ac:dyDescent="0.3">
      <c r="B15" s="32"/>
      <c r="C15" s="33" t="s">
        <v>55</v>
      </c>
      <c r="D15" s="33" t="s">
        <v>56</v>
      </c>
      <c r="E15" s="33" t="s">
        <v>57</v>
      </c>
      <c r="F15" s="33" t="s">
        <v>100</v>
      </c>
      <c r="G15" s="33" t="s">
        <v>130</v>
      </c>
      <c r="H15" s="33" t="s">
        <v>143</v>
      </c>
      <c r="I15" s="33" t="s">
        <v>144</v>
      </c>
      <c r="J15" s="33" t="s">
        <v>179</v>
      </c>
      <c r="K15" s="33" t="s">
        <v>198</v>
      </c>
      <c r="L15" s="33" t="s">
        <v>217</v>
      </c>
    </row>
    <row r="16" spans="1:12" ht="13" x14ac:dyDescent="0.3">
      <c r="A16" s="34"/>
      <c r="B16" s="35" t="s">
        <v>48</v>
      </c>
      <c r="C16" s="36">
        <v>-4.3</v>
      </c>
      <c r="D16" s="36">
        <v>-3.7</v>
      </c>
      <c r="E16" s="36">
        <v>3.9</v>
      </c>
      <c r="F16" s="36">
        <v>2.9</v>
      </c>
      <c r="G16" s="36">
        <v>-0.6</v>
      </c>
      <c r="H16" s="36">
        <v>-5.2</v>
      </c>
      <c r="I16" s="36">
        <v>12.6</v>
      </c>
      <c r="J16" s="36">
        <v>23.6</v>
      </c>
      <c r="K16" s="36">
        <v>-6.5</v>
      </c>
      <c r="L16" s="36">
        <v>-2.2000000000000002</v>
      </c>
    </row>
    <row r="17" spans="1:12" ht="13" x14ac:dyDescent="0.3">
      <c r="A17" s="34"/>
      <c r="B17" s="37" t="s">
        <v>49</v>
      </c>
      <c r="C17" s="38">
        <v>-0.5</v>
      </c>
      <c r="D17" s="38">
        <v>-3.1</v>
      </c>
      <c r="E17" s="38">
        <v>4.7</v>
      </c>
      <c r="F17" s="38">
        <v>2.2000000000000002</v>
      </c>
      <c r="G17" s="38">
        <v>-0.5</v>
      </c>
      <c r="H17" s="38">
        <v>-2.8</v>
      </c>
      <c r="I17" s="38">
        <v>13.6</v>
      </c>
      <c r="J17" s="38">
        <v>18.899999999999999</v>
      </c>
      <c r="K17" s="38">
        <v>-4.8</v>
      </c>
      <c r="L17" s="38">
        <v>-2.6</v>
      </c>
    </row>
    <row r="18" spans="1:12" ht="13" x14ac:dyDescent="0.3">
      <c r="A18" s="34"/>
      <c r="B18" s="37" t="s">
        <v>166</v>
      </c>
      <c r="C18" s="38">
        <v>-28.3</v>
      </c>
      <c r="D18" s="38">
        <v>-17.600000000000001</v>
      </c>
      <c r="E18" s="38">
        <v>20.9</v>
      </c>
      <c r="F18" s="38">
        <v>20.7</v>
      </c>
      <c r="G18" s="38">
        <v>-6</v>
      </c>
      <c r="H18" s="38">
        <v>-31.9</v>
      </c>
      <c r="I18" s="38">
        <v>68.599999999999994</v>
      </c>
      <c r="J18" s="38">
        <v>95</v>
      </c>
      <c r="K18" s="38">
        <v>-29.6</v>
      </c>
      <c r="L18" s="38">
        <v>-9.6999999999999993</v>
      </c>
    </row>
    <row r="19" spans="1:12" ht="13" x14ac:dyDescent="0.3">
      <c r="A19" s="34"/>
      <c r="B19" s="37" t="s">
        <v>50</v>
      </c>
      <c r="C19" s="38">
        <v>2</v>
      </c>
      <c r="D19" s="38">
        <v>-0.8</v>
      </c>
      <c r="E19" s="38">
        <v>-0.7</v>
      </c>
      <c r="F19" s="38">
        <v>-0.1</v>
      </c>
      <c r="G19" s="38">
        <v>0.6</v>
      </c>
      <c r="H19" s="38">
        <v>-0.3</v>
      </c>
      <c r="I19" s="38">
        <v>1</v>
      </c>
      <c r="J19" s="38">
        <v>6.6</v>
      </c>
      <c r="K19" s="38">
        <v>2.4</v>
      </c>
      <c r="L19" s="38">
        <v>0.5</v>
      </c>
    </row>
    <row r="20" spans="1:12" ht="13" x14ac:dyDescent="0.3">
      <c r="A20" s="34"/>
      <c r="B20" s="39" t="s">
        <v>51</v>
      </c>
      <c r="C20" s="40">
        <v>2.2999999999999998</v>
      </c>
      <c r="D20" s="40">
        <v>-0.4</v>
      </c>
      <c r="E20" s="40">
        <v>-0.4</v>
      </c>
      <c r="F20" s="40">
        <v>-1.8</v>
      </c>
      <c r="G20" s="40">
        <v>0.5</v>
      </c>
      <c r="H20" s="40">
        <v>0.1</v>
      </c>
      <c r="I20" s="40">
        <v>1.4</v>
      </c>
      <c r="J20" s="40">
        <v>7.7</v>
      </c>
      <c r="K20" s="40">
        <v>2.9</v>
      </c>
      <c r="L20" s="40">
        <v>0</v>
      </c>
    </row>
    <row r="21" spans="1:12" ht="13" x14ac:dyDescent="0.3">
      <c r="A21" s="34"/>
      <c r="B21" s="41" t="s">
        <v>52</v>
      </c>
      <c r="C21" s="42">
        <v>1.9</v>
      </c>
      <c r="D21" s="42">
        <v>-0.4</v>
      </c>
      <c r="E21" s="42">
        <v>0.8</v>
      </c>
      <c r="F21" s="42">
        <v>-0.9</v>
      </c>
      <c r="G21" s="42">
        <v>0.7</v>
      </c>
      <c r="H21" s="42">
        <v>0.2</v>
      </c>
      <c r="I21" s="42">
        <v>2.5</v>
      </c>
      <c r="J21" s="42">
        <v>10.4</v>
      </c>
      <c r="K21" s="42">
        <v>2.9</v>
      </c>
      <c r="L21" s="42">
        <v>0.7</v>
      </c>
    </row>
    <row r="22" spans="1:12" ht="13" x14ac:dyDescent="0.3">
      <c r="A22" s="34"/>
      <c r="B22" s="43" t="s">
        <v>72</v>
      </c>
      <c r="C22" s="44">
        <v>-2</v>
      </c>
      <c r="D22" s="44">
        <v>-5.5</v>
      </c>
      <c r="E22" s="44">
        <v>37.700000000000003</v>
      </c>
      <c r="F22" s="44">
        <v>0.1</v>
      </c>
      <c r="G22" s="44">
        <v>-12.3</v>
      </c>
      <c r="H22" s="44">
        <v>-19.399999999999999</v>
      </c>
      <c r="I22" s="44">
        <v>58.5</v>
      </c>
      <c r="J22" s="44">
        <v>141.1</v>
      </c>
      <c r="K22" s="44">
        <v>-36.700000000000003</v>
      </c>
      <c r="L22" s="44">
        <v>-14.7</v>
      </c>
    </row>
    <row r="23" spans="1:12" ht="13" x14ac:dyDescent="0.3">
      <c r="A23" s="34"/>
      <c r="B23" s="26" t="s">
        <v>73</v>
      </c>
      <c r="C23" s="45">
        <v>-29.5</v>
      </c>
      <c r="D23" s="45">
        <v>-18.5</v>
      </c>
      <c r="E23" s="45">
        <v>20</v>
      </c>
      <c r="F23" s="45">
        <v>22</v>
      </c>
      <c r="G23" s="45">
        <v>-6.2</v>
      </c>
      <c r="H23" s="45">
        <v>-34.1</v>
      </c>
      <c r="I23" s="45">
        <v>77</v>
      </c>
      <c r="J23" s="45">
        <v>103.3</v>
      </c>
      <c r="K23" s="45">
        <v>-32.5</v>
      </c>
      <c r="L23" s="45">
        <v>-10.9</v>
      </c>
    </row>
    <row r="24" spans="1:12" ht="13" x14ac:dyDescent="0.3">
      <c r="A24" s="34"/>
      <c r="B24" s="26" t="s">
        <v>74</v>
      </c>
      <c r="C24" s="45">
        <v>-13.6</v>
      </c>
      <c r="D24" s="45">
        <v>-3.8</v>
      </c>
      <c r="E24" s="45">
        <v>25</v>
      </c>
      <c r="F24" s="45">
        <v>2.8</v>
      </c>
      <c r="G24" s="45">
        <v>10.3</v>
      </c>
      <c r="H24" s="45">
        <v>-0.1</v>
      </c>
      <c r="I24" s="45">
        <v>37.9</v>
      </c>
      <c r="J24" s="45">
        <v>2.5</v>
      </c>
      <c r="K24" s="45">
        <v>-3.2</v>
      </c>
      <c r="L24" s="45">
        <v>-2.8</v>
      </c>
    </row>
    <row r="25" spans="1:12" ht="13" x14ac:dyDescent="0.3">
      <c r="A25" s="34"/>
      <c r="B25" s="26" t="s">
        <v>76</v>
      </c>
      <c r="C25" s="45">
        <v>-0.2</v>
      </c>
      <c r="D25" s="45">
        <v>-0.2</v>
      </c>
      <c r="E25" s="45">
        <v>3.2</v>
      </c>
      <c r="F25" s="45">
        <v>-1.3</v>
      </c>
      <c r="G25" s="45">
        <v>0.2</v>
      </c>
      <c r="H25" s="45">
        <v>-0.1</v>
      </c>
      <c r="I25" s="45">
        <v>5.4</v>
      </c>
      <c r="J25" s="45">
        <v>19.100000000000001</v>
      </c>
      <c r="K25" s="45">
        <v>4.3</v>
      </c>
      <c r="L25" s="45">
        <v>1.9</v>
      </c>
    </row>
    <row r="26" spans="1:12" ht="13" x14ac:dyDescent="0.3">
      <c r="A26" s="34"/>
      <c r="B26" s="26" t="s">
        <v>77</v>
      </c>
      <c r="C26" s="45">
        <v>0</v>
      </c>
      <c r="D26" s="45">
        <v>0.2</v>
      </c>
      <c r="E26" s="45">
        <v>1.1000000000000001</v>
      </c>
      <c r="F26" s="45">
        <v>2.4</v>
      </c>
      <c r="G26" s="45">
        <v>-0.3</v>
      </c>
      <c r="H26" s="45">
        <v>0.7</v>
      </c>
      <c r="I26" s="45">
        <v>-0.5</v>
      </c>
      <c r="J26" s="45">
        <v>7.2</v>
      </c>
      <c r="K26" s="45">
        <v>8.1</v>
      </c>
      <c r="L26" s="45">
        <v>1.6</v>
      </c>
    </row>
    <row r="27" spans="1:12" ht="13" x14ac:dyDescent="0.3">
      <c r="A27" s="34"/>
      <c r="B27" s="26" t="s">
        <v>78</v>
      </c>
      <c r="C27" s="45">
        <v>-1.7</v>
      </c>
      <c r="D27" s="45">
        <v>0.2</v>
      </c>
      <c r="E27" s="45">
        <v>-0.5</v>
      </c>
      <c r="F27" s="45">
        <v>-2.4</v>
      </c>
      <c r="G27" s="45">
        <v>3.9</v>
      </c>
      <c r="H27" s="45">
        <v>-0.2</v>
      </c>
      <c r="I27" s="45">
        <v>-1</v>
      </c>
      <c r="J27" s="45">
        <v>3.2</v>
      </c>
      <c r="K27" s="45">
        <v>6.2</v>
      </c>
      <c r="L27" s="45">
        <v>5.5</v>
      </c>
    </row>
    <row r="28" spans="1:12" ht="13" x14ac:dyDescent="0.3">
      <c r="A28" s="34"/>
      <c r="B28" s="26" t="s">
        <v>79</v>
      </c>
      <c r="C28" s="45">
        <v>2.2000000000000002</v>
      </c>
      <c r="D28" s="45">
        <v>-0.8</v>
      </c>
      <c r="E28" s="45">
        <v>-0.1</v>
      </c>
      <c r="F28" s="45">
        <v>0.4</v>
      </c>
      <c r="G28" s="45">
        <v>1.3</v>
      </c>
      <c r="H28" s="45">
        <v>-1.3</v>
      </c>
      <c r="I28" s="45">
        <v>2.6</v>
      </c>
      <c r="J28" s="45">
        <v>13.3</v>
      </c>
      <c r="K28" s="45">
        <v>1.8</v>
      </c>
      <c r="L28" s="45">
        <v>-1.6</v>
      </c>
    </row>
    <row r="29" spans="1:12" ht="13" x14ac:dyDescent="0.3">
      <c r="A29" s="34"/>
      <c r="B29" s="26" t="s">
        <v>80</v>
      </c>
      <c r="C29" s="45">
        <v>5.0999999999999996</v>
      </c>
      <c r="D29" s="45">
        <v>0.7</v>
      </c>
      <c r="E29" s="45">
        <v>0.2</v>
      </c>
      <c r="F29" s="45">
        <v>-1.2</v>
      </c>
      <c r="G29" s="45">
        <v>1.6</v>
      </c>
      <c r="H29" s="45">
        <v>0</v>
      </c>
      <c r="I29" s="45">
        <v>0.1</v>
      </c>
      <c r="J29" s="45">
        <v>8.1999999999999993</v>
      </c>
      <c r="K29" s="45">
        <v>2.9</v>
      </c>
      <c r="L29" s="45">
        <v>-0.8</v>
      </c>
    </row>
    <row r="30" spans="1:12" ht="13" x14ac:dyDescent="0.3">
      <c r="A30" s="34"/>
      <c r="B30" s="26" t="s">
        <v>81</v>
      </c>
      <c r="C30" s="45">
        <v>5.3</v>
      </c>
      <c r="D30" s="45">
        <v>0.7</v>
      </c>
      <c r="E30" s="45">
        <v>-0.3</v>
      </c>
      <c r="F30" s="45">
        <v>-0.6</v>
      </c>
      <c r="G30" s="45">
        <v>0.3</v>
      </c>
      <c r="H30" s="45">
        <v>-0.3</v>
      </c>
      <c r="I30" s="45">
        <v>0.7</v>
      </c>
      <c r="J30" s="45">
        <v>8.9</v>
      </c>
      <c r="K30" s="45">
        <v>2.8</v>
      </c>
      <c r="L30" s="45">
        <v>0</v>
      </c>
    </row>
    <row r="31" spans="1:12" ht="13" x14ac:dyDescent="0.3">
      <c r="A31" s="34"/>
      <c r="B31" s="26" t="s">
        <v>82</v>
      </c>
      <c r="C31" s="45">
        <v>1.6</v>
      </c>
      <c r="D31" s="45">
        <v>-0.1</v>
      </c>
      <c r="E31" s="45">
        <v>1.2</v>
      </c>
      <c r="F31" s="45">
        <v>2.8</v>
      </c>
      <c r="G31" s="45">
        <v>0</v>
      </c>
      <c r="H31" s="45">
        <v>-0.8</v>
      </c>
      <c r="I31" s="45">
        <v>20</v>
      </c>
      <c r="J31" s="45">
        <v>18.899999999999999</v>
      </c>
      <c r="K31" s="45">
        <v>-7.6</v>
      </c>
      <c r="L31" s="45">
        <v>-4.0999999999999996</v>
      </c>
    </row>
    <row r="32" spans="1:12" ht="13" x14ac:dyDescent="0.3">
      <c r="A32" s="34"/>
      <c r="B32" s="26" t="s">
        <v>83</v>
      </c>
      <c r="C32" s="45">
        <v>1.7</v>
      </c>
      <c r="D32" s="45">
        <v>-1.4</v>
      </c>
      <c r="E32" s="45">
        <v>1.3</v>
      </c>
      <c r="F32" s="45">
        <v>6.2</v>
      </c>
      <c r="G32" s="45">
        <v>-0.9</v>
      </c>
      <c r="H32" s="45">
        <v>-5.2</v>
      </c>
      <c r="I32" s="45">
        <v>7.1</v>
      </c>
      <c r="J32" s="45">
        <v>27.3</v>
      </c>
      <c r="K32" s="45">
        <v>-2.7</v>
      </c>
      <c r="L32" s="45">
        <v>-3.9</v>
      </c>
    </row>
    <row r="33" spans="1:12" ht="13" x14ac:dyDescent="0.3">
      <c r="A33" s="34"/>
      <c r="B33" s="26" t="s">
        <v>84</v>
      </c>
      <c r="C33" s="45">
        <v>-27.3</v>
      </c>
      <c r="D33" s="45">
        <v>-17</v>
      </c>
      <c r="E33" s="45">
        <v>21.3</v>
      </c>
      <c r="F33" s="45">
        <v>20.100000000000001</v>
      </c>
      <c r="G33" s="45">
        <v>-4.5</v>
      </c>
      <c r="H33" s="45">
        <v>-28.7</v>
      </c>
      <c r="I33" s="45">
        <v>45.1</v>
      </c>
      <c r="J33" s="45">
        <v>66.400000000000006</v>
      </c>
      <c r="K33" s="45">
        <v>-17.399999999999999</v>
      </c>
      <c r="L33" s="45">
        <v>-6.1</v>
      </c>
    </row>
    <row r="34" spans="1:12" ht="13" x14ac:dyDescent="0.3">
      <c r="A34" s="34"/>
      <c r="B34" s="26" t="s">
        <v>85</v>
      </c>
      <c r="C34" s="45">
        <v>-2.8</v>
      </c>
      <c r="D34" s="45">
        <v>-4.2</v>
      </c>
      <c r="E34" s="45">
        <v>5.3</v>
      </c>
      <c r="F34" s="45">
        <v>2.1</v>
      </c>
      <c r="G34" s="45">
        <v>-1.5</v>
      </c>
      <c r="H34" s="45">
        <v>-4.8</v>
      </c>
      <c r="I34" s="45">
        <v>17.399999999999999</v>
      </c>
      <c r="J34" s="45">
        <v>22.8</v>
      </c>
      <c r="K34" s="45">
        <v>-8.9</v>
      </c>
      <c r="L34" s="45">
        <v>-2.9</v>
      </c>
    </row>
    <row r="35" spans="1:12" ht="13" x14ac:dyDescent="0.3">
      <c r="A35" s="34"/>
      <c r="B35" s="26" t="s">
        <v>86</v>
      </c>
      <c r="C35" s="45">
        <v>1.4</v>
      </c>
      <c r="D35" s="45">
        <v>-2</v>
      </c>
      <c r="E35" s="45">
        <v>-1.3</v>
      </c>
      <c r="F35" s="45">
        <v>-1.3</v>
      </c>
      <c r="G35" s="45">
        <v>0.8</v>
      </c>
      <c r="H35" s="45">
        <v>1.1000000000000001</v>
      </c>
      <c r="I35" s="45">
        <v>2.6</v>
      </c>
      <c r="J35" s="45">
        <v>4</v>
      </c>
      <c r="K35" s="45">
        <v>0.2</v>
      </c>
      <c r="L35" s="45">
        <v>-0.7</v>
      </c>
    </row>
    <row r="36" spans="1:12" ht="13" x14ac:dyDescent="0.3">
      <c r="A36" s="34"/>
      <c r="B36" s="26" t="s">
        <v>87</v>
      </c>
      <c r="C36" s="45">
        <v>-0.1</v>
      </c>
      <c r="D36" s="45">
        <v>-1.4</v>
      </c>
      <c r="E36" s="45">
        <v>0.3</v>
      </c>
      <c r="F36" s="45">
        <v>0.2</v>
      </c>
      <c r="G36" s="45">
        <v>0.5</v>
      </c>
      <c r="H36" s="45">
        <v>-0.5</v>
      </c>
      <c r="I36" s="45">
        <v>5.5</v>
      </c>
      <c r="J36" s="45">
        <v>12.4</v>
      </c>
      <c r="K36" s="45">
        <v>1.4</v>
      </c>
      <c r="L36" s="45">
        <v>-1.3</v>
      </c>
    </row>
    <row r="37" spans="1:12" ht="13" x14ac:dyDescent="0.3">
      <c r="A37" s="34"/>
      <c r="B37" s="26" t="s">
        <v>88</v>
      </c>
      <c r="C37" s="45">
        <v>1.3</v>
      </c>
      <c r="D37" s="45">
        <v>0.8</v>
      </c>
      <c r="E37" s="45">
        <v>0.5</v>
      </c>
      <c r="F37" s="45">
        <v>0.8</v>
      </c>
      <c r="G37" s="45">
        <v>1.2</v>
      </c>
      <c r="H37" s="45">
        <v>0.2</v>
      </c>
      <c r="I37" s="45">
        <v>2.1</v>
      </c>
      <c r="J37" s="45">
        <v>13.6</v>
      </c>
      <c r="K37" s="45">
        <v>7.2</v>
      </c>
      <c r="L37" s="45">
        <v>-2.2000000000000002</v>
      </c>
    </row>
    <row r="38" spans="1:12" ht="13" x14ac:dyDescent="0.3">
      <c r="A38" s="34"/>
      <c r="B38" s="26" t="s">
        <v>89</v>
      </c>
      <c r="C38" s="45">
        <v>-0.8</v>
      </c>
      <c r="D38" s="45">
        <v>-6.4</v>
      </c>
      <c r="E38" s="45">
        <v>12.1</v>
      </c>
      <c r="F38" s="45">
        <v>4</v>
      </c>
      <c r="G38" s="45">
        <v>-1.7</v>
      </c>
      <c r="H38" s="45">
        <v>-2.9</v>
      </c>
      <c r="I38" s="45">
        <v>29</v>
      </c>
      <c r="J38" s="45">
        <v>24</v>
      </c>
      <c r="K38" s="45">
        <v>-11.9</v>
      </c>
      <c r="L38" s="45">
        <v>-2.4</v>
      </c>
    </row>
    <row r="39" spans="1:12" ht="13" x14ac:dyDescent="0.3">
      <c r="A39" s="34"/>
      <c r="B39" s="26" t="s">
        <v>90</v>
      </c>
      <c r="C39" s="45">
        <v>2</v>
      </c>
      <c r="D39" s="45">
        <v>-0.8</v>
      </c>
      <c r="E39" s="45">
        <v>1.4</v>
      </c>
      <c r="F39" s="45">
        <v>1.6</v>
      </c>
      <c r="G39" s="45">
        <v>0.7</v>
      </c>
      <c r="H39" s="45">
        <v>-0.6</v>
      </c>
      <c r="I39" s="45">
        <v>5.4</v>
      </c>
      <c r="J39" s="45">
        <v>14.3</v>
      </c>
      <c r="K39" s="45">
        <v>1.7</v>
      </c>
      <c r="L39" s="45">
        <v>-1.1000000000000001</v>
      </c>
    </row>
    <row r="40" spans="1:12" ht="13" x14ac:dyDescent="0.3">
      <c r="A40" s="34"/>
      <c r="B40" s="26" t="s">
        <v>91</v>
      </c>
      <c r="C40" s="45">
        <v>3.1</v>
      </c>
      <c r="D40" s="45">
        <v>-2.2999999999999998</v>
      </c>
      <c r="E40" s="45">
        <v>-1.3</v>
      </c>
      <c r="F40" s="45">
        <v>-2.7</v>
      </c>
      <c r="G40" s="45">
        <v>-1.6</v>
      </c>
      <c r="H40" s="45">
        <v>-2.2000000000000002</v>
      </c>
      <c r="I40" s="45">
        <v>-1.1000000000000001</v>
      </c>
      <c r="J40" s="45">
        <v>5.8</v>
      </c>
      <c r="K40" s="45">
        <v>-2.6</v>
      </c>
      <c r="L40" s="45">
        <v>-1.6</v>
      </c>
    </row>
    <row r="41" spans="1:12" ht="13" x14ac:dyDescent="0.3">
      <c r="A41" s="34"/>
      <c r="B41" s="26" t="s">
        <v>92</v>
      </c>
      <c r="C41" s="45">
        <v>3</v>
      </c>
      <c r="D41" s="45">
        <v>-0.4</v>
      </c>
      <c r="E41" s="45">
        <v>0.2</v>
      </c>
      <c r="F41" s="45">
        <v>0.3</v>
      </c>
      <c r="G41" s="45">
        <v>1.2</v>
      </c>
      <c r="H41" s="45">
        <v>-0.3</v>
      </c>
      <c r="I41" s="45">
        <v>2</v>
      </c>
      <c r="J41" s="45">
        <v>10.5</v>
      </c>
      <c r="K41" s="45">
        <v>2.6</v>
      </c>
      <c r="L41" s="45">
        <v>-0.4</v>
      </c>
    </row>
    <row r="42" spans="1:12" ht="13" x14ac:dyDescent="0.3">
      <c r="A42" s="34"/>
      <c r="B42" s="26" t="s">
        <v>93</v>
      </c>
      <c r="C42" s="45">
        <v>2.2000000000000002</v>
      </c>
      <c r="D42" s="45">
        <v>0.2</v>
      </c>
      <c r="E42" s="45">
        <v>0</v>
      </c>
      <c r="F42" s="45">
        <v>0.5</v>
      </c>
      <c r="G42" s="45">
        <v>1.5</v>
      </c>
      <c r="H42" s="45">
        <v>0.4</v>
      </c>
      <c r="I42" s="45">
        <v>1.2</v>
      </c>
      <c r="J42" s="45">
        <v>7.8</v>
      </c>
      <c r="K42" s="45">
        <v>4.4000000000000004</v>
      </c>
      <c r="L42" s="45">
        <v>0.5</v>
      </c>
    </row>
    <row r="43" spans="1:12" ht="13" x14ac:dyDescent="0.3">
      <c r="A43" s="34"/>
      <c r="B43" s="26" t="s">
        <v>94</v>
      </c>
      <c r="C43" s="45">
        <v>0.8</v>
      </c>
      <c r="D43" s="45">
        <v>0.1</v>
      </c>
      <c r="E43" s="45">
        <v>0.1</v>
      </c>
      <c r="F43" s="45">
        <v>0.5</v>
      </c>
      <c r="G43" s="45">
        <v>1.4</v>
      </c>
      <c r="H43" s="45">
        <v>0.7</v>
      </c>
      <c r="I43" s="45">
        <v>2.1</v>
      </c>
      <c r="J43" s="45">
        <v>5.8</v>
      </c>
      <c r="K43" s="45">
        <v>4.7</v>
      </c>
      <c r="L43" s="45">
        <v>1.8</v>
      </c>
    </row>
    <row r="44" spans="1:12" ht="13" x14ac:dyDescent="0.3">
      <c r="A44" s="34"/>
      <c r="B44" s="26" t="s">
        <v>95</v>
      </c>
      <c r="C44" s="45">
        <v>3</v>
      </c>
      <c r="D44" s="45">
        <v>-0.1</v>
      </c>
      <c r="E44" s="45">
        <v>0.5</v>
      </c>
      <c r="F44" s="45">
        <v>-0.7</v>
      </c>
      <c r="G44" s="45">
        <v>1.2</v>
      </c>
      <c r="H44" s="45">
        <v>0.4</v>
      </c>
      <c r="I44" s="45">
        <v>1.1000000000000001</v>
      </c>
      <c r="J44" s="45">
        <v>8.9</v>
      </c>
      <c r="K44" s="45">
        <v>4.4000000000000004</v>
      </c>
      <c r="L44" s="45">
        <v>-0.2</v>
      </c>
    </row>
    <row r="45" spans="1:12" ht="13" x14ac:dyDescent="0.3">
      <c r="A45" s="34"/>
      <c r="B45" s="28" t="s">
        <v>96</v>
      </c>
      <c r="C45" s="46">
        <v>3.3</v>
      </c>
      <c r="D45" s="46">
        <v>0</v>
      </c>
      <c r="E45" s="46">
        <v>-0.3</v>
      </c>
      <c r="F45" s="46">
        <v>0.2</v>
      </c>
      <c r="G45" s="46">
        <v>1.3</v>
      </c>
      <c r="H45" s="46">
        <v>0</v>
      </c>
      <c r="I45" s="46">
        <v>2.5</v>
      </c>
      <c r="J45" s="46">
        <v>11.5</v>
      </c>
      <c r="K45" s="46">
        <v>3</v>
      </c>
      <c r="L45" s="46">
        <v>-1.3</v>
      </c>
    </row>
    <row r="46" spans="1:12" ht="13" x14ac:dyDescent="0.3">
      <c r="A46" s="34"/>
      <c r="B46" s="28" t="s">
        <v>75</v>
      </c>
      <c r="C46" s="46">
        <v>4.3</v>
      </c>
      <c r="D46" s="46">
        <v>-1.2</v>
      </c>
      <c r="E46" s="46">
        <v>-2.6</v>
      </c>
      <c r="F46" s="46">
        <v>-1</v>
      </c>
      <c r="G46" s="46">
        <v>1.9</v>
      </c>
      <c r="H46" s="46">
        <v>-1.4</v>
      </c>
      <c r="I46" s="46">
        <v>0.3</v>
      </c>
      <c r="J46" s="46">
        <v>7</v>
      </c>
      <c r="K46" s="46">
        <v>2.8</v>
      </c>
      <c r="L46" s="46">
        <v>1</v>
      </c>
    </row>
    <row r="47" spans="1:12" ht="13" x14ac:dyDescent="0.3">
      <c r="A47" s="34"/>
      <c r="B47" s="56" t="s">
        <v>149</v>
      </c>
      <c r="C47" s="57">
        <v>1.9</v>
      </c>
      <c r="D47" s="57">
        <v>-6.1</v>
      </c>
      <c r="E47" s="57">
        <v>8.1999999999999993</v>
      </c>
      <c r="F47" s="57">
        <v>15.8</v>
      </c>
      <c r="G47" s="57">
        <v>-8.9</v>
      </c>
      <c r="H47" s="57">
        <v>-12.5</v>
      </c>
      <c r="I47" s="57">
        <v>122.7</v>
      </c>
      <c r="J47" s="57">
        <v>107.7</v>
      </c>
      <c r="K47" s="57">
        <v>-58.6</v>
      </c>
      <c r="L47" s="57">
        <v>-24.8</v>
      </c>
    </row>
    <row r="48" spans="1:12" ht="14.5" customHeight="1" x14ac:dyDescent="0.25">
      <c r="A48" s="34"/>
    </row>
    <row r="49" spans="2:2" ht="13" x14ac:dyDescent="0.3">
      <c r="B49" s="47" t="s">
        <v>200</v>
      </c>
    </row>
  </sheetData>
  <phoneticPr fontId="22" type="noConversion"/>
  <pageMargins left="0.7" right="0.7" top="0.75" bottom="0.75" header="0.3" footer="0.3"/>
  <pageSetup paperSize="9" orientation="portrait" r:id="rId1"/>
  <ignoredErrors>
    <ignoredError sqref="C15:I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CHALLINOR Vanessa (ESTAT-EXT)</cp:lastModifiedBy>
  <dcterms:created xsi:type="dcterms:W3CDTF">2018-03-22T12:33:34Z</dcterms:created>
  <dcterms:modified xsi:type="dcterms:W3CDTF">2025-05-08T08:48:50Z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2024-04-05T07:15:46Z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a3796371-ab5d-4fa3-b268-c1edf162baed</vt:lpwstr>
  </property>
  <property fmtid="{D5CDD505-2E9C-101B-9397-08002B2CF9AE}" pid="8" name="MSIP_Label_6bd9ddd1-4d20-43f6-abfa-fc3c07406f94_ContentBits">
    <vt:lpwstr>0</vt:lpwstr>
  </property>
</Properties>
</file>