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4 ESSPROS\Dissemination\Statistics Explained\2020\Update_unemployment\"/>
    </mc:Choice>
  </mc:AlternateContent>
  <bookViews>
    <workbookView xWindow="-120" yWindow="-120" windowWidth="38640" windowHeight="21840" tabRatio="808" activeTab="9"/>
  </bookViews>
  <sheets>
    <sheet name="Figure 1" sheetId="1" r:id="rId1"/>
    <sheet name="Figure 2" sheetId="14" r:id="rId2"/>
    <sheet name="Figure 3" sheetId="15" r:id="rId3"/>
    <sheet name="Figure 4" sheetId="21" r:id="rId4"/>
    <sheet name="Figure 5" sheetId="23" r:id="rId5"/>
    <sheet name="Figure 6" sheetId="11" r:id="rId6"/>
    <sheet name="Figure 7" sheetId="22" r:id="rId7"/>
    <sheet name="Figure 8" sheetId="2" r:id="rId8"/>
    <sheet name="Figure 9" sheetId="16" r:id="rId9"/>
    <sheet name="Figure 10" sheetId="18" r:id="rId10"/>
    <sheet name="Table 1" sheetId="13" r:id="rId11"/>
    <sheet name="Figure 11" sheetId="20" r:id="rId12"/>
  </sheets>
  <definedNames>
    <definedName name="_Ref410826453" localSheetId="7">'Figure 8'!$C$6</definedName>
    <definedName name="_Ref410827888" localSheetId="8">'Figure 9'!$C$6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3" l="1"/>
  <c r="I14" i="13"/>
  <c r="I15" i="13"/>
  <c r="I16" i="13"/>
  <c r="I17" i="13"/>
  <c r="I18" i="13"/>
  <c r="I19" i="13"/>
  <c r="I20" i="13"/>
  <c r="I21" i="13"/>
  <c r="I22" i="13"/>
  <c r="I23" i="13"/>
  <c r="I24" i="13"/>
  <c r="I25" i="13"/>
  <c r="I26" i="13"/>
  <c r="I27" i="13"/>
  <c r="I12" i="13"/>
  <c r="F14" i="13" l="1"/>
  <c r="F13" i="13"/>
  <c r="J14" i="13"/>
  <c r="F12" i="13" l="1"/>
  <c r="K27" i="13"/>
  <c r="J27" i="13"/>
  <c r="K26" i="13"/>
  <c r="J26" i="13"/>
  <c r="K25" i="13"/>
  <c r="J25" i="13"/>
  <c r="K24" i="13"/>
  <c r="J24" i="13"/>
  <c r="K23" i="13"/>
  <c r="J23" i="13"/>
  <c r="K22" i="13"/>
  <c r="J22" i="13"/>
  <c r="K21" i="13"/>
  <c r="J21" i="13"/>
  <c r="K20" i="13"/>
  <c r="J20" i="13"/>
  <c r="K19" i="13"/>
  <c r="J19" i="13"/>
  <c r="K18" i="13"/>
  <c r="J18" i="13"/>
  <c r="K17" i="13"/>
  <c r="J17" i="13"/>
  <c r="K16" i="13"/>
  <c r="J16" i="13"/>
  <c r="K15" i="13"/>
  <c r="J15" i="13"/>
  <c r="K14" i="13"/>
  <c r="K13" i="13"/>
  <c r="J13" i="13"/>
  <c r="J12" i="13"/>
  <c r="K12" i="13"/>
  <c r="F27" i="13"/>
  <c r="F26" i="13"/>
  <c r="F25" i="13"/>
  <c r="F24" i="13"/>
  <c r="F23" i="13"/>
  <c r="F22" i="13"/>
  <c r="F21" i="13"/>
  <c r="F20" i="13"/>
  <c r="F19" i="13"/>
  <c r="F18" i="13"/>
  <c r="F17" i="13"/>
  <c r="F16" i="13"/>
  <c r="F15" i="13"/>
</calcChain>
</file>

<file path=xl/sharedStrings.xml><?xml version="1.0" encoding="utf-8"?>
<sst xmlns="http://schemas.openxmlformats.org/spreadsheetml/2006/main" count="452" uniqueCount="185">
  <si>
    <t>Expenditure</t>
  </si>
  <si>
    <t>EUR</t>
  </si>
  <si>
    <t>PPS</t>
  </si>
  <si>
    <t>2000</t>
  </si>
  <si>
    <t>2001</t>
  </si>
  <si>
    <t>2002</t>
  </si>
  <si>
    <t>2003</t>
  </si>
  <si>
    <t>2004</t>
  </si>
  <si>
    <t>2005</t>
  </si>
  <si>
    <t>2006</t>
  </si>
  <si>
    <t>2007</t>
  </si>
  <si>
    <t>2008</t>
  </si>
  <si>
    <t>2009</t>
  </si>
  <si>
    <t>2010</t>
  </si>
  <si>
    <t>2011</t>
  </si>
  <si>
    <t>2012</t>
  </si>
  <si>
    <t>2013</t>
  </si>
  <si>
    <t>Periodic cash benefits</t>
  </si>
  <si>
    <t>Lump sum cash benefits</t>
  </si>
  <si>
    <t>Benefits in kind</t>
  </si>
  <si>
    <t>2014</t>
  </si>
  <si>
    <r>
      <rPr>
        <i/>
        <sz val="9"/>
        <color indexed="8"/>
        <rFont val="Arial"/>
        <family val="2"/>
      </rPr>
      <t>Source:</t>
    </r>
    <r>
      <rPr>
        <sz val="9"/>
        <color indexed="8"/>
        <rFont val="Arial"/>
        <family val="2"/>
      </rPr>
      <t xml:space="preserve"> Eurostat (online data code: spr_exp_fun) </t>
    </r>
  </si>
  <si>
    <t>(PPS)</t>
  </si>
  <si>
    <t>(%)</t>
  </si>
  <si>
    <t>Full unemployment benefits</t>
  </si>
  <si>
    <t>Partial unemployment</t>
  </si>
  <si>
    <t>Early retirement benefit for labour market reasons</t>
  </si>
  <si>
    <t>Vocational training allowance</t>
  </si>
  <si>
    <t>Other periodic benefits</t>
  </si>
  <si>
    <t>Redundancy compensation</t>
  </si>
  <si>
    <t>Other lump sum benefits</t>
  </si>
  <si>
    <t>Mobility and resettlement</t>
  </si>
  <si>
    <t>Vocational training</t>
  </si>
  <si>
    <t>Placement services and job search assistance</t>
  </si>
  <si>
    <t>Other benefits in kind</t>
  </si>
  <si>
    <t>Partial unemployment benefits</t>
  </si>
  <si>
    <t>Belgium</t>
  </si>
  <si>
    <t>Ireland</t>
  </si>
  <si>
    <t>Finland</t>
  </si>
  <si>
    <t>France</t>
  </si>
  <si>
    <t>Cyprus</t>
  </si>
  <si>
    <t>Denmark</t>
  </si>
  <si>
    <t>Austria</t>
  </si>
  <si>
    <t>Netherlands</t>
  </si>
  <si>
    <t>Portugal</t>
  </si>
  <si>
    <t>Luxembourg</t>
  </si>
  <si>
    <t>Bulgaria</t>
  </si>
  <si>
    <t>Malta</t>
  </si>
  <si>
    <t>Croatia</t>
  </si>
  <si>
    <t>Estonia</t>
  </si>
  <si>
    <t>Hungary</t>
  </si>
  <si>
    <t>Poland</t>
  </si>
  <si>
    <t>Romania</t>
  </si>
  <si>
    <t>Switzerland</t>
  </si>
  <si>
    <t>Iceland</t>
  </si>
  <si>
    <t>Serbia</t>
  </si>
  <si>
    <t>Norway</t>
  </si>
  <si>
    <t>Spain (¹)</t>
  </si>
  <si>
    <t>Italy (¹)</t>
  </si>
  <si>
    <t>Sweden (¹)</t>
  </si>
  <si>
    <t>Greece (¹)</t>
  </si>
  <si>
    <t>Germany (¹)</t>
  </si>
  <si>
    <t>Slovenia (¹)</t>
  </si>
  <si>
    <t>Latvia (¹)</t>
  </si>
  <si>
    <t>Lithuania (¹)</t>
  </si>
  <si>
    <t>United Kingdom (¹)</t>
  </si>
  <si>
    <t xml:space="preserve">Norway </t>
  </si>
  <si>
    <t>Social protection statistics</t>
  </si>
  <si>
    <t>Unemployment benefits</t>
  </si>
  <si>
    <t>(¹) Provisional.</t>
  </si>
  <si>
    <t>Bookmark:</t>
  </si>
  <si>
    <t>(%, relative to GDP)</t>
  </si>
  <si>
    <r>
      <rPr>
        <i/>
        <sz val="9"/>
        <color indexed="8"/>
        <rFont val="Arial"/>
        <family val="2"/>
      </rPr>
      <t>Source:</t>
    </r>
    <r>
      <rPr>
        <sz val="9"/>
        <color indexed="8"/>
        <rFont val="Arial"/>
        <family val="2"/>
      </rPr>
      <t xml:space="preserve"> Eurostat (online data code: spr_exp_sum)</t>
    </r>
  </si>
  <si>
    <t>Turkey</t>
  </si>
  <si>
    <t>Czechia</t>
  </si>
  <si>
    <t>Hungary (¹)</t>
  </si>
  <si>
    <t>Slovakia</t>
  </si>
  <si>
    <t>(% of total expenditure on social benefits)</t>
  </si>
  <si>
    <r>
      <rPr>
        <i/>
        <sz val="9"/>
        <color indexed="8"/>
        <rFont val="Arial"/>
        <family val="2"/>
      </rPr>
      <t>Source:</t>
    </r>
    <r>
      <rPr>
        <sz val="9"/>
        <color indexed="8"/>
        <rFont val="Arial"/>
        <family val="2"/>
      </rPr>
      <t xml:space="preserve"> Eurostat (online data codes: spr_exp_sum and une_rt_a) </t>
    </r>
  </si>
  <si>
    <r>
      <rPr>
        <i/>
        <sz val="9"/>
        <color indexed="8"/>
        <rFont val="Arial"/>
        <family val="2"/>
      </rPr>
      <t>Source:</t>
    </r>
    <r>
      <rPr>
        <sz val="9"/>
        <color indexed="8"/>
        <rFont val="Arial"/>
        <family val="2"/>
      </rPr>
      <t xml:space="preserve"> Eurostat (online data codes: spr_exp_sum and une_rt_a)</t>
    </r>
  </si>
  <si>
    <t>Figure 1: Expenditure on unemployment-related benefits, 2017</t>
  </si>
  <si>
    <t>Figure 2: Expenditure on unemployment-related benefits, 2017</t>
  </si>
  <si>
    <t>Figure 3: Average expenditure on unemployment-related benefits, 2017</t>
  </si>
  <si>
    <t>Bookmarks:</t>
  </si>
  <si>
    <t>https://appsso.eurostat.ec.europa.eu/nui/show.do?query=BOOKMARK_DS-055418_QID_EE5C49B_UID_-3F171EB0&amp;layout=TIME,C,X,0;GEO,L,Y,0;AGE,L,Z,0;UNIT,L,Z,1;SEX,L,Z,2;INDICATORS,C,Z,3;&amp;zSelection=DS-055418INDICATORS,OBS_FLAG;DS-055418AGE,TOTAL;DS-055418UNIT,THS_PER;DS-055418SEX,T;&amp;rankName1=UNIT_1_2_-1_2&amp;rankName2=AGE_1_2_-1_2&amp;rankName3=INDICATORS_1_2_-1_2&amp;rankName4=SEX_1_2_-1_2&amp;rankName5=TIME_1_0_0_0&amp;rankName6=GEO_1_2_0_1&amp;sortC=ASC_-1_FIRST&amp;rStp=&amp;cStp=&amp;rDCh=&amp;cDCh=&amp;rDM=true&amp;cDM=true&amp;footnes=false&amp;empty=false&amp;wai=false&amp;time_mode=ROLLING&amp;time_most_recent=false&amp;lang=EN&amp;cfo=%23%23%23%2C%23%23%23.%23%23%23</t>
  </si>
  <si>
    <t>Note: expenditure per unemployed person is derived using the annual average number of persons unemployed (according to ILO definitions).</t>
  </si>
  <si>
    <t>(PPS per unemployed person)</t>
  </si>
  <si>
    <t>Figure 4: Expenditure on unemployment-related benefits by unemployment definition, 2017</t>
  </si>
  <si>
    <t>Per unemployed person — ILO definition</t>
  </si>
  <si>
    <t>Per registered unemployed person — public employment service</t>
  </si>
  <si>
    <t>See previous</t>
  </si>
  <si>
    <t>https://webgate.ec.europa.eu/empl/redisstat/databrowser/view/LMP_RJRU/default/table?category=lmp_indic</t>
  </si>
  <si>
    <r>
      <rPr>
        <i/>
        <sz val="9"/>
        <color indexed="8"/>
        <rFont val="Arial"/>
        <family val="2"/>
      </rPr>
      <t>Source:</t>
    </r>
    <r>
      <rPr>
        <sz val="9"/>
        <color indexed="8"/>
        <rFont val="Arial"/>
        <family val="2"/>
      </rPr>
      <t xml:space="preserve"> Eurostat (online data codes: spr_exp_sum and une_rt_a) and Directorate-General for Employment, Social Affairs and Inclusion (online data code: lmp_rjru)</t>
    </r>
  </si>
  <si>
    <t>Note: expenditure per unemployed person is derived using the annual average number of persons unemployed (according to ILO definitions). Expenditure per registered unemployed person is derived using the annual average stock of persons registered as unemployed with the public employment service (PES).</t>
  </si>
  <si>
    <t>Cyprus (²)</t>
  </si>
  <si>
    <t>United Kingdom (¹)(²)</t>
  </si>
  <si>
    <t>Iceland (²)</t>
  </si>
  <si>
    <t>Turkey (¹)(²)</t>
  </si>
  <si>
    <t>(²) Per registered unemployed person: not available.</t>
  </si>
  <si>
    <t>Luxembourg (³)</t>
  </si>
  <si>
    <t>(³) Per registered unemployed person: 2016.</t>
  </si>
  <si>
    <t>Italy (¹)(⁴)</t>
  </si>
  <si>
    <t>(⁴) Per registered unemployed person: 2014; the PES is organised at the provincial level and there is no central unemployment register that can be used to calculate an annual average stock; the value is derived from a one-off observation of the number of registered unemployed persons on 31/12/2014, taken from a census survey of all 550 employment centres.</t>
  </si>
  <si>
    <t>Net</t>
  </si>
  <si>
    <t>Gross</t>
  </si>
  <si>
    <t>Germany</t>
  </si>
  <si>
    <t>Greece</t>
  </si>
  <si>
    <t>Spain</t>
  </si>
  <si>
    <t>Italy</t>
  </si>
  <si>
    <t>Slovenia</t>
  </si>
  <si>
    <t>Sweden</t>
  </si>
  <si>
    <t>Belgium (¹)</t>
  </si>
  <si>
    <t>Bulgaria (¹)</t>
  </si>
  <si>
    <t>Czechia (¹)</t>
  </si>
  <si>
    <t>Croatia (¹)</t>
  </si>
  <si>
    <t>(¹) 2017.</t>
  </si>
  <si>
    <r>
      <rPr>
        <i/>
        <sz val="9"/>
        <color indexed="8"/>
        <rFont val="Arial"/>
        <family val="2"/>
      </rPr>
      <t>Source:</t>
    </r>
    <r>
      <rPr>
        <sz val="9"/>
        <color indexed="8"/>
        <rFont val="Arial"/>
        <family val="2"/>
      </rPr>
      <t xml:space="preserve"> Eurostat (online data codes: spr_net_ben and une_rt_a) </t>
    </r>
  </si>
  <si>
    <t>Constant price expenditure on unemployment-related benefits</t>
  </si>
  <si>
    <t>Number of unemployed persons</t>
  </si>
  <si>
    <r>
      <rPr>
        <i/>
        <sz val="9"/>
        <color indexed="8"/>
        <rFont val="Arial"/>
        <family val="2"/>
      </rPr>
      <t>Source</t>
    </r>
    <r>
      <rPr>
        <sz val="9"/>
        <color indexed="8"/>
        <rFont val="Arial"/>
        <family val="2"/>
      </rPr>
      <t>: Eurostat (online data codes: spr_exp_sum, nama_10_gdp and une_rt_a)</t>
    </r>
  </si>
  <si>
    <t>https://appsso.eurostat.ec.europa.eu/nui/show.do?query=BOOKMARK_DS-055418_QID_5DB754C7_UID_-3F171EB0&amp;layout=TIME,C,X,0;GEO,L,Y,0;AGE,L,Z,0;UNIT,L,Z,1;SEX,L,Z,2;INDICATORS,C,Z,3;&amp;zSelection=DS-055418INDICATORS,OBS_FLAG;DS-055418AGE,TOTAL;DS-055418UNIT,THS_PER;DS-055418SEX,T;&amp;rankName1=UNIT_1_2_-1_2&amp;rankName2=AGE_1_2_-1_2&amp;rankName3=INDICATORS_1_2_-1_2&amp;rankName4=SEX_1_2_-1_2&amp;rankName5=TIME_1_0_0_0&amp;rankName6=GEO_1_2_0_1&amp;sortC=ASC_-1_FIRST&amp;rStp=&amp;cStp=&amp;rDCh=&amp;cDCh=&amp;rDM=true&amp;cDM=true&amp;footnes=false&amp;empty=false&amp;wai=false&amp;time_mode=ROLLING&amp;time_most_recent=false&amp;lang=EN&amp;cfo=%23%23%23%2C%23%23%23.%23%23%23</t>
  </si>
  <si>
    <t>(index, 2000 = 100)</t>
  </si>
  <si>
    <t>North Macedonia</t>
  </si>
  <si>
    <t>Note: provisional.</t>
  </si>
  <si>
    <t xml:space="preserve">Lump sum cash benefits
</t>
  </si>
  <si>
    <t xml:space="preserve">Periodic cash 
benefits
</t>
  </si>
  <si>
    <t xml:space="preserve">Benefits 
in kind
</t>
  </si>
  <si>
    <t>See F6</t>
  </si>
  <si>
    <t>Figure 8: Expenditure on unemployment-related benefits by type, 2017</t>
  </si>
  <si>
    <t>Current price terms 
(million EUR)</t>
  </si>
  <si>
    <t>Constant 2010 price terms
(million EUR)</t>
  </si>
  <si>
    <t>Overall change (%)</t>
  </si>
  <si>
    <t>Share of unemployment-related benefits 
(%)</t>
  </si>
  <si>
    <t>Figure 7: Overall change in expenditure on unemployment-related benefits and overall change in the number of unemployed persons, 2000-2017</t>
  </si>
  <si>
    <t>Unemployment-related benefits</t>
  </si>
  <si>
    <t>https://appsso.eurostat.ec.europa.eu/nui/show.do?query=BOOKMARK_DS-055418_QID_7ABE8CDF_UID_-3F171EB0&amp;layout=TIME,C,X,0;GEO,L,Y,0;AGE,L,Z,0;UNIT,L,Z,1;SEX,L,Z,2;INDICATORS,C,Z,3;&amp;zSelection=DS-055418INDICATORS,OBS_FLAG;DS-055418AGE,TOTAL;DS-055418UNIT,THS_PER;DS-055418SEX,T;&amp;rankName1=UNIT_1_2_-1_2&amp;rankName2=AGE_1_2_-1_2&amp;rankName3=INDICATORS_1_2_-1_2&amp;rankName4=SEX_1_2_-1_2&amp;rankName5=TIME_1_0_0_0&amp;rankName6=GEO_1_2_0_1&amp;sortC=ASC_-1_FIRST&amp;rStp=&amp;cStp=&amp;rDCh=&amp;cDCh=&amp;rDM=true&amp;cDM=true&amp;footnes=false&amp;empty=false&amp;wai=false&amp;time_mode=ROLLING&amp;time_most_recent=false&amp;lang=EN&amp;cfo=%23%23%23%2C%23%23%23.%23%23%23</t>
  </si>
  <si>
    <t>Social benefits</t>
  </si>
  <si>
    <t>GDP</t>
  </si>
  <si>
    <t>(% of total expenditure on unemployment-related benefits)</t>
  </si>
  <si>
    <t>(EUR and PPS per unemployed person)</t>
  </si>
  <si>
    <t>EU-27 (¹)</t>
  </si>
  <si>
    <t>Belgium (²)</t>
  </si>
  <si>
    <t>(²) Number of unemployed persons: break in series.</t>
  </si>
  <si>
    <t>(¹) Excluding Bulgaria and Croatia.</t>
  </si>
  <si>
    <t>https://appsso.eurostat.ec.europa.eu/nui/show.do?query=BOOKMARK_DS-053608_QID_7546BA1B_UID_-3F171EB0&amp;layout=TIME,C,X,0;GEO,L,Y,0;SPDEPS,L,Z,0;UNIT,L,Z,1;INDICATORS,C,Z,2;&amp;zSelection=DS-053608INDICATORS,OBS_FLAG;DS-053608SPDEPS,UNEMPLOY;DS-053608UNIT,PC_GDP;&amp;rankName1=SPDEPS_1_2_-1_2&amp;rankName2=UNIT_1_2_-1_2&amp;rankName3=INDICATORS_1_2_-1_2&amp;rankName4=TIME_1_0_0_0&amp;rankName5=GEO_1_2_0_1&amp;sortC=ASC_-1_FIRST&amp;rStp=&amp;cStp=&amp;rDCh=&amp;cDCh=&amp;rDM=true&amp;cDM=true&amp;footnes=false&amp;empty=false&amp;wai=false&amp;time_mode=ROLLING&amp;time_most_recent=false&amp;lang=EN&amp;cfo=%23%23%23%2C%23%23%23.%23%23%23</t>
  </si>
  <si>
    <t>https://appsso.eurostat.ec.europa.eu/nui/show.do?query=BOOKMARK_DS-053608_QID_1CA9607E_UID_-3F171EB0&amp;layout=TIME,C,X,0;UNIT,L,X,1;GEO,L,Y,0;SPDEPS,L,Z,0;INDICATORS,C,Z,1;&amp;zSelection=DS-053608INDICATORS,OBS_FLAG;DS-053608SPDEPS,UNEMPLOY;&amp;rankName1=SPDEPS_1_2_-1_2&amp;rankName2=INDICATORS_1_2_-1_2&amp;rankName3=TIME_1_0_0_0&amp;rankName4=UNIT_1_2_1_0&amp;rankName5=GEO_1_2_0_1&amp;sortC=ASC_-1_FIRST&amp;rStp=&amp;cStp=&amp;rDCh=&amp;cDCh=&amp;rDM=true&amp;cDM=true&amp;footnes=false&amp;empty=false&amp;wai=false&amp;time_mode=ROLLING&amp;time_most_recent=false&amp;lang=EN&amp;cfo=%23%23%23%2C%23%23%23.%23%23%23</t>
  </si>
  <si>
    <t>https://appsso.eurostat.ec.europa.eu/nui/show.do?query=BOOKMARK_DS-053608_QID_339CD24C_UID_-3F171EB0&amp;layout=TIME,C,X,0;GEO,L,Y,0;SPDEPS,L,Z,0;UNIT,L,Z,1;INDICATORS,C,Z,2;&amp;zSelection=DS-053608INDICATORS,OBS_FLAG;DS-053608SPDEPS,UNEMPLOY;DS-053608UNIT,PC_EXP;&amp;rankName1=SPDEPS_1_2_-1_2&amp;rankName2=UNIT_1_2_-1_2&amp;rankName3=INDICATORS_1_2_-1_2&amp;rankName4=TIME_1_0_0_0&amp;rankName5=GEO_1_2_0_1&amp;sortC=ASC_-1_FIRST&amp;rStp=&amp;cStp=&amp;rDCh=&amp;cDCh=&amp;rDM=true&amp;cDM=true&amp;footnes=false&amp;empty=false&amp;wai=false&amp;time_mode=ROLLING&amp;time_most_recent=false&amp;lang=EN&amp;cfo=%23%23%23%2C%23%23%23.%23%23%23</t>
  </si>
  <si>
    <t>https://appsso.eurostat.ec.europa.eu/nui/show.do?query=BOOKMARK_DS-377643_QID_4E91C7DD_UID_-3F171EB0&amp;layout=INDIC_SP,L,X,0;TIME,C,X,1;GEO,L,Y,0;SPSCHEME,L,Z,0;SPDEPS,L,Z,1;INDICATORS,C,Z,2;&amp;zSelection=DS-377643INDICATORS,OBS_FLAG;DS-377643SPDEPS,UNEMPLOY;DS-377643SPSCHEME,TOTAL;&amp;rankName1=SPDEPS_1_2_-1_2&amp;rankName2=INDICATORS_1_2_-1_2&amp;rankName3=SPSCHEME_1_2_-1_2&amp;rankName4=INDIC-SP_1_2_0_0&amp;rankName5=TIME_1_0_1_0&amp;rankName6=GEO_1_2_0_1&amp;rStp=&amp;cStp=&amp;rDCh=&amp;cDCh=&amp;rDM=true&amp;cDM=true&amp;footnes=false&amp;empty=false&amp;wai=false&amp;time_mode=ROLLING&amp;time_most_recent=false&amp;lang=EN&amp;cfo=%23%23%23%2C%23%23%23.%23%23%23</t>
  </si>
  <si>
    <t>https://appsso.eurostat.ec.europa.eu/nui/show.do?query=BOOKMARK_DS-053608_QID_-78B7E6A9_UID_-3F171EB0&amp;layout=TIME,C,X,0;SPDEPS,L,Y,0;GEO,L,Y,1;UNIT,L,Z,0;INDICATORS,C,Z,1;&amp;zSelection=DS-053608INDICATORS,OBS_FLAG;DS-053608UNIT,MEUR_KP10;&amp;rankName1=UNIT_1_2_-1_2&amp;rankName2=INDICATORS_1_2_-1_2&amp;rankName3=TIME_1_0_0_0&amp;rankName4=SPDEPS_1_2_0_1&amp;rankName5=GEO_1_2_1_1&amp;sortC=ASC_-1_FIRST&amp;rStp=&amp;cStp=&amp;rDCh=&amp;cDCh=&amp;rDM=true&amp;cDM=true&amp;footnes=false&amp;empty=false&amp;wai=false&amp;time_mode=ROLLING&amp;time_most_recent=false&amp;lang=EN&amp;cfo=%23%23%23%2C%23%23%23.%23%23%23</t>
  </si>
  <si>
    <t>https://appsso.eurostat.ec.europa.eu/nui/show.do?query=BOOKMARK_DS-406763_QID_26AECE33_UID_-3F171EB0&amp;layout=TIME,C,X,0;GEO,L,Y,0;UNIT,L,Z,0;NA_ITEM,L,Z,1;INDICATORS,C,Z,2;&amp;zSelection=DS-406763UNIT,CLV10_MEUR;DS-406763INDICATORS,OBS_FLAG;DS-406763NA_ITEM,B1GQ;&amp;rankName1=UNIT_1_2_-1_2&amp;rankName2=INDICATORS_1_2_-1_2&amp;rankName3=NA-ITEM_1_2_-1_2&amp;rankName4=TIME_1_0_0_0&amp;rankName5=GEO_1_2_0_1&amp;sortC=ASC_-1_FIRST&amp;rStp=&amp;cStp=&amp;rDCh=&amp;cDCh=&amp;rDM=true&amp;cDM=true&amp;footnes=false&amp;empty=false&amp;wai=false&amp;time_mode=ROLLING&amp;time_most_recent=false&amp;lang=EN&amp;cfo=%23%23%23%2C%23%23%23.%23%23%23</t>
  </si>
  <si>
    <t>https://appsso.eurostat.ec.europa.eu/nui/show.do?query=BOOKMARK_DS-053604_QID_6E1EE749_UID_-3F171EB0&amp;layout=TIME,C,X,0;SPDEP,L,X,1;GEO,L,Y,0;SPSCHEME,L,Z,0;UNIT,L,Z,1;INDICATORS,C,Z,2;&amp;zSelection=DS-053604SPSCHEME,TOTAL;DS-053604INDICATORS,OBS_FLAG;DS-053604UNIT,MIO_EUR;&amp;rankName1=UNIT_1_2_-1_2&amp;rankName2=INDICATORS_1_2_-1_2&amp;rankName3=SPSCHEME_1_2_-1_2&amp;rankName4=TIME_1_0_0_0&amp;rankName5=SPDEP_1_2_1_0&amp;rankName6=GEO_1_2_0_1&amp;sortC=ASC_-1_FIRST&amp;rStp=&amp;cStp=&amp;rDCh=&amp;cDCh=&amp;rDM=true&amp;cDM=true&amp;footnes=false&amp;empty=false&amp;wai=false&amp;time_mode=ROLLING&amp;time_most_recent=false&amp;lang=EN&amp;cfo=%23%23%23%2C%23%23%23.%23%23%23</t>
  </si>
  <si>
    <t>https://appsso.eurostat.ec.europa.eu/nui/show.do?query=BOOKMARK_DS-053604_QID_-32723C8F_UID_-3F171EB0&amp;layout=TIME,C,X,0;SPDEP,L,Y,0;SPSCHEME,L,Z,0;UNIT,L,Z,1;GEO,L,Z,2;INDICATORS,C,Z,3;&amp;zSelection=DS-053604SPSCHEME,TOTAL;DS-053604INDICATORS,OBS_FLAG;DS-053604GEO,EU27_2019;DS-053604UNIT,MIO_EUR;&amp;rankName1=UNIT_1_2_-1_2&amp;rankName2=INDICATORS_1_2_-1_2&amp;rankName3=SPSCHEME_1_2_-1_2&amp;rankName4=GEO_1_2_1_0&amp;rankName5=TIME_1_0_0_0&amp;rankName6=SPDEP_1_2_0_1&amp;sortC=ASC_-1_FIRST&amp;rStp=&amp;cStp=&amp;rDCh=&amp;cDCh=&amp;rDM=true&amp;cDM=true&amp;footnes=false&amp;empty=false&amp;wai=false&amp;time_mode=ROLLING&amp;time_most_recent=false&amp;lang=EN&amp;cfo=%23%23%23%2C%23%23%23.%23%23%23</t>
  </si>
  <si>
    <t>https://appsso.eurostat.ec.europa.eu/nui/show.do?query=BOOKMARK_DS-053604_QID_-72063EED_UID_-3F171EB0&amp;layout=UNIT,L,X,0;TIME,C,X,1;SPDEP,L,Y,0;GEO,L,Y,1;SPSCHEME,L,Z,0;INDICATORS,C,Z,1;&amp;zSelection=DS-053604SPSCHEME,TOTAL;DS-053604INDICATORS,OBS_FLAG;&amp;rankName1=INDICATORS_1_2_-1_2&amp;rankName2=SPSCHEME_1_2_-1_2&amp;rankName3=UNIT_1_2_0_0&amp;rankName4=TIME_1_0_1_0&amp;rankName5=SPDEP_1_2_0_1&amp;rankName6=GEO_1_2_1_1&amp;rStp=&amp;cStp=&amp;rDCh=&amp;cDCh=&amp;rDM=true&amp;cDM=true&amp;footnes=false&amp;empty=false&amp;wai=false&amp;time_mode=ROLLING&amp;time_most_recent=false&amp;lang=EN&amp;cfo=%23%23%23%2C%23%23%23.%23%23%23</t>
  </si>
  <si>
    <t>Note: expenditure per unemployed person is derived using the annual average number of persons unemployed (according to ILO definitions). 
PPS data are based on average EU-28 price levels.</t>
  </si>
  <si>
    <t>EU-27 (¹)(²)</t>
  </si>
  <si>
    <t>EU-27</t>
  </si>
  <si>
    <t>Figure 5: Expenditure on unemployment-related benefits per unemployed person, 2016</t>
  </si>
  <si>
    <t>Figure 6: Developments for expenditure on social benefits, unemployment-related benefits and GDP and the number of unemployed persons, EU, 2000-2017</t>
  </si>
  <si>
    <t>Note: EU-27 excluding Bulgaria and Croatia (in 2017, these two Member States contributed less than 0.3 % to the EU-27's total expenditure on unemployment-related benefits). 
Constant price indices for expenditure on social benefits, unemployment-related benefits and GDP are based on 2010 prices in euro terms. Includes provisional data.</t>
  </si>
  <si>
    <t>Figure 9: Expenditure on unemployment-related benefits by detailed benefit type, EU-27, 2017</t>
  </si>
  <si>
    <t>Figure 10: Developments for expenditure on unemployment-related benefits by type of disbursement, EU, 2000-2017</t>
  </si>
  <si>
    <t>Note: EU-27 excluding Bulgaria and Croatia (in 2017, these two Member States contributed less than 0.3 % to the EU-27's total expenditure on unemployment-related benefits). Constant price indices are based on 2010 prices in euro terms. Includes provisional data.</t>
  </si>
  <si>
    <t>Note: EU-27 excluding Bulgaria and Croatia (in 2017, these two Member States contributed less than 0.3 % to the EU-27's total expenditure on unemployment-related benefits).</t>
  </si>
  <si>
    <t>Figure 11: Developments for expenditure on unemployment-related benefits by detailed benefit type and number of unemployed persons, EU, 2000-2017</t>
  </si>
  <si>
    <t>Table 1: Expenditure on unemployment-related benefits by type, EU, 2000 and 2017</t>
  </si>
  <si>
    <t>Bulgaria (*)</t>
  </si>
  <si>
    <t>Croatia (*)</t>
  </si>
  <si>
    <t>(*) Constant price expenditure on unemployment-related benefits: not available.</t>
  </si>
  <si>
    <t>Denmark (³)</t>
  </si>
  <si>
    <t>(³) Constant price expenditure on unemployment-related benefits: break in series.</t>
  </si>
  <si>
    <t>Germany (⁴)</t>
  </si>
  <si>
    <t>Greece (⁴)</t>
  </si>
  <si>
    <t>Spain (⁴)</t>
  </si>
  <si>
    <t>Italy (⁴)</t>
  </si>
  <si>
    <t>Latvia (⁴)</t>
  </si>
  <si>
    <t>Lithuania (⁴)</t>
  </si>
  <si>
    <t>Hungary (³)(⁴)</t>
  </si>
  <si>
    <t>Slovenia (⁴)</t>
  </si>
  <si>
    <t>Sweden (²)(⁴)</t>
  </si>
  <si>
    <t>(⁴) Provisional.</t>
  </si>
  <si>
    <t>Note: constant price indices for expenditure on unemployment-related benefits are based on 2010 prices in euro terms. Includes some data for which the defintions differ. Bulgaria and Croatia: incomplete information (constant price expenditure on unemployment-related benefits, not available).</t>
  </si>
  <si>
    <t>https://appsso.eurostat.ec.europa.eu/nui/show.do?query=BOOKMARK_DS-053604_QID_-47945C16_UID_-3F171EB0&amp;layout=TIME,C,X,0;SPDEP,L,Y,0;GEO,L,Y,1;SPSCHEME,L,Z,0;UNIT,L,Z,1;INDICATORS,C,Z,2;&amp;zSelection=DS-053604SPSCHEME,TOTAL;DS-053604INDICATORS,OBS_FLAG;DS-053604UNIT,MIO_EUR;&amp;rankName1=UNIT_1_2_-1_2&amp;rankName2=INDICATORS_1_2_-1_2&amp;rankName3=SPSCHEME_1_2_-1_2&amp;rankName4=TIME_1_0_0_0&amp;rankName5=SPDEP_1_2_0_1&amp;rankName6=GEO_1_2_1_1&amp;sortC=ASC_-1_FIRST&amp;rStp=&amp;cStp=&amp;rDCh=&amp;cDCh=&amp;rDM=true&amp;cDM=true&amp;footnes=false&amp;empty=false&amp;wai=false&amp;time_mode=ROLLING&amp;time_most_recent=false&amp;lang=EN&amp;cfo=%23%23%23%2C%23%23%23.%23%23%23</t>
  </si>
  <si>
    <t>https://appsso.eurostat.ec.europa.eu/nui/show.do?query=BOOKMARK_DS-053604_QID_3CAF7485_UID_-3F171EB0&amp;layout=TIME,C,X,0;SPDEP,L,Y,0;GEO,L,Y,1;SPSCHEME,L,Z,0;UNIT,L,Z,1;INDICATORS,C,Z,2;&amp;zSelection=DS-053604SPSCHEME,TOTAL;DS-053604INDICATORS,OBS_FLAG;DS-053604UNIT,MIO_EUR;&amp;rankName1=UNIT_1_2_-1_2&amp;rankName2=INDICATORS_1_2_-1_2&amp;rankName3=SPSCHEME_1_2_-1_2&amp;rankName4=TIME_1_0_0_0&amp;rankName5=SPDEP_1_2_0_1&amp;rankName6=GEO_1_2_1_1&amp;sortC=ASC_-1_FIRST&amp;rStp=&amp;cStp=&amp;rDCh=&amp;cDCh=&amp;rDM=true&amp;cDM=true&amp;footnes=false&amp;empty=false&amp;wai=false&amp;time_mode=ROLLING&amp;time_most_recent=false&amp;lang=EN&amp;cfo=%23%23%23%2C%23%23%23.%23%23%23</t>
  </si>
  <si>
    <r>
      <rPr>
        <i/>
        <sz val="9"/>
        <rFont val="Arial"/>
        <family val="2"/>
      </rPr>
      <t>Source</t>
    </r>
    <r>
      <rPr>
        <sz val="9"/>
        <rFont val="Arial"/>
        <family val="2"/>
      </rPr>
      <t>: Eurostat (online data codes: spr_exp_fun and spr_exp_sum)</t>
    </r>
  </si>
  <si>
    <r>
      <rPr>
        <i/>
        <sz val="9"/>
        <rFont val="Arial"/>
        <family val="2"/>
      </rPr>
      <t>Source</t>
    </r>
    <r>
      <rPr>
        <sz val="9"/>
        <rFont val="Arial"/>
        <family val="2"/>
      </rPr>
      <t>: Eurostat (online data codes: spr_exp_fun, spr_exp_sum and une_rt_a)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</si>
</sst>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
    <numFmt numFmtId="166" formatCode="#,##0.0"/>
    <numFmt numFmtId="167" formatCode="#\ ###\ ##0.0"/>
    <numFmt numFmtId="168" formatCode="#,##0_i"/>
    <numFmt numFmtId="169" formatCode="#,##0.0_i"/>
    <numFmt numFmtId="170" formatCode="#,##0.000_i"/>
  </numFmts>
  <fonts count="14" x14ac:knownFonts="1">
    <font>
      <sz val="11"/>
      <name val="Arial"/>
      <charset val="238"/>
    </font>
    <font>
      <sz val="11"/>
      <color theme="1"/>
      <name val="Calibri"/>
      <family val="2"/>
      <scheme val="minor"/>
    </font>
    <font>
      <b/>
      <sz val="9"/>
      <name val="Arial"/>
      <family val="2"/>
    </font>
    <font>
      <sz val="9"/>
      <name val="Arial"/>
      <family val="2"/>
    </font>
    <font>
      <sz val="11"/>
      <name val="Arial"/>
      <family val="2"/>
    </font>
    <font>
      <sz val="9"/>
      <color theme="1"/>
      <name val="Arial"/>
      <family val="2"/>
    </font>
    <font>
      <sz val="9"/>
      <color indexed="8"/>
      <name val="Arial"/>
      <family val="2"/>
    </font>
    <font>
      <i/>
      <sz val="9"/>
      <color indexed="8"/>
      <name val="Arial"/>
      <family val="2"/>
    </font>
    <font>
      <sz val="9"/>
      <color theme="0"/>
      <name val="Arial"/>
      <family val="2"/>
    </font>
    <font>
      <b/>
      <sz val="11"/>
      <name val="Arial"/>
      <family val="2"/>
    </font>
    <font>
      <u/>
      <sz val="11"/>
      <color theme="10"/>
      <name val="Arial"/>
      <family val="2"/>
    </font>
    <font>
      <sz val="9"/>
      <color rgb="FFFF0000"/>
      <name val="Arial"/>
      <family val="2"/>
    </font>
    <font>
      <u/>
      <sz val="10"/>
      <color theme="10"/>
      <name val="Arial"/>
      <family val="2"/>
    </font>
    <font>
      <i/>
      <sz val="9"/>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7">
    <border>
      <left/>
      <right/>
      <top/>
      <bottom/>
      <diagonal/>
    </border>
    <border>
      <left/>
      <right/>
      <top style="hair">
        <color theme="0" tint="-0.24994659260841701"/>
      </top>
      <bottom style="hair">
        <color theme="0" tint="-0.24994659260841701"/>
      </bottom>
      <diagonal/>
    </border>
    <border>
      <left/>
      <right/>
      <top/>
      <bottom style="hair">
        <color theme="0" tint="-0.24994659260841701"/>
      </bottom>
      <diagonal/>
    </border>
    <border>
      <left/>
      <right/>
      <top/>
      <bottom style="thin">
        <color indexed="64"/>
      </bottom>
      <diagonal/>
    </border>
    <border>
      <left/>
      <right/>
      <top style="thin">
        <color rgb="FF000000"/>
      </top>
      <bottom/>
      <diagonal/>
    </border>
    <border>
      <left/>
      <right/>
      <top style="thin">
        <color rgb="FF000000"/>
      </top>
      <bottom style="hair">
        <color rgb="FFC0C0C0"/>
      </bottom>
      <diagonal/>
    </border>
    <border>
      <left/>
      <right/>
      <top style="thin">
        <color rgb="FF000000"/>
      </top>
      <bottom style="thin">
        <color rgb="FF000000"/>
      </bottom>
      <diagonal/>
    </border>
    <border>
      <left/>
      <right/>
      <top style="hair">
        <color rgb="FFC0C0C0"/>
      </top>
      <bottom/>
      <diagonal/>
    </border>
    <border>
      <left style="hair">
        <color rgb="FFA6A6A6"/>
      </left>
      <right/>
      <top style="hair">
        <color rgb="FFC0C0C0"/>
      </top>
      <bottom/>
      <diagonal/>
    </border>
    <border>
      <left style="hair">
        <color rgb="FFA6A6A6"/>
      </left>
      <right/>
      <top style="hair">
        <color rgb="FFC0C0C0"/>
      </top>
      <bottom style="thin">
        <color rgb="FF000000"/>
      </bottom>
      <diagonal/>
    </border>
    <border>
      <left style="hair">
        <color rgb="FFA6A6A6"/>
      </left>
      <right/>
      <top style="thin">
        <color rgb="FF000000"/>
      </top>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bottom style="hair">
        <color rgb="FFC0C0C0"/>
      </bottom>
      <diagonal/>
    </border>
    <border>
      <left style="hair">
        <color rgb="FFA6A6A6"/>
      </left>
      <right/>
      <top style="thin">
        <color rgb="FF000000"/>
      </top>
      <bottom style="thin">
        <color rgb="FF000000"/>
      </bottom>
      <diagonal/>
    </border>
    <border>
      <left/>
      <right/>
      <top style="thin">
        <color rgb="FF000000"/>
      </top>
      <bottom style="hair">
        <color theme="0" tint="-0.24994659260841701"/>
      </bottom>
      <diagonal/>
    </border>
    <border>
      <left style="hair">
        <color rgb="FFA6A6A6"/>
      </left>
      <right style="hair">
        <color rgb="FFA6A6A6"/>
      </right>
      <top style="hair">
        <color rgb="FFC0C0C0"/>
      </top>
      <bottom/>
      <diagonal/>
    </border>
  </borders>
  <cellStyleXfs count="5">
    <xf numFmtId="0" fontId="0" fillId="0" borderId="0"/>
    <xf numFmtId="0" fontId="4" fillId="0" borderId="0"/>
    <xf numFmtId="9" fontId="4" fillId="0" borderId="0" applyFont="0" applyFill="0" applyBorder="0" applyAlignment="0" applyProtection="0"/>
    <xf numFmtId="0" fontId="1" fillId="0" borderId="0"/>
    <xf numFmtId="0" fontId="10" fillId="0" borderId="0" applyNumberFormat="0" applyFill="0" applyBorder="0" applyAlignment="0" applyProtection="0"/>
  </cellStyleXfs>
  <cellXfs count="126">
    <xf numFmtId="0" fontId="0" fillId="0" borderId="0" xfId="0"/>
    <xf numFmtId="0" fontId="3" fillId="2" borderId="0" xfId="0" applyFont="1" applyFill="1" applyBorder="1"/>
    <xf numFmtId="0" fontId="6" fillId="2" borderId="0" xfId="0" applyFont="1" applyFill="1"/>
    <xf numFmtId="0" fontId="3" fillId="2" borderId="0" xfId="1" applyFont="1" applyFill="1"/>
    <xf numFmtId="0" fontId="2" fillId="2" borderId="0" xfId="1" applyFont="1" applyFill="1"/>
    <xf numFmtId="0" fontId="3" fillId="2" borderId="0" xfId="1" applyFont="1" applyFill="1" applyAlignment="1">
      <alignment horizontal="left"/>
    </xf>
    <xf numFmtId="0" fontId="3" fillId="2" borderId="0" xfId="1" applyFont="1" applyFill="1" applyAlignment="1">
      <alignment horizontal="right"/>
    </xf>
    <xf numFmtId="0" fontId="3" fillId="2" borderId="0" xfId="1" applyFont="1" applyFill="1" applyAlignment="1">
      <alignment horizontal="center"/>
    </xf>
    <xf numFmtId="164" fontId="3" fillId="2" borderId="0" xfId="1" applyNumberFormat="1" applyFont="1" applyFill="1"/>
    <xf numFmtId="0" fontId="6" fillId="2" borderId="0" xfId="0" applyFont="1" applyFill="1" applyBorder="1"/>
    <xf numFmtId="164" fontId="2" fillId="2" borderId="2" xfId="0" applyNumberFormat="1" applyFont="1" applyFill="1" applyBorder="1" applyAlignment="1">
      <alignment horizontal="left" vertical="center" wrapText="1"/>
    </xf>
    <xf numFmtId="0" fontId="5" fillId="2" borderId="0" xfId="0" applyFont="1" applyFill="1" applyBorder="1" applyAlignment="1"/>
    <xf numFmtId="164" fontId="3" fillId="2" borderId="0" xfId="0" applyNumberFormat="1" applyFont="1" applyFill="1" applyBorder="1" applyAlignment="1">
      <alignment horizontal="right" vertical="center" wrapText="1"/>
    </xf>
    <xf numFmtId="0" fontId="5" fillId="2" borderId="0" xfId="0" applyFont="1" applyFill="1" applyBorder="1" applyAlignment="1">
      <alignment horizontal="left"/>
    </xf>
    <xf numFmtId="0" fontId="8" fillId="2" borderId="0" xfId="1" applyFont="1" applyFill="1" applyAlignment="1">
      <alignment horizontal="right"/>
    </xf>
    <xf numFmtId="0" fontId="3" fillId="2" borderId="0" xfId="0" applyFont="1" applyFill="1" applyBorder="1" applyAlignment="1">
      <alignment horizontal="right"/>
    </xf>
    <xf numFmtId="0" fontId="5" fillId="2" borderId="0" xfId="0" applyFont="1" applyFill="1" applyBorder="1" applyAlignment="1">
      <alignment horizontal="left" vertical="center" wrapText="1"/>
    </xf>
    <xf numFmtId="0" fontId="3" fillId="2" borderId="0" xfId="0" applyFont="1" applyFill="1"/>
    <xf numFmtId="0" fontId="2" fillId="2" borderId="0" xfId="0" applyFont="1" applyFill="1" applyBorder="1"/>
    <xf numFmtId="4" fontId="3" fillId="2" borderId="0" xfId="0" applyNumberFormat="1" applyFont="1" applyFill="1" applyAlignment="1">
      <alignment horizontal="right"/>
    </xf>
    <xf numFmtId="165" fontId="3" fillId="2" borderId="0" xfId="0" applyNumberFormat="1" applyFont="1" applyFill="1"/>
    <xf numFmtId="0" fontId="8" fillId="2" borderId="0" xfId="0" applyFont="1" applyFill="1"/>
    <xf numFmtId="4" fontId="8" fillId="2" borderId="0" xfId="0" applyNumberFormat="1" applyFont="1" applyFill="1" applyAlignment="1">
      <alignment horizontal="right"/>
    </xf>
    <xf numFmtId="0" fontId="3" fillId="2" borderId="0" xfId="0" applyFont="1" applyFill="1" applyAlignment="1">
      <alignment vertical="center"/>
    </xf>
    <xf numFmtId="166" fontId="3" fillId="2" borderId="0" xfId="1" applyNumberFormat="1" applyFont="1" applyFill="1"/>
    <xf numFmtId="0" fontId="5" fillId="2" borderId="0" xfId="0" quotePrefix="1" applyFont="1" applyFill="1" applyBorder="1" applyAlignment="1">
      <alignment horizontal="left"/>
    </xf>
    <xf numFmtId="167" fontId="3" fillId="2" borderId="0" xfId="0" applyNumberFormat="1" applyFont="1" applyFill="1" applyBorder="1" applyAlignment="1">
      <alignment horizontal="right" wrapText="1"/>
    </xf>
    <xf numFmtId="0" fontId="3" fillId="2" borderId="0" xfId="0" applyFont="1" applyFill="1" applyAlignment="1"/>
    <xf numFmtId="0" fontId="6" fillId="2" borderId="0" xfId="0" applyFont="1" applyFill="1" applyAlignment="1">
      <alignment horizontal="left" vertical="center"/>
    </xf>
    <xf numFmtId="0" fontId="2" fillId="2" borderId="0" xfId="0" applyFont="1" applyFill="1" applyBorder="1" applyAlignment="1">
      <alignment vertical="center"/>
    </xf>
    <xf numFmtId="0" fontId="9" fillId="2" borderId="0" xfId="0" applyFont="1" applyFill="1" applyBorder="1"/>
    <xf numFmtId="4" fontId="3" fillId="2" borderId="0" xfId="0" applyNumberFormat="1" applyFont="1" applyFill="1" applyBorder="1" applyAlignment="1">
      <alignment horizontal="right"/>
    </xf>
    <xf numFmtId="164" fontId="3" fillId="2" borderId="0" xfId="0" applyNumberFormat="1" applyFont="1" applyFill="1" applyBorder="1" applyAlignment="1">
      <alignment horizontal="right" wrapText="1"/>
    </xf>
    <xf numFmtId="0" fontId="2" fillId="2" borderId="0" xfId="0" applyFont="1" applyFill="1" applyBorder="1" applyAlignment="1">
      <alignment horizontal="left" vertical="top"/>
    </xf>
    <xf numFmtId="164" fontId="3" fillId="2" borderId="0" xfId="0" applyNumberFormat="1" applyFont="1" applyFill="1" applyBorder="1" applyAlignment="1">
      <alignment horizontal="right" vertical="top"/>
    </xf>
    <xf numFmtId="164" fontId="3" fillId="2" borderId="0" xfId="0" applyNumberFormat="1" applyFont="1" applyFill="1" applyBorder="1" applyAlignment="1">
      <alignment horizontal="left" vertical="top"/>
    </xf>
    <xf numFmtId="0" fontId="3" fillId="2" borderId="0" xfId="0" applyFont="1" applyFill="1" applyBorder="1" applyAlignment="1">
      <alignment horizontal="left" wrapText="1"/>
    </xf>
    <xf numFmtId="0" fontId="3" fillId="2" borderId="0" xfId="0" applyFont="1" applyFill="1" applyBorder="1" applyAlignment="1">
      <alignment horizontal="right" vertical="top" wrapText="1"/>
    </xf>
    <xf numFmtId="0" fontId="2" fillId="2" borderId="0" xfId="0" applyFont="1" applyFill="1"/>
    <xf numFmtId="0" fontId="3" fillId="2" borderId="0" xfId="0" applyFont="1" applyFill="1" applyBorder="1" applyAlignment="1">
      <alignment horizontal="left" vertical="top"/>
    </xf>
    <xf numFmtId="0" fontId="3" fillId="2" borderId="0" xfId="0" applyFont="1" applyFill="1" applyBorder="1" applyAlignment="1">
      <alignment horizontal="center" vertical="top" wrapText="1"/>
    </xf>
    <xf numFmtId="167" fontId="3" fillId="2" borderId="0" xfId="0" applyNumberFormat="1" applyFont="1" applyFill="1" applyBorder="1" applyAlignment="1">
      <alignment horizontal="left" wrapText="1"/>
    </xf>
    <xf numFmtId="166" fontId="3" fillId="2" borderId="0" xfId="0" applyNumberFormat="1" applyFont="1" applyFill="1" applyBorder="1" applyAlignment="1">
      <alignment horizontal="right" vertical="top"/>
    </xf>
    <xf numFmtId="166" fontId="3" fillId="2" borderId="0" xfId="0" applyNumberFormat="1" applyFont="1" applyFill="1" applyBorder="1" applyAlignment="1">
      <alignment horizontal="right" wrapText="1"/>
    </xf>
    <xf numFmtId="3" fontId="3" fillId="2" borderId="0" xfId="0" applyNumberFormat="1" applyFont="1" applyFill="1" applyBorder="1" applyAlignment="1">
      <alignment horizontal="right" vertical="top"/>
    </xf>
    <xf numFmtId="3" fontId="3" fillId="2" borderId="0" xfId="0" applyNumberFormat="1" applyFont="1" applyFill="1" applyBorder="1" applyAlignment="1">
      <alignment horizontal="right" wrapText="1"/>
    </xf>
    <xf numFmtId="0" fontId="3" fillId="2" borderId="0" xfId="0" applyFont="1" applyFill="1" applyBorder="1" applyAlignment="1">
      <alignment horizontal="right" vertical="top"/>
    </xf>
    <xf numFmtId="0" fontId="3" fillId="2" borderId="0" xfId="0" applyFont="1" applyFill="1" applyAlignment="1">
      <alignment wrapText="1"/>
    </xf>
    <xf numFmtId="0" fontId="3" fillId="2" borderId="0" xfId="1" applyFont="1" applyFill="1" applyBorder="1"/>
    <xf numFmtId="164" fontId="3" fillId="2" borderId="0" xfId="0" applyNumberFormat="1" applyFont="1" applyFill="1" applyBorder="1" applyAlignment="1">
      <alignment horizontal="left" wrapText="1"/>
    </xf>
    <xf numFmtId="0" fontId="11" fillId="2" borderId="0" xfId="1" applyFont="1" applyFill="1"/>
    <xf numFmtId="0" fontId="3" fillId="2" borderId="0" xfId="0" applyFont="1" applyFill="1" applyBorder="1" applyAlignment="1">
      <alignment horizontal="right" vertical="center" wrapText="1"/>
    </xf>
    <xf numFmtId="0" fontId="11" fillId="2" borderId="0" xfId="0" applyFont="1" applyFill="1"/>
    <xf numFmtId="167" fontId="11" fillId="2" borderId="0" xfId="0" applyNumberFormat="1" applyFont="1" applyFill="1" applyBorder="1" applyAlignment="1">
      <alignment horizontal="left" wrapText="1"/>
    </xf>
    <xf numFmtId="166" fontId="3" fillId="2" borderId="0" xfId="0" applyNumberFormat="1" applyFont="1" applyFill="1"/>
    <xf numFmtId="166" fontId="3" fillId="2" borderId="0" xfId="0" applyNumberFormat="1" applyFont="1" applyFill="1" applyAlignment="1">
      <alignment wrapText="1"/>
    </xf>
    <xf numFmtId="166" fontId="11" fillId="2" borderId="0" xfId="0" applyNumberFormat="1" applyFont="1" applyFill="1" applyAlignment="1">
      <alignment wrapText="1"/>
    </xf>
    <xf numFmtId="166" fontId="3" fillId="2" borderId="0" xfId="0" applyNumberFormat="1" applyFont="1" applyFill="1" applyBorder="1"/>
    <xf numFmtId="166" fontId="11" fillId="2" borderId="0" xfId="0" applyNumberFormat="1" applyFont="1" applyFill="1"/>
    <xf numFmtId="3" fontId="11" fillId="2" borderId="0" xfId="0" applyNumberFormat="1" applyFont="1" applyFill="1" applyBorder="1" applyAlignment="1">
      <alignment horizontal="right" vertical="top"/>
    </xf>
    <xf numFmtId="164" fontId="3" fillId="0" borderId="0" xfId="0" applyNumberFormat="1" applyFont="1" applyFill="1" applyBorder="1" applyAlignment="1">
      <alignment horizontal="right" vertical="top"/>
    </xf>
    <xf numFmtId="164" fontId="3" fillId="0" borderId="0" xfId="0" applyNumberFormat="1" applyFont="1" applyFill="1" applyBorder="1" applyAlignment="1">
      <alignment horizontal="right" wrapText="1"/>
    </xf>
    <xf numFmtId="0" fontId="2" fillId="3" borderId="8" xfId="0" applyFont="1" applyFill="1" applyBorder="1" applyAlignment="1">
      <alignment horizontal="center" vertical="top" wrapText="1"/>
    </xf>
    <xf numFmtId="164" fontId="2" fillId="4" borderId="6" xfId="0" applyNumberFormat="1" applyFont="1" applyFill="1" applyBorder="1" applyAlignment="1">
      <alignment horizontal="left" vertical="center" wrapText="1"/>
    </xf>
    <xf numFmtId="0" fontId="3" fillId="0" borderId="0" xfId="0" applyFont="1" applyFill="1" applyBorder="1" applyAlignment="1">
      <alignment horizontal="center" vertical="top" wrapText="1"/>
    </xf>
    <xf numFmtId="164" fontId="3" fillId="0" borderId="0" xfId="0" applyNumberFormat="1" applyFont="1" applyFill="1" applyBorder="1" applyAlignment="1">
      <alignment horizontal="left" wrapText="1"/>
    </xf>
    <xf numFmtId="0" fontId="3" fillId="0" borderId="0" xfId="0" applyFont="1" applyFill="1" applyBorder="1" applyAlignment="1">
      <alignment horizontal="left" vertical="top"/>
    </xf>
    <xf numFmtId="164" fontId="3" fillId="0" borderId="0" xfId="0" applyNumberFormat="1" applyFont="1" applyFill="1" applyBorder="1" applyAlignment="1">
      <alignment horizontal="left" vertical="top"/>
    </xf>
    <xf numFmtId="0" fontId="3" fillId="0" borderId="0" xfId="0" applyFont="1" applyFill="1" applyBorder="1" applyAlignment="1">
      <alignment horizontal="left" wrapText="1"/>
    </xf>
    <xf numFmtId="0" fontId="3" fillId="0" borderId="0" xfId="0" applyFont="1" applyFill="1" applyBorder="1" applyAlignment="1">
      <alignment horizontal="right" vertical="top" wrapText="1"/>
    </xf>
    <xf numFmtId="164" fontId="3" fillId="0" borderId="0" xfId="0" applyNumberFormat="1" applyFont="1" applyFill="1" applyBorder="1" applyAlignment="1">
      <alignment horizontal="left" vertical="center" wrapText="1"/>
    </xf>
    <xf numFmtId="164" fontId="3" fillId="2" borderId="0" xfId="0" applyNumberFormat="1" applyFont="1" applyFill="1"/>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164" fontId="2" fillId="2" borderId="2" xfId="0" applyNumberFormat="1" applyFont="1" applyFill="1" applyBorder="1" applyAlignment="1">
      <alignment horizontal="left" vertical="center" wrapText="1" indent="1"/>
    </xf>
    <xf numFmtId="164" fontId="2" fillId="2" borderId="1" xfId="0" applyNumberFormat="1" applyFont="1" applyFill="1" applyBorder="1" applyAlignment="1">
      <alignment horizontal="left" vertical="center" wrapText="1" indent="1"/>
    </xf>
    <xf numFmtId="164" fontId="2" fillId="2" borderId="3" xfId="0" applyNumberFormat="1" applyFont="1" applyFill="1" applyBorder="1" applyAlignment="1">
      <alignment horizontal="left" vertical="center" wrapText="1" indent="1"/>
    </xf>
    <xf numFmtId="0" fontId="3" fillId="0" borderId="0" xfId="1" applyFont="1" applyFill="1"/>
    <xf numFmtId="164" fontId="2" fillId="2" borderId="15" xfId="0" applyNumberFormat="1" applyFont="1" applyFill="1" applyBorder="1" applyAlignment="1">
      <alignment horizontal="left" vertical="center" wrapText="1"/>
    </xf>
    <xf numFmtId="164" fontId="2" fillId="2" borderId="0" xfId="0" applyNumberFormat="1" applyFont="1" applyFill="1" applyBorder="1" applyAlignment="1">
      <alignment horizontal="left" vertical="center" wrapText="1" indent="1"/>
    </xf>
    <xf numFmtId="164" fontId="3" fillId="2" borderId="0" xfId="0" applyNumberFormat="1" applyFont="1" applyFill="1" applyBorder="1"/>
    <xf numFmtId="0" fontId="5" fillId="2" borderId="0" xfId="0" applyFont="1" applyFill="1" applyBorder="1" applyAlignment="1">
      <alignment wrapText="1"/>
    </xf>
    <xf numFmtId="0" fontId="12" fillId="2" borderId="0" xfId="4" applyFont="1" applyFill="1"/>
    <xf numFmtId="0" fontId="4" fillId="0" borderId="0" xfId="1"/>
    <xf numFmtId="0" fontId="2" fillId="3" borderId="16" xfId="0" applyFont="1" applyFill="1" applyBorder="1" applyAlignment="1">
      <alignment horizontal="center" vertical="center" wrapText="1"/>
    </xf>
    <xf numFmtId="3" fontId="3" fillId="2" borderId="0" xfId="0" applyNumberFormat="1" applyFont="1" applyFill="1" applyAlignment="1">
      <alignment horizontal="right"/>
    </xf>
    <xf numFmtId="164" fontId="3" fillId="2" borderId="0" xfId="1" applyNumberFormat="1" applyFont="1" applyFill="1" applyAlignment="1">
      <alignment horizontal="right"/>
    </xf>
    <xf numFmtId="0" fontId="3" fillId="2" borderId="0" xfId="0" applyFont="1" applyFill="1" applyBorder="1" applyAlignment="1">
      <alignment vertical="center" wrapText="1"/>
    </xf>
    <xf numFmtId="0" fontId="3" fillId="2" borderId="0" xfId="0" applyFont="1" applyFill="1" applyBorder="1" applyAlignment="1">
      <alignment horizontal="left"/>
    </xf>
    <xf numFmtId="0" fontId="3" fillId="2" borderId="0" xfId="3" applyFont="1" applyFill="1"/>
    <xf numFmtId="168" fontId="3" fillId="2" borderId="0" xfId="3" applyNumberFormat="1" applyFont="1" applyFill="1"/>
    <xf numFmtId="168" fontId="13" fillId="4" borderId="10" xfId="3" applyNumberFormat="1" applyFont="1" applyFill="1" applyBorder="1" applyAlignment="1">
      <alignment horizontal="right"/>
    </xf>
    <xf numFmtId="169" fontId="13" fillId="4" borderId="10" xfId="3" applyNumberFormat="1" applyFont="1" applyFill="1" applyBorder="1" applyAlignment="1">
      <alignment horizontal="right"/>
    </xf>
    <xf numFmtId="169" fontId="13" fillId="4" borderId="14" xfId="3" applyNumberFormat="1" applyFont="1" applyFill="1" applyBorder="1" applyAlignment="1">
      <alignment horizontal="right"/>
    </xf>
    <xf numFmtId="170" fontId="3" fillId="2" borderId="0" xfId="3" applyNumberFormat="1" applyFont="1" applyFill="1"/>
    <xf numFmtId="168" fontId="13" fillId="2" borderId="11" xfId="3" applyNumberFormat="1" applyFont="1" applyFill="1" applyBorder="1" applyAlignment="1">
      <alignment horizontal="right"/>
    </xf>
    <xf numFmtId="169" fontId="13" fillId="2" borderId="11" xfId="3" applyNumberFormat="1" applyFont="1" applyFill="1" applyBorder="1" applyAlignment="1">
      <alignment horizontal="right"/>
    </xf>
    <xf numFmtId="168" fontId="13" fillId="0" borderId="11" xfId="3" applyNumberFormat="1" applyFont="1" applyFill="1" applyBorder="1" applyAlignment="1">
      <alignment horizontal="right"/>
    </xf>
    <xf numFmtId="169" fontId="13" fillId="0" borderId="11" xfId="3" applyNumberFormat="1" applyFont="1" applyFill="1" applyBorder="1" applyAlignment="1">
      <alignment horizontal="right"/>
    </xf>
    <xf numFmtId="169" fontId="13" fillId="2" borderId="13" xfId="3" applyNumberFormat="1" applyFont="1" applyFill="1" applyBorder="1" applyAlignment="1">
      <alignment horizontal="right"/>
    </xf>
    <xf numFmtId="168" fontId="13" fillId="2" borderId="12" xfId="3" applyNumberFormat="1" applyFont="1" applyFill="1" applyBorder="1" applyAlignment="1">
      <alignment horizontal="right"/>
    </xf>
    <xf numFmtId="169" fontId="13" fillId="2" borderId="12" xfId="3" applyNumberFormat="1" applyFont="1" applyFill="1" applyBorder="1" applyAlignment="1">
      <alignment horizontal="right"/>
    </xf>
    <xf numFmtId="168" fontId="13" fillId="0" borderId="12" xfId="3" applyNumberFormat="1" applyFont="1" applyFill="1" applyBorder="1" applyAlignment="1">
      <alignment horizontal="right"/>
    </xf>
    <xf numFmtId="169" fontId="13" fillId="0" borderId="12" xfId="3" applyNumberFormat="1" applyFont="1" applyFill="1" applyBorder="1" applyAlignment="1">
      <alignment horizontal="right"/>
    </xf>
    <xf numFmtId="168" fontId="13" fillId="2" borderId="8" xfId="3" applyNumberFormat="1" applyFont="1" applyFill="1" applyBorder="1" applyAlignment="1">
      <alignment horizontal="right"/>
    </xf>
    <xf numFmtId="169" fontId="13" fillId="2" borderId="8" xfId="3" applyNumberFormat="1" applyFont="1" applyFill="1" applyBorder="1" applyAlignment="1">
      <alignment horizontal="right"/>
    </xf>
    <xf numFmtId="168" fontId="13" fillId="0" borderId="8" xfId="3" applyNumberFormat="1" applyFont="1" applyFill="1" applyBorder="1" applyAlignment="1">
      <alignment horizontal="right"/>
    </xf>
    <xf numFmtId="169" fontId="13" fillId="0" borderId="8" xfId="3" applyNumberFormat="1" applyFont="1" applyFill="1" applyBorder="1" applyAlignment="1">
      <alignment horizontal="right"/>
    </xf>
    <xf numFmtId="168" fontId="13" fillId="2" borderId="9" xfId="3" applyNumberFormat="1" applyFont="1" applyFill="1" applyBorder="1" applyAlignment="1">
      <alignment horizontal="right"/>
    </xf>
    <xf numFmtId="169" fontId="13" fillId="2" borderId="9" xfId="3" applyNumberFormat="1" applyFont="1" applyFill="1" applyBorder="1" applyAlignment="1">
      <alignment horizontal="right"/>
    </xf>
    <xf numFmtId="0" fontId="3" fillId="2" borderId="0" xfId="0" applyFont="1" applyFill="1" applyBorder="1" applyAlignment="1">
      <alignment vertical="center"/>
    </xf>
    <xf numFmtId="0" fontId="3" fillId="2" borderId="0" xfId="0" applyFont="1" applyFill="1" applyBorder="1" applyAlignment="1"/>
    <xf numFmtId="0" fontId="5" fillId="2" borderId="0" xfId="0" applyFont="1" applyFill="1" applyBorder="1" applyAlignment="1">
      <alignment horizontal="left" wrapText="1"/>
    </xf>
    <xf numFmtId="0" fontId="3" fillId="2" borderId="0" xfId="0" applyFont="1" applyFill="1" applyAlignment="1">
      <alignment horizontal="left" wrapText="1"/>
    </xf>
    <xf numFmtId="0" fontId="5" fillId="2" borderId="0" xfId="0" applyFont="1" applyFill="1" applyBorder="1" applyAlignment="1">
      <alignment horizontal="left" vertical="center" wrapText="1"/>
    </xf>
    <xf numFmtId="0" fontId="3" fillId="2" borderId="0" xfId="0" applyFont="1" applyFill="1" applyBorder="1" applyAlignment="1">
      <alignment horizontal="left" wrapText="1"/>
    </xf>
    <xf numFmtId="164" fontId="3" fillId="0" borderId="0" xfId="0" applyNumberFormat="1" applyFont="1" applyFill="1" applyBorder="1" applyAlignment="1">
      <alignment horizontal="left" vertical="center" wrapText="1"/>
    </xf>
    <xf numFmtId="0" fontId="3" fillId="2" borderId="0" xfId="0" applyFont="1" applyFill="1" applyBorder="1" applyAlignment="1">
      <alignment horizontal="left"/>
    </xf>
    <xf numFmtId="0" fontId="2" fillId="3" borderId="11"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1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top" wrapText="1"/>
    </xf>
    <xf numFmtId="0" fontId="2" fillId="3" borderId="0" xfId="0" applyFont="1" applyFill="1" applyBorder="1" applyAlignment="1">
      <alignment horizontal="center" vertical="top" wrapText="1"/>
    </xf>
    <xf numFmtId="0" fontId="3" fillId="2" borderId="0" xfId="0" applyFont="1" applyFill="1" applyBorder="1" applyAlignment="1">
      <alignment horizontal="left" vertical="center" wrapText="1"/>
    </xf>
  </cellXfs>
  <cellStyles count="5">
    <cellStyle name="Hyperlink" xfId="4" builtinId="8"/>
    <cellStyle name="Normal" xfId="0" builtinId="0"/>
    <cellStyle name="Normal 2" xfId="1"/>
    <cellStyle name="Normal 3" xfId="3"/>
    <cellStyle name="Percent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100" b="1">
                <a:latin typeface="Arial"/>
                <a:ea typeface="Arial"/>
                <a:cs typeface="Arial"/>
              </a:defRPr>
            </a:pPr>
            <a:r>
              <a:rPr lang="en-US"/>
              <a:t>Expenditure on unemployment related benefits, 2017</a:t>
            </a:r>
          </a:p>
          <a:p>
            <a:pPr algn="l">
              <a:defRPr sz="1100" b="1">
                <a:latin typeface="Arial"/>
                <a:ea typeface="Arial"/>
                <a:cs typeface="Arial"/>
              </a:defRPr>
            </a:pPr>
            <a:r>
              <a:rPr lang="en-US" sz="1000" b="0"/>
              <a:t>(%, relative to GDP)</a:t>
            </a:r>
          </a:p>
        </c:rich>
      </c:tx>
      <c:layout>
        <c:manualLayout>
          <c:xMode val="edge"/>
          <c:yMode val="edge"/>
          <c:x val="0"/>
          <c:y val="0"/>
        </c:manualLayout>
      </c:layout>
      <c:overlay val="0"/>
    </c:title>
    <c:autoTitleDeleted val="0"/>
    <c:plotArea>
      <c:layout>
        <c:manualLayout>
          <c:layoutTarget val="inner"/>
          <c:xMode val="edge"/>
          <c:yMode val="edge"/>
          <c:x val="3.2910256410256411E-2"/>
          <c:y val="9.0919570389028828E-2"/>
          <c:w val="0.95478498687664037"/>
          <c:h val="0.71078855303666388"/>
        </c:manualLayout>
      </c:layout>
      <c:barChart>
        <c:barDir val="col"/>
        <c:grouping val="clustered"/>
        <c:varyColors val="0"/>
        <c:ser>
          <c:idx val="1"/>
          <c:order val="0"/>
          <c:tx>
            <c:strRef>
              <c:f>'Figure 1'!$D$10</c:f>
              <c:strCache>
                <c:ptCount val="1"/>
                <c:pt idx="0">
                  <c:v>Expenditure</c:v>
                </c:pt>
              </c:strCache>
            </c:strRef>
          </c:tx>
          <c:spPr>
            <a:solidFill>
              <a:schemeClr val="accent1"/>
            </a:solidFill>
          </c:spPr>
          <c:invertIfNegative val="0"/>
          <c:cat>
            <c:strRef>
              <c:f>'Figure 1'!$C$11:$C$49</c:f>
              <c:strCache>
                <c:ptCount val="39"/>
                <c:pt idx="0">
                  <c:v>EU-27 (¹)</c:v>
                </c:pt>
                <c:pt idx="2">
                  <c:v>Finland</c:v>
                </c:pt>
                <c:pt idx="3">
                  <c:v>Belgium</c:v>
                </c:pt>
                <c:pt idx="4">
                  <c:v>France</c:v>
                </c:pt>
                <c:pt idx="5">
                  <c:v>Spain (¹)</c:v>
                </c:pt>
                <c:pt idx="6">
                  <c:v>Italy (¹)</c:v>
                </c:pt>
                <c:pt idx="7">
                  <c:v>Austria</c:v>
                </c:pt>
                <c:pt idx="8">
                  <c:v>Denmark</c:v>
                </c:pt>
                <c:pt idx="9">
                  <c:v>Ireland</c:v>
                </c:pt>
                <c:pt idx="10">
                  <c:v>Luxembourg</c:v>
                </c:pt>
                <c:pt idx="11">
                  <c:v>Netherlands</c:v>
                </c:pt>
                <c:pt idx="12">
                  <c:v>Germany (¹)</c:v>
                </c:pt>
                <c:pt idx="13">
                  <c:v>Cyprus</c:v>
                </c:pt>
                <c:pt idx="14">
                  <c:v>Sweden (¹)</c:v>
                </c:pt>
                <c:pt idx="15">
                  <c:v>Greece (¹)</c:v>
                </c:pt>
                <c:pt idx="16">
                  <c:v>Portugal</c:v>
                </c:pt>
                <c:pt idx="17">
                  <c:v>Latvia (¹)</c:v>
                </c:pt>
                <c:pt idx="18">
                  <c:v>Bulgaria</c:v>
                </c:pt>
                <c:pt idx="19">
                  <c:v>Czechia</c:v>
                </c:pt>
                <c:pt idx="20">
                  <c:v>Lithuania (¹)</c:v>
                </c:pt>
                <c:pt idx="21">
                  <c:v>Slovenia (¹)</c:v>
                </c:pt>
                <c:pt idx="22">
                  <c:v>Slovakia</c:v>
                </c:pt>
                <c:pt idx="23">
                  <c:v>Estonia</c:v>
                </c:pt>
                <c:pt idx="24">
                  <c:v>Croatia</c:v>
                </c:pt>
                <c:pt idx="25">
                  <c:v>Malta</c:v>
                </c:pt>
                <c:pt idx="26">
                  <c:v>Hungary (¹)</c:v>
                </c:pt>
                <c:pt idx="27">
                  <c:v>Poland</c:v>
                </c:pt>
                <c:pt idx="28">
                  <c:v>Romania</c:v>
                </c:pt>
                <c:pt idx="30">
                  <c:v>United Kingdom (¹)</c:v>
                </c:pt>
                <c:pt idx="32">
                  <c:v>Switzerland</c:v>
                </c:pt>
                <c:pt idx="33">
                  <c:v>Norway</c:v>
                </c:pt>
                <c:pt idx="34">
                  <c:v>Iceland</c:v>
                </c:pt>
                <c:pt idx="36">
                  <c:v>Serbia</c:v>
                </c:pt>
                <c:pt idx="37">
                  <c:v>Turkey</c:v>
                </c:pt>
                <c:pt idx="38">
                  <c:v>North Macedonia</c:v>
                </c:pt>
              </c:strCache>
            </c:strRef>
          </c:cat>
          <c:val>
            <c:numRef>
              <c:f>'Figure 1'!$D$11:$D$49</c:f>
              <c:numCache>
                <c:formatCode>0.0</c:formatCode>
                <c:ptCount val="39"/>
                <c:pt idx="0">
                  <c:v>1.3</c:v>
                </c:pt>
                <c:pt idx="2">
                  <c:v>2.2000000000000002</c:v>
                </c:pt>
                <c:pt idx="3">
                  <c:v>1.9</c:v>
                </c:pt>
                <c:pt idx="4">
                  <c:v>1.9</c:v>
                </c:pt>
                <c:pt idx="5">
                  <c:v>1.8</c:v>
                </c:pt>
                <c:pt idx="6">
                  <c:v>1.6</c:v>
                </c:pt>
                <c:pt idx="7">
                  <c:v>1.6</c:v>
                </c:pt>
                <c:pt idx="8">
                  <c:v>1.4</c:v>
                </c:pt>
                <c:pt idx="9">
                  <c:v>1.3</c:v>
                </c:pt>
                <c:pt idx="10">
                  <c:v>1.2</c:v>
                </c:pt>
                <c:pt idx="11">
                  <c:v>1.1000000000000001</c:v>
                </c:pt>
                <c:pt idx="12">
                  <c:v>1</c:v>
                </c:pt>
                <c:pt idx="13">
                  <c:v>1</c:v>
                </c:pt>
                <c:pt idx="14">
                  <c:v>1</c:v>
                </c:pt>
                <c:pt idx="15">
                  <c:v>0.9</c:v>
                </c:pt>
                <c:pt idx="16">
                  <c:v>0.8</c:v>
                </c:pt>
                <c:pt idx="17">
                  <c:v>0.7</c:v>
                </c:pt>
                <c:pt idx="18">
                  <c:v>0.5</c:v>
                </c:pt>
                <c:pt idx="19">
                  <c:v>0.5</c:v>
                </c:pt>
                <c:pt idx="20">
                  <c:v>0.5</c:v>
                </c:pt>
                <c:pt idx="21">
                  <c:v>0.5</c:v>
                </c:pt>
                <c:pt idx="22">
                  <c:v>0.5</c:v>
                </c:pt>
                <c:pt idx="23">
                  <c:v>0.4</c:v>
                </c:pt>
                <c:pt idx="24">
                  <c:v>0.4</c:v>
                </c:pt>
                <c:pt idx="25">
                  <c:v>0.4</c:v>
                </c:pt>
                <c:pt idx="26">
                  <c:v>0.3</c:v>
                </c:pt>
                <c:pt idx="27">
                  <c:v>0.3</c:v>
                </c:pt>
                <c:pt idx="28">
                  <c:v>0.1</c:v>
                </c:pt>
                <c:pt idx="30">
                  <c:v>0.3</c:v>
                </c:pt>
                <c:pt idx="32">
                  <c:v>1</c:v>
                </c:pt>
                <c:pt idx="33">
                  <c:v>0.7</c:v>
                </c:pt>
                <c:pt idx="34">
                  <c:v>0.5</c:v>
                </c:pt>
                <c:pt idx="36">
                  <c:v>0.6</c:v>
                </c:pt>
                <c:pt idx="37">
                  <c:v>0.3</c:v>
                </c:pt>
                <c:pt idx="38">
                  <c:v>0.1</c:v>
                </c:pt>
              </c:numCache>
            </c:numRef>
          </c:val>
          <c:extLst>
            <c:ext xmlns:c16="http://schemas.microsoft.com/office/drawing/2014/chart" uri="{C3380CC4-5D6E-409C-BE32-E72D297353CC}">
              <c16:uniqueId val="{00000000-09FE-4479-8B48-84D2BC499013}"/>
            </c:ext>
          </c:extLst>
        </c:ser>
        <c:dLbls>
          <c:showLegendKey val="0"/>
          <c:showVal val="0"/>
          <c:showCatName val="0"/>
          <c:showSerName val="0"/>
          <c:showPercent val="0"/>
          <c:showBubbleSize val="0"/>
        </c:dLbls>
        <c:gapWidth val="150"/>
        <c:axId val="281991424"/>
        <c:axId val="281993216"/>
      </c:barChart>
      <c:catAx>
        <c:axId val="281991424"/>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281993216"/>
        <c:crosses val="autoZero"/>
        <c:auto val="1"/>
        <c:lblAlgn val="ctr"/>
        <c:lblOffset val="100"/>
        <c:noMultiLvlLbl val="0"/>
      </c:catAx>
      <c:valAx>
        <c:axId val="281993216"/>
        <c:scaling>
          <c:orientation val="minMax"/>
          <c:max val="3"/>
          <c:min val="0"/>
        </c:scaling>
        <c:delete val="0"/>
        <c:axPos val="l"/>
        <c:majorGridlines>
          <c:spPr>
            <a:ln w="3175">
              <a:solidFill>
                <a:srgbClr val="C0C0C0"/>
              </a:solidFill>
              <a:prstDash val="sysDash"/>
            </a:ln>
          </c:spPr>
        </c:majorGridlines>
        <c:numFmt formatCode="0.0" sourceLinked="0"/>
        <c:majorTickMark val="out"/>
        <c:minorTickMark val="none"/>
        <c:tickLblPos val="nextTo"/>
        <c:spPr>
          <a:ln w="9525">
            <a:noFill/>
          </a:ln>
        </c:spPr>
        <c:txPr>
          <a:bodyPr rot="0" vert="horz"/>
          <a:lstStyle/>
          <a:p>
            <a:pPr>
              <a:defRPr/>
            </a:pPr>
            <a:endParaRPr lang="en-US"/>
          </a:p>
        </c:txPr>
        <c:crossAx val="281991424"/>
        <c:crosses val="autoZero"/>
        <c:crossBetween val="between"/>
        <c:majorUnit val="0.5"/>
        <c:minorUnit val="0.5"/>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100" b="1">
                <a:latin typeface="Arial"/>
                <a:ea typeface="Arial"/>
                <a:cs typeface="Arial"/>
              </a:defRPr>
            </a:pPr>
            <a:r>
              <a:rPr lang="en-US"/>
              <a:t>Expenditure on unemployment related benefits, 2017</a:t>
            </a:r>
          </a:p>
          <a:p>
            <a:pPr algn="l">
              <a:defRPr sz="1100" b="1">
                <a:latin typeface="Arial"/>
                <a:ea typeface="Arial"/>
                <a:cs typeface="Arial"/>
              </a:defRPr>
            </a:pPr>
            <a:r>
              <a:rPr lang="en-US" sz="1000" b="0"/>
              <a:t>(% of total expenditure on social benefits)</a:t>
            </a:r>
          </a:p>
        </c:rich>
      </c:tx>
      <c:layout>
        <c:manualLayout>
          <c:xMode val="edge"/>
          <c:yMode val="edge"/>
          <c:x val="0"/>
          <c:y val="0"/>
        </c:manualLayout>
      </c:layout>
      <c:overlay val="0"/>
    </c:title>
    <c:autoTitleDeleted val="0"/>
    <c:plotArea>
      <c:layout>
        <c:manualLayout>
          <c:layoutTarget val="inner"/>
          <c:xMode val="edge"/>
          <c:yMode val="edge"/>
          <c:x val="2.5666771653543308E-2"/>
          <c:y val="9.0919570389028828E-2"/>
          <c:w val="0.96278498687664038"/>
          <c:h val="0.69079485026588305"/>
        </c:manualLayout>
      </c:layout>
      <c:barChart>
        <c:barDir val="col"/>
        <c:grouping val="clustered"/>
        <c:varyColors val="0"/>
        <c:ser>
          <c:idx val="1"/>
          <c:order val="0"/>
          <c:tx>
            <c:strRef>
              <c:f>'Figure 2'!$D$10</c:f>
              <c:strCache>
                <c:ptCount val="1"/>
                <c:pt idx="0">
                  <c:v>Expenditure</c:v>
                </c:pt>
              </c:strCache>
            </c:strRef>
          </c:tx>
          <c:spPr>
            <a:solidFill>
              <a:schemeClr val="accent1"/>
            </a:solidFill>
          </c:spPr>
          <c:invertIfNegative val="0"/>
          <c:cat>
            <c:strRef>
              <c:f>'Figure 2'!$C$11:$C$49</c:f>
              <c:strCache>
                <c:ptCount val="39"/>
                <c:pt idx="0">
                  <c:v>EU-27 (¹)</c:v>
                </c:pt>
                <c:pt idx="2">
                  <c:v>Ireland</c:v>
                </c:pt>
                <c:pt idx="3">
                  <c:v>Spain (¹)</c:v>
                </c:pt>
                <c:pt idx="4">
                  <c:v>Finland</c:v>
                </c:pt>
                <c:pt idx="5">
                  <c:v>Belgium</c:v>
                </c:pt>
                <c:pt idx="6">
                  <c:v>France</c:v>
                </c:pt>
                <c:pt idx="7">
                  <c:v>Italy (¹)</c:v>
                </c:pt>
                <c:pt idx="8">
                  <c:v>Austria</c:v>
                </c:pt>
                <c:pt idx="9">
                  <c:v>Cyprus</c:v>
                </c:pt>
                <c:pt idx="10">
                  <c:v>Luxembourg</c:v>
                </c:pt>
                <c:pt idx="11">
                  <c:v>Latvia (¹)</c:v>
                </c:pt>
                <c:pt idx="12">
                  <c:v>Denmark</c:v>
                </c:pt>
                <c:pt idx="13">
                  <c:v>Netherlands</c:v>
                </c:pt>
                <c:pt idx="14">
                  <c:v>Greece (¹)</c:v>
                </c:pt>
                <c:pt idx="15">
                  <c:v>Lithuania (¹)</c:v>
                </c:pt>
                <c:pt idx="16">
                  <c:v>Sweden (¹)</c:v>
                </c:pt>
                <c:pt idx="17">
                  <c:v>Germany (¹)</c:v>
                </c:pt>
                <c:pt idx="18">
                  <c:v>Portugal</c:v>
                </c:pt>
                <c:pt idx="19">
                  <c:v>Bulgaria</c:v>
                </c:pt>
                <c:pt idx="20">
                  <c:v>Slovakia</c:v>
                </c:pt>
                <c:pt idx="21">
                  <c:v>Estonia</c:v>
                </c:pt>
                <c:pt idx="22">
                  <c:v>Czechia</c:v>
                </c:pt>
                <c:pt idx="23">
                  <c:v>Slovenia (¹)</c:v>
                </c:pt>
                <c:pt idx="24">
                  <c:v>Malta</c:v>
                </c:pt>
                <c:pt idx="25">
                  <c:v>Croatia</c:v>
                </c:pt>
                <c:pt idx="26">
                  <c:v>Hungary (¹)</c:v>
                </c:pt>
                <c:pt idx="27">
                  <c:v>Poland</c:v>
                </c:pt>
                <c:pt idx="28">
                  <c:v>Romania</c:v>
                </c:pt>
                <c:pt idx="30">
                  <c:v>United Kingdom (¹)</c:v>
                </c:pt>
                <c:pt idx="32">
                  <c:v>Switzerland</c:v>
                </c:pt>
                <c:pt idx="33">
                  <c:v>Norway</c:v>
                </c:pt>
                <c:pt idx="34">
                  <c:v>Iceland</c:v>
                </c:pt>
                <c:pt idx="36">
                  <c:v>Serbia</c:v>
                </c:pt>
                <c:pt idx="37">
                  <c:v>Turkey</c:v>
                </c:pt>
                <c:pt idx="38">
                  <c:v>North Macedonia</c:v>
                </c:pt>
              </c:strCache>
            </c:strRef>
          </c:cat>
          <c:val>
            <c:numRef>
              <c:f>'Figure 2'!$D$11:$D$49</c:f>
              <c:numCache>
                <c:formatCode>0.0</c:formatCode>
                <c:ptCount val="39"/>
                <c:pt idx="0">
                  <c:v>4.7300000000000004</c:v>
                </c:pt>
                <c:pt idx="2">
                  <c:v>8.41</c:v>
                </c:pt>
                <c:pt idx="3">
                  <c:v>7.6</c:v>
                </c:pt>
                <c:pt idx="4">
                  <c:v>7.12</c:v>
                </c:pt>
                <c:pt idx="5">
                  <c:v>6.54</c:v>
                </c:pt>
                <c:pt idx="6">
                  <c:v>5.67</c:v>
                </c:pt>
                <c:pt idx="7">
                  <c:v>5.62</c:v>
                </c:pt>
                <c:pt idx="8">
                  <c:v>5.61</c:v>
                </c:pt>
                <c:pt idx="9">
                  <c:v>5.47</c:v>
                </c:pt>
                <c:pt idx="10">
                  <c:v>5.3</c:v>
                </c:pt>
                <c:pt idx="11">
                  <c:v>4.42</c:v>
                </c:pt>
                <c:pt idx="12">
                  <c:v>4.24</c:v>
                </c:pt>
                <c:pt idx="13">
                  <c:v>3.79</c:v>
                </c:pt>
                <c:pt idx="14">
                  <c:v>3.66</c:v>
                </c:pt>
                <c:pt idx="15">
                  <c:v>3.58</c:v>
                </c:pt>
                <c:pt idx="16">
                  <c:v>3.43</c:v>
                </c:pt>
                <c:pt idx="17">
                  <c:v>3.3</c:v>
                </c:pt>
                <c:pt idx="18">
                  <c:v>3.1</c:v>
                </c:pt>
                <c:pt idx="19">
                  <c:v>2.98</c:v>
                </c:pt>
                <c:pt idx="20">
                  <c:v>2.8</c:v>
                </c:pt>
                <c:pt idx="21">
                  <c:v>2.63</c:v>
                </c:pt>
                <c:pt idx="22">
                  <c:v>2.4700000000000002</c:v>
                </c:pt>
                <c:pt idx="23">
                  <c:v>2.41</c:v>
                </c:pt>
                <c:pt idx="24">
                  <c:v>2.2200000000000002</c:v>
                </c:pt>
                <c:pt idx="25">
                  <c:v>2.0299999999999998</c:v>
                </c:pt>
                <c:pt idx="26">
                  <c:v>1.68</c:v>
                </c:pt>
                <c:pt idx="27">
                  <c:v>1.56</c:v>
                </c:pt>
                <c:pt idx="28">
                  <c:v>0.46</c:v>
                </c:pt>
                <c:pt idx="30">
                  <c:v>1.26</c:v>
                </c:pt>
                <c:pt idx="32">
                  <c:v>3.36</c:v>
                </c:pt>
                <c:pt idx="33">
                  <c:v>2.35</c:v>
                </c:pt>
                <c:pt idx="34">
                  <c:v>2.09</c:v>
                </c:pt>
                <c:pt idx="36">
                  <c:v>3.09</c:v>
                </c:pt>
                <c:pt idx="37">
                  <c:v>2.27</c:v>
                </c:pt>
                <c:pt idx="38">
                  <c:v>0.78</c:v>
                </c:pt>
              </c:numCache>
            </c:numRef>
          </c:val>
          <c:extLst>
            <c:ext xmlns:c16="http://schemas.microsoft.com/office/drawing/2014/chart" uri="{C3380CC4-5D6E-409C-BE32-E72D297353CC}">
              <c16:uniqueId val="{00000000-09FE-4479-8B48-84D2BC499013}"/>
            </c:ext>
          </c:extLst>
        </c:ser>
        <c:dLbls>
          <c:showLegendKey val="0"/>
          <c:showVal val="0"/>
          <c:showCatName val="0"/>
          <c:showSerName val="0"/>
          <c:showPercent val="0"/>
          <c:showBubbleSize val="0"/>
        </c:dLbls>
        <c:gapWidth val="150"/>
        <c:axId val="282236416"/>
        <c:axId val="282237952"/>
      </c:barChart>
      <c:catAx>
        <c:axId val="282236416"/>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282237952"/>
        <c:crosses val="autoZero"/>
        <c:auto val="1"/>
        <c:lblAlgn val="ctr"/>
        <c:lblOffset val="100"/>
        <c:noMultiLvlLbl val="0"/>
      </c:catAx>
      <c:valAx>
        <c:axId val="282237952"/>
        <c:scaling>
          <c:orientation val="minMax"/>
          <c:max val="10"/>
          <c:min val="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282236416"/>
        <c:crosses val="autoZero"/>
        <c:crossBetween val="between"/>
        <c:majorUnit val="1"/>
        <c:minorUnit val="0.5"/>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100" b="1">
                <a:latin typeface="Arial"/>
                <a:ea typeface="Arial"/>
                <a:cs typeface="Arial"/>
              </a:defRPr>
            </a:pPr>
            <a:r>
              <a:rPr lang="en-US"/>
              <a:t>Average expenditure on unemployment-related benefits, 2017</a:t>
            </a:r>
          </a:p>
          <a:p>
            <a:pPr algn="l">
              <a:defRPr sz="1100" b="1">
                <a:latin typeface="Arial"/>
                <a:ea typeface="Arial"/>
                <a:cs typeface="Arial"/>
              </a:defRPr>
            </a:pPr>
            <a:r>
              <a:rPr lang="en-US" sz="1000" b="0"/>
              <a:t>(EUR and PPS per unemployed person)</a:t>
            </a:r>
          </a:p>
        </c:rich>
      </c:tx>
      <c:layout>
        <c:manualLayout>
          <c:xMode val="edge"/>
          <c:yMode val="edge"/>
          <c:x val="0"/>
          <c:y val="5.2127064091799554E-4"/>
        </c:manualLayout>
      </c:layout>
      <c:overlay val="0"/>
    </c:title>
    <c:autoTitleDeleted val="0"/>
    <c:plotArea>
      <c:layout>
        <c:manualLayout>
          <c:layoutTarget val="inner"/>
          <c:xMode val="edge"/>
          <c:yMode val="edge"/>
          <c:x val="2.5666771653543308E-2"/>
          <c:y val="9.0919570389028828E-2"/>
          <c:w val="0.94031307086614169"/>
          <c:h val="0.66857962496501544"/>
        </c:manualLayout>
      </c:layout>
      <c:barChart>
        <c:barDir val="col"/>
        <c:grouping val="clustered"/>
        <c:varyColors val="0"/>
        <c:ser>
          <c:idx val="1"/>
          <c:order val="0"/>
          <c:tx>
            <c:strRef>
              <c:f>'Figure 3'!$D$10</c:f>
              <c:strCache>
                <c:ptCount val="1"/>
                <c:pt idx="0">
                  <c:v>EUR</c:v>
                </c:pt>
              </c:strCache>
            </c:strRef>
          </c:tx>
          <c:spPr>
            <a:solidFill>
              <a:schemeClr val="accent1"/>
            </a:solidFill>
          </c:spPr>
          <c:invertIfNegative val="0"/>
          <c:cat>
            <c:strRef>
              <c:f>'Figure 3'!$C$11:$C$46</c:f>
              <c:strCache>
                <c:ptCount val="36"/>
                <c:pt idx="0">
                  <c:v>EU-27 (¹)</c:v>
                </c:pt>
                <c:pt idx="2">
                  <c:v>Luxembourg</c:v>
                </c:pt>
                <c:pt idx="3">
                  <c:v>Austria</c:v>
                </c:pt>
                <c:pt idx="4">
                  <c:v>Belgium</c:v>
                </c:pt>
                <c:pt idx="5">
                  <c:v>Germany (¹)</c:v>
                </c:pt>
                <c:pt idx="6">
                  <c:v>Ireland</c:v>
                </c:pt>
                <c:pt idx="7">
                  <c:v>Finland</c:v>
                </c:pt>
                <c:pt idx="8">
                  <c:v>Denmark</c:v>
                </c:pt>
                <c:pt idx="9">
                  <c:v>Netherlands</c:v>
                </c:pt>
                <c:pt idx="10">
                  <c:v>France</c:v>
                </c:pt>
                <c:pt idx="11">
                  <c:v>Sweden (¹)</c:v>
                </c:pt>
                <c:pt idx="12">
                  <c:v>Italy (¹)</c:v>
                </c:pt>
                <c:pt idx="13">
                  <c:v>Czechia</c:v>
                </c:pt>
                <c:pt idx="14">
                  <c:v>Spain (¹)</c:v>
                </c:pt>
                <c:pt idx="15">
                  <c:v>Malta</c:v>
                </c:pt>
                <c:pt idx="16">
                  <c:v>Cyprus</c:v>
                </c:pt>
                <c:pt idx="17">
                  <c:v>Slovenia (¹)</c:v>
                </c:pt>
                <c:pt idx="18">
                  <c:v>Portugal</c:v>
                </c:pt>
                <c:pt idx="19">
                  <c:v>Lithuania (¹)</c:v>
                </c:pt>
                <c:pt idx="20">
                  <c:v>Hungary (¹)</c:v>
                </c:pt>
                <c:pt idx="21">
                  <c:v>Estonia</c:v>
                </c:pt>
                <c:pt idx="22">
                  <c:v>Poland</c:v>
                </c:pt>
                <c:pt idx="23">
                  <c:v>Latvia (¹)</c:v>
                </c:pt>
                <c:pt idx="24">
                  <c:v>Slovakia</c:v>
                </c:pt>
                <c:pt idx="25">
                  <c:v>Bulgaria</c:v>
                </c:pt>
                <c:pt idx="26">
                  <c:v>Greece (¹)</c:v>
                </c:pt>
                <c:pt idx="27">
                  <c:v>Croatia</c:v>
                </c:pt>
                <c:pt idx="28">
                  <c:v>Romania</c:v>
                </c:pt>
                <c:pt idx="30">
                  <c:v>United Kingdom (¹)</c:v>
                </c:pt>
                <c:pt idx="32">
                  <c:v>Norway</c:v>
                </c:pt>
                <c:pt idx="33">
                  <c:v>Iceland</c:v>
                </c:pt>
                <c:pt idx="35">
                  <c:v>Turkey</c:v>
                </c:pt>
              </c:strCache>
            </c:strRef>
          </c:cat>
          <c:val>
            <c:numRef>
              <c:f>'Figure 3'!$D$11:$D$46</c:f>
              <c:numCache>
                <c:formatCode>#,##0</c:formatCode>
                <c:ptCount val="36"/>
                <c:pt idx="0">
                  <c:v>10029.65201</c:v>
                </c:pt>
                <c:pt idx="2">
                  <c:v>41150.625</c:v>
                </c:pt>
                <c:pt idx="3">
                  <c:v>24621.49194</c:v>
                </c:pt>
                <c:pt idx="4">
                  <c:v>23714.491529999999</c:v>
                </c:pt>
                <c:pt idx="5">
                  <c:v>19641.844539999998</c:v>
                </c:pt>
                <c:pt idx="6">
                  <c:v>23626.13924</c:v>
                </c:pt>
                <c:pt idx="7">
                  <c:v>21030.769230000002</c:v>
                </c:pt>
                <c:pt idx="8">
                  <c:v>23020.520229999998</c:v>
                </c:pt>
                <c:pt idx="9">
                  <c:v>18737.442920000001</c:v>
                </c:pt>
                <c:pt idx="10">
                  <c:v>15885.05739</c:v>
                </c:pt>
                <c:pt idx="11">
                  <c:v>13229.385469999999</c:v>
                </c:pt>
                <c:pt idx="12">
                  <c:v>9754.0419679999995</c:v>
                </c:pt>
                <c:pt idx="13">
                  <c:v>5669.6129030000002</c:v>
                </c:pt>
                <c:pt idx="14">
                  <c:v>5277.4087310000004</c:v>
                </c:pt>
                <c:pt idx="15">
                  <c:v>4488.8888889999998</c:v>
                </c:pt>
                <c:pt idx="16">
                  <c:v>4322.553191</c:v>
                </c:pt>
                <c:pt idx="17">
                  <c:v>3492.0895519999999</c:v>
                </c:pt>
                <c:pt idx="18">
                  <c:v>3213.0322580000002</c:v>
                </c:pt>
                <c:pt idx="19">
                  <c:v>2216.116505</c:v>
                </c:pt>
                <c:pt idx="20">
                  <c:v>2014.583333</c:v>
                </c:pt>
                <c:pt idx="21">
                  <c:v>2502</c:v>
                </c:pt>
                <c:pt idx="22">
                  <c:v>1744.2891</c:v>
                </c:pt>
                <c:pt idx="23">
                  <c:v>2072.5882350000002</c:v>
                </c:pt>
                <c:pt idx="24">
                  <c:v>1926.919643</c:v>
                </c:pt>
                <c:pt idx="25">
                  <c:v>1264.10628</c:v>
                </c:pt>
                <c:pt idx="26">
                  <c:v>1619.269718</c:v>
                </c:pt>
                <c:pt idx="27">
                  <c:v>1028.7623759999999</c:v>
                </c:pt>
                <c:pt idx="28">
                  <c:v>273.91982180000002</c:v>
                </c:pt>
                <c:pt idx="30">
                  <c:v>5418.6247409999996</c:v>
                </c:pt>
                <c:pt idx="32">
                  <c:v>20339.56897</c:v>
                </c:pt>
                <c:pt idx="33">
                  <c:v>17666.666669999999</c:v>
                </c:pt>
                <c:pt idx="35">
                  <c:v>609.82323959999997</c:v>
                </c:pt>
              </c:numCache>
            </c:numRef>
          </c:val>
          <c:extLst>
            <c:ext xmlns:c16="http://schemas.microsoft.com/office/drawing/2014/chart" uri="{C3380CC4-5D6E-409C-BE32-E72D297353CC}">
              <c16:uniqueId val="{00000000-09FE-4479-8B48-84D2BC499013}"/>
            </c:ext>
          </c:extLst>
        </c:ser>
        <c:ser>
          <c:idx val="0"/>
          <c:order val="1"/>
          <c:tx>
            <c:strRef>
              <c:f>'Figure 3'!$E$10</c:f>
              <c:strCache>
                <c:ptCount val="1"/>
                <c:pt idx="0">
                  <c:v>PPS</c:v>
                </c:pt>
              </c:strCache>
            </c:strRef>
          </c:tx>
          <c:spPr>
            <a:solidFill>
              <a:srgbClr val="286EB4"/>
            </a:solidFill>
          </c:spPr>
          <c:invertIfNegative val="0"/>
          <c:cat>
            <c:strRef>
              <c:f>'Figure 3'!$C$11:$C$46</c:f>
              <c:strCache>
                <c:ptCount val="36"/>
                <c:pt idx="0">
                  <c:v>EU-27 (¹)</c:v>
                </c:pt>
                <c:pt idx="2">
                  <c:v>Luxembourg</c:v>
                </c:pt>
                <c:pt idx="3">
                  <c:v>Austria</c:v>
                </c:pt>
                <c:pt idx="4">
                  <c:v>Belgium</c:v>
                </c:pt>
                <c:pt idx="5">
                  <c:v>Germany (¹)</c:v>
                </c:pt>
                <c:pt idx="6">
                  <c:v>Ireland</c:v>
                </c:pt>
                <c:pt idx="7">
                  <c:v>Finland</c:v>
                </c:pt>
                <c:pt idx="8">
                  <c:v>Denmark</c:v>
                </c:pt>
                <c:pt idx="9">
                  <c:v>Netherlands</c:v>
                </c:pt>
                <c:pt idx="10">
                  <c:v>France</c:v>
                </c:pt>
                <c:pt idx="11">
                  <c:v>Sweden (¹)</c:v>
                </c:pt>
                <c:pt idx="12">
                  <c:v>Italy (¹)</c:v>
                </c:pt>
                <c:pt idx="13">
                  <c:v>Czechia</c:v>
                </c:pt>
                <c:pt idx="14">
                  <c:v>Spain (¹)</c:v>
                </c:pt>
                <c:pt idx="15">
                  <c:v>Malta</c:v>
                </c:pt>
                <c:pt idx="16">
                  <c:v>Cyprus</c:v>
                </c:pt>
                <c:pt idx="17">
                  <c:v>Slovenia (¹)</c:v>
                </c:pt>
                <c:pt idx="18">
                  <c:v>Portugal</c:v>
                </c:pt>
                <c:pt idx="19">
                  <c:v>Lithuania (¹)</c:v>
                </c:pt>
                <c:pt idx="20">
                  <c:v>Hungary (¹)</c:v>
                </c:pt>
                <c:pt idx="21">
                  <c:v>Estonia</c:v>
                </c:pt>
                <c:pt idx="22">
                  <c:v>Poland</c:v>
                </c:pt>
                <c:pt idx="23">
                  <c:v>Latvia (¹)</c:v>
                </c:pt>
                <c:pt idx="24">
                  <c:v>Slovakia</c:v>
                </c:pt>
                <c:pt idx="25">
                  <c:v>Bulgaria</c:v>
                </c:pt>
                <c:pt idx="26">
                  <c:v>Greece (¹)</c:v>
                </c:pt>
                <c:pt idx="27">
                  <c:v>Croatia</c:v>
                </c:pt>
                <c:pt idx="28">
                  <c:v>Romania</c:v>
                </c:pt>
                <c:pt idx="30">
                  <c:v>United Kingdom (¹)</c:v>
                </c:pt>
                <c:pt idx="32">
                  <c:v>Norway</c:v>
                </c:pt>
                <c:pt idx="33">
                  <c:v>Iceland</c:v>
                </c:pt>
                <c:pt idx="35">
                  <c:v>Turkey</c:v>
                </c:pt>
              </c:strCache>
            </c:strRef>
          </c:cat>
          <c:val>
            <c:numRef>
              <c:f>'Figure 3'!$E$11:$E$46</c:f>
              <c:numCache>
                <c:formatCode>#,##0</c:formatCode>
                <c:ptCount val="36"/>
                <c:pt idx="0">
                  <c:v>10343.00381</c:v>
                </c:pt>
                <c:pt idx="2">
                  <c:v>29416.25</c:v>
                </c:pt>
                <c:pt idx="3">
                  <c:v>21830.44355</c:v>
                </c:pt>
                <c:pt idx="4">
                  <c:v>21113.135590000002</c:v>
                </c:pt>
                <c:pt idx="5">
                  <c:v>18942.122149999999</c:v>
                </c:pt>
                <c:pt idx="6">
                  <c:v>18306.772150000001</c:v>
                </c:pt>
                <c:pt idx="7">
                  <c:v>17054.914529999998</c:v>
                </c:pt>
                <c:pt idx="8">
                  <c:v>16568.49711</c:v>
                </c:pt>
                <c:pt idx="9">
                  <c:v>16346.027400000001</c:v>
                </c:pt>
                <c:pt idx="10">
                  <c:v>14834.340029999999</c:v>
                </c:pt>
                <c:pt idx="11">
                  <c:v>9837.5698319999992</c:v>
                </c:pt>
                <c:pt idx="12">
                  <c:v>9601.1902300000002</c:v>
                </c:pt>
                <c:pt idx="13">
                  <c:v>9082.0645160000004</c:v>
                </c:pt>
                <c:pt idx="14">
                  <c:v>5633.6711770000002</c:v>
                </c:pt>
                <c:pt idx="15">
                  <c:v>5481.1111110000002</c:v>
                </c:pt>
                <c:pt idx="16">
                  <c:v>4737.446809</c:v>
                </c:pt>
                <c:pt idx="17">
                  <c:v>4222.6865669999997</c:v>
                </c:pt>
                <c:pt idx="18">
                  <c:v>3846.0645159999999</c:v>
                </c:pt>
                <c:pt idx="19">
                  <c:v>3692.6213590000002</c:v>
                </c:pt>
                <c:pt idx="20">
                  <c:v>3392.239583</c:v>
                </c:pt>
                <c:pt idx="21">
                  <c:v>3385.5</c:v>
                </c:pt>
                <c:pt idx="22">
                  <c:v>3262.9620850000001</c:v>
                </c:pt>
                <c:pt idx="23">
                  <c:v>3033.1764710000002</c:v>
                </c:pt>
                <c:pt idx="24">
                  <c:v>2947.5</c:v>
                </c:pt>
                <c:pt idx="25">
                  <c:v>2803.7198069999999</c:v>
                </c:pt>
                <c:pt idx="26">
                  <c:v>1950.4284319999999</c:v>
                </c:pt>
                <c:pt idx="27">
                  <c:v>1631.980198</c:v>
                </c:pt>
                <c:pt idx="28">
                  <c:v>571.00222719999999</c:v>
                </c:pt>
                <c:pt idx="30">
                  <c:v>4609.2121630000001</c:v>
                </c:pt>
                <c:pt idx="32">
                  <c:v>12932.15517</c:v>
                </c:pt>
                <c:pt idx="33">
                  <c:v>10253.333329999999</c:v>
                </c:pt>
                <c:pt idx="35">
                  <c:v>1343.422196</c:v>
                </c:pt>
              </c:numCache>
            </c:numRef>
          </c:val>
          <c:extLst>
            <c:ext xmlns:c16="http://schemas.microsoft.com/office/drawing/2014/chart" uri="{C3380CC4-5D6E-409C-BE32-E72D297353CC}">
              <c16:uniqueId val="{00000000-F04A-48B7-8D28-FA9E09B0170B}"/>
            </c:ext>
          </c:extLst>
        </c:ser>
        <c:dLbls>
          <c:showLegendKey val="0"/>
          <c:showVal val="0"/>
          <c:showCatName val="0"/>
          <c:showSerName val="0"/>
          <c:showPercent val="0"/>
          <c:showBubbleSize val="0"/>
        </c:dLbls>
        <c:gapWidth val="150"/>
        <c:axId val="282428544"/>
        <c:axId val="282430080"/>
      </c:barChart>
      <c:catAx>
        <c:axId val="282428544"/>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282430080"/>
        <c:crosses val="autoZero"/>
        <c:auto val="1"/>
        <c:lblAlgn val="ctr"/>
        <c:lblOffset val="100"/>
        <c:noMultiLvlLbl val="0"/>
      </c:catAx>
      <c:valAx>
        <c:axId val="282430080"/>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282428544"/>
        <c:crosses val="autoZero"/>
        <c:crossBetween val="between"/>
        <c:minorUnit val="0.5"/>
      </c:valAx>
    </c:plotArea>
    <c:legend>
      <c:legendPos val="b"/>
      <c:layout>
        <c:manualLayout>
          <c:xMode val="edge"/>
          <c:yMode val="edge"/>
          <c:x val="0.47191181102362206"/>
          <c:y val="0.9556816750629723"/>
          <c:w val="0.12684304461942258"/>
          <c:h val="4.4318324937027712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100" b="1">
                <a:latin typeface="Arial"/>
                <a:ea typeface="Arial"/>
                <a:cs typeface="Arial"/>
              </a:defRPr>
            </a:pPr>
            <a:r>
              <a:rPr lang="en-US"/>
              <a:t>Expenditure on unemployment-related benefits by unemployment definition, 2017</a:t>
            </a:r>
          </a:p>
          <a:p>
            <a:pPr algn="l">
              <a:defRPr sz="1100" b="1">
                <a:latin typeface="Arial"/>
                <a:ea typeface="Arial"/>
                <a:cs typeface="Arial"/>
              </a:defRPr>
            </a:pPr>
            <a:r>
              <a:rPr lang="en-US" sz="1000" b="0"/>
              <a:t>(PPS per unemployed person)</a:t>
            </a:r>
          </a:p>
        </c:rich>
      </c:tx>
      <c:layout>
        <c:manualLayout>
          <c:xMode val="edge"/>
          <c:yMode val="edge"/>
          <c:x val="4.1249343832020993E-4"/>
          <c:y val="6.734536803806293E-5"/>
        </c:manualLayout>
      </c:layout>
      <c:overlay val="0"/>
    </c:title>
    <c:autoTitleDeleted val="0"/>
    <c:plotArea>
      <c:layout>
        <c:manualLayout>
          <c:layoutTarget val="inner"/>
          <c:xMode val="edge"/>
          <c:yMode val="edge"/>
          <c:x val="5.3802100865722402E-2"/>
          <c:y val="8.8698047858942072E-2"/>
          <c:w val="0.93953123359580049"/>
          <c:h val="0.62157728099636167"/>
        </c:manualLayout>
      </c:layout>
      <c:barChart>
        <c:barDir val="col"/>
        <c:grouping val="clustered"/>
        <c:varyColors val="0"/>
        <c:ser>
          <c:idx val="1"/>
          <c:order val="0"/>
          <c:tx>
            <c:strRef>
              <c:f>'Figure 4'!$D$10</c:f>
              <c:strCache>
                <c:ptCount val="1"/>
                <c:pt idx="0">
                  <c:v>Per unemployed person — ILO definition</c:v>
                </c:pt>
              </c:strCache>
            </c:strRef>
          </c:tx>
          <c:spPr>
            <a:solidFill>
              <a:schemeClr val="accent1"/>
            </a:solidFill>
          </c:spPr>
          <c:invertIfNegative val="0"/>
          <c:cat>
            <c:strRef>
              <c:f>'Figure 4'!$C$11:$C$46</c:f>
              <c:strCache>
                <c:ptCount val="36"/>
                <c:pt idx="0">
                  <c:v>EU-27 (¹)(²)</c:v>
                </c:pt>
                <c:pt idx="2">
                  <c:v>Luxembourg (³)</c:v>
                </c:pt>
                <c:pt idx="3">
                  <c:v>Austria</c:v>
                </c:pt>
                <c:pt idx="4">
                  <c:v>Belgium</c:v>
                </c:pt>
                <c:pt idx="5">
                  <c:v>Germany (¹)</c:v>
                </c:pt>
                <c:pt idx="6">
                  <c:v>Ireland</c:v>
                </c:pt>
                <c:pt idx="7">
                  <c:v>Finland</c:v>
                </c:pt>
                <c:pt idx="8">
                  <c:v>Denmark</c:v>
                </c:pt>
                <c:pt idx="9">
                  <c:v>Netherlands</c:v>
                </c:pt>
                <c:pt idx="10">
                  <c:v>France</c:v>
                </c:pt>
                <c:pt idx="11">
                  <c:v>Sweden (¹)</c:v>
                </c:pt>
                <c:pt idx="12">
                  <c:v>Italy (¹)(⁴)</c:v>
                </c:pt>
                <c:pt idx="13">
                  <c:v>Czechia</c:v>
                </c:pt>
                <c:pt idx="14">
                  <c:v>Spain (¹)</c:v>
                </c:pt>
                <c:pt idx="15">
                  <c:v>Malta</c:v>
                </c:pt>
                <c:pt idx="16">
                  <c:v>Cyprus (²)</c:v>
                </c:pt>
                <c:pt idx="17">
                  <c:v>Slovenia (¹)</c:v>
                </c:pt>
                <c:pt idx="18">
                  <c:v>Portugal</c:v>
                </c:pt>
                <c:pt idx="19">
                  <c:v>Lithuania (¹)</c:v>
                </c:pt>
                <c:pt idx="20">
                  <c:v>Hungary (¹)</c:v>
                </c:pt>
                <c:pt idx="21">
                  <c:v>Estonia</c:v>
                </c:pt>
                <c:pt idx="22">
                  <c:v>Poland</c:v>
                </c:pt>
                <c:pt idx="23">
                  <c:v>Latvia (¹)</c:v>
                </c:pt>
                <c:pt idx="24">
                  <c:v>Slovakia</c:v>
                </c:pt>
                <c:pt idx="25">
                  <c:v>Bulgaria</c:v>
                </c:pt>
                <c:pt idx="26">
                  <c:v>Greece (¹)</c:v>
                </c:pt>
                <c:pt idx="27">
                  <c:v>Croatia</c:v>
                </c:pt>
                <c:pt idx="28">
                  <c:v>Romania</c:v>
                </c:pt>
                <c:pt idx="30">
                  <c:v>United Kingdom (¹)(²)</c:v>
                </c:pt>
                <c:pt idx="32">
                  <c:v>Norway</c:v>
                </c:pt>
                <c:pt idx="33">
                  <c:v>Iceland (²)</c:v>
                </c:pt>
                <c:pt idx="35">
                  <c:v>Turkey (¹)(²)</c:v>
                </c:pt>
              </c:strCache>
            </c:strRef>
          </c:cat>
          <c:val>
            <c:numRef>
              <c:f>'Figure 4'!$D$11:$D$46</c:f>
              <c:numCache>
                <c:formatCode>#,##0</c:formatCode>
                <c:ptCount val="36"/>
                <c:pt idx="0">
                  <c:v>10343.00381</c:v>
                </c:pt>
                <c:pt idx="2">
                  <c:v>29416.25</c:v>
                </c:pt>
                <c:pt idx="3">
                  <c:v>21830.44355</c:v>
                </c:pt>
                <c:pt idx="4">
                  <c:v>21113.135590000002</c:v>
                </c:pt>
                <c:pt idx="5">
                  <c:v>18942.122149999999</c:v>
                </c:pt>
                <c:pt idx="6">
                  <c:v>18306.772150000001</c:v>
                </c:pt>
                <c:pt idx="7">
                  <c:v>17054.914529999998</c:v>
                </c:pt>
                <c:pt idx="8">
                  <c:v>16568.49711</c:v>
                </c:pt>
                <c:pt idx="9">
                  <c:v>16346.027400000001</c:v>
                </c:pt>
                <c:pt idx="10">
                  <c:v>14834.340029999999</c:v>
                </c:pt>
                <c:pt idx="11">
                  <c:v>9837.5698319999992</c:v>
                </c:pt>
                <c:pt idx="12">
                  <c:v>9601.1902300000002</c:v>
                </c:pt>
                <c:pt idx="13">
                  <c:v>9082.0645160000004</c:v>
                </c:pt>
                <c:pt idx="14">
                  <c:v>5633.6711770000002</c:v>
                </c:pt>
                <c:pt idx="15">
                  <c:v>5481.1111110000002</c:v>
                </c:pt>
                <c:pt idx="16">
                  <c:v>4737.446809</c:v>
                </c:pt>
                <c:pt idx="17">
                  <c:v>4222.6865669999997</c:v>
                </c:pt>
                <c:pt idx="18">
                  <c:v>3846.0645159999999</c:v>
                </c:pt>
                <c:pt idx="19">
                  <c:v>3692.6213590000002</c:v>
                </c:pt>
                <c:pt idx="20">
                  <c:v>3392.239583</c:v>
                </c:pt>
                <c:pt idx="21">
                  <c:v>3385.5</c:v>
                </c:pt>
                <c:pt idx="22">
                  <c:v>3262.9620850000001</c:v>
                </c:pt>
                <c:pt idx="23">
                  <c:v>3033.1764710000002</c:v>
                </c:pt>
                <c:pt idx="24">
                  <c:v>2947.5</c:v>
                </c:pt>
                <c:pt idx="25">
                  <c:v>2803.7198069999999</c:v>
                </c:pt>
                <c:pt idx="26">
                  <c:v>1950.4284319999999</c:v>
                </c:pt>
                <c:pt idx="27">
                  <c:v>1631.980198</c:v>
                </c:pt>
                <c:pt idx="28">
                  <c:v>571.00222719999999</c:v>
                </c:pt>
                <c:pt idx="30">
                  <c:v>4609.2121630000001</c:v>
                </c:pt>
                <c:pt idx="32">
                  <c:v>12932.15517</c:v>
                </c:pt>
                <c:pt idx="33">
                  <c:v>10253.333329999999</c:v>
                </c:pt>
                <c:pt idx="35">
                  <c:v>1343.422196</c:v>
                </c:pt>
              </c:numCache>
            </c:numRef>
          </c:val>
          <c:extLst>
            <c:ext xmlns:c16="http://schemas.microsoft.com/office/drawing/2014/chart" uri="{C3380CC4-5D6E-409C-BE32-E72D297353CC}">
              <c16:uniqueId val="{00000000-7ADC-4BC0-9410-0EEBBB831CAE}"/>
            </c:ext>
          </c:extLst>
        </c:ser>
        <c:ser>
          <c:idx val="0"/>
          <c:order val="1"/>
          <c:tx>
            <c:strRef>
              <c:f>'Figure 4'!$E$10</c:f>
              <c:strCache>
                <c:ptCount val="1"/>
                <c:pt idx="0">
                  <c:v>Per registered unemployed person — public employment service</c:v>
                </c:pt>
              </c:strCache>
            </c:strRef>
          </c:tx>
          <c:spPr>
            <a:solidFill>
              <a:srgbClr val="286EB4"/>
            </a:solidFill>
          </c:spPr>
          <c:invertIfNegative val="0"/>
          <c:cat>
            <c:strRef>
              <c:f>'Figure 4'!$C$11:$C$46</c:f>
              <c:strCache>
                <c:ptCount val="36"/>
                <c:pt idx="0">
                  <c:v>EU-27 (¹)(²)</c:v>
                </c:pt>
                <c:pt idx="2">
                  <c:v>Luxembourg (³)</c:v>
                </c:pt>
                <c:pt idx="3">
                  <c:v>Austria</c:v>
                </c:pt>
                <c:pt idx="4">
                  <c:v>Belgium</c:v>
                </c:pt>
                <c:pt idx="5">
                  <c:v>Germany (¹)</c:v>
                </c:pt>
                <c:pt idx="6">
                  <c:v>Ireland</c:v>
                </c:pt>
                <c:pt idx="7">
                  <c:v>Finland</c:v>
                </c:pt>
                <c:pt idx="8">
                  <c:v>Denmark</c:v>
                </c:pt>
                <c:pt idx="9">
                  <c:v>Netherlands</c:v>
                </c:pt>
                <c:pt idx="10">
                  <c:v>France</c:v>
                </c:pt>
                <c:pt idx="11">
                  <c:v>Sweden (¹)</c:v>
                </c:pt>
                <c:pt idx="12">
                  <c:v>Italy (¹)(⁴)</c:v>
                </c:pt>
                <c:pt idx="13">
                  <c:v>Czechia</c:v>
                </c:pt>
                <c:pt idx="14">
                  <c:v>Spain (¹)</c:v>
                </c:pt>
                <c:pt idx="15">
                  <c:v>Malta</c:v>
                </c:pt>
                <c:pt idx="16">
                  <c:v>Cyprus (²)</c:v>
                </c:pt>
                <c:pt idx="17">
                  <c:v>Slovenia (¹)</c:v>
                </c:pt>
                <c:pt idx="18">
                  <c:v>Portugal</c:v>
                </c:pt>
                <c:pt idx="19">
                  <c:v>Lithuania (¹)</c:v>
                </c:pt>
                <c:pt idx="20">
                  <c:v>Hungary (¹)</c:v>
                </c:pt>
                <c:pt idx="21">
                  <c:v>Estonia</c:v>
                </c:pt>
                <c:pt idx="22">
                  <c:v>Poland</c:v>
                </c:pt>
                <c:pt idx="23">
                  <c:v>Latvia (¹)</c:v>
                </c:pt>
                <c:pt idx="24">
                  <c:v>Slovakia</c:v>
                </c:pt>
                <c:pt idx="25">
                  <c:v>Bulgaria</c:v>
                </c:pt>
                <c:pt idx="26">
                  <c:v>Greece (¹)</c:v>
                </c:pt>
                <c:pt idx="27">
                  <c:v>Croatia</c:v>
                </c:pt>
                <c:pt idx="28">
                  <c:v>Romania</c:v>
                </c:pt>
                <c:pt idx="30">
                  <c:v>United Kingdom (¹)(²)</c:v>
                </c:pt>
                <c:pt idx="32">
                  <c:v>Norway</c:v>
                </c:pt>
                <c:pt idx="33">
                  <c:v>Iceland (²)</c:v>
                </c:pt>
                <c:pt idx="35">
                  <c:v>Turkey (¹)(²)</c:v>
                </c:pt>
              </c:strCache>
            </c:strRef>
          </c:cat>
          <c:val>
            <c:numRef>
              <c:f>'Figure 4'!$E$11:$E$46</c:f>
              <c:numCache>
                <c:formatCode>#,##0</c:formatCode>
                <c:ptCount val="36"/>
                <c:pt idx="2">
                  <c:v>28705.50922</c:v>
                </c:pt>
                <c:pt idx="3">
                  <c:v>15346.794260000001</c:v>
                </c:pt>
                <c:pt idx="4">
                  <c:v>14362.539269999999</c:v>
                </c:pt>
                <c:pt idx="5">
                  <c:v>6504.8289679999998</c:v>
                </c:pt>
                <c:pt idx="6">
                  <c:v>11185.97726</c:v>
                </c:pt>
                <c:pt idx="7">
                  <c:v>6489.7040580000003</c:v>
                </c:pt>
                <c:pt idx="8">
                  <c:v>20676.4097</c:v>
                </c:pt>
                <c:pt idx="9">
                  <c:v>9428.5375650000005</c:v>
                </c:pt>
                <c:pt idx="10">
                  <c:v>7043.7585929999996</c:v>
                </c:pt>
                <c:pt idx="11">
                  <c:v>5474.5427579999996</c:v>
                </c:pt>
                <c:pt idx="12">
                  <c:v>3457.2099450000001</c:v>
                </c:pt>
                <c:pt idx="13">
                  <c:v>4432.2002949999996</c:v>
                </c:pt>
                <c:pt idx="14">
                  <c:v>4596.1336149999997</c:v>
                </c:pt>
                <c:pt idx="15">
                  <c:v>10131.44383</c:v>
                </c:pt>
                <c:pt idx="17">
                  <c:v>2903.2324269999999</c:v>
                </c:pt>
                <c:pt idx="18">
                  <c:v>3008.589626</c:v>
                </c:pt>
                <c:pt idx="19">
                  <c:v>2136.1895239999999</c:v>
                </c:pt>
                <c:pt idx="20">
                  <c:v>2301.692759</c:v>
                </c:pt>
                <c:pt idx="21">
                  <c:v>4408.633656</c:v>
                </c:pt>
                <c:pt idx="22">
                  <c:v>2252.8885700000001</c:v>
                </c:pt>
                <c:pt idx="23">
                  <c:v>3734.4650769999998</c:v>
                </c:pt>
                <c:pt idx="24">
                  <c:v>2839.8152209999998</c:v>
                </c:pt>
                <c:pt idx="25">
                  <c:v>2408.8139590000001</c:v>
                </c:pt>
                <c:pt idx="26">
                  <c:v>2028.864697</c:v>
                </c:pt>
                <c:pt idx="27">
                  <c:v>1694.0390540000001</c:v>
                </c:pt>
                <c:pt idx="28">
                  <c:v>679.56275579999999</c:v>
                </c:pt>
                <c:pt idx="32">
                  <c:v>6091.7500490000002</c:v>
                </c:pt>
              </c:numCache>
            </c:numRef>
          </c:val>
          <c:extLst>
            <c:ext xmlns:c16="http://schemas.microsoft.com/office/drawing/2014/chart" uri="{C3380CC4-5D6E-409C-BE32-E72D297353CC}">
              <c16:uniqueId val="{00000001-7ADC-4BC0-9410-0EEBBB831CAE}"/>
            </c:ext>
          </c:extLst>
        </c:ser>
        <c:dLbls>
          <c:showLegendKey val="0"/>
          <c:showVal val="0"/>
          <c:showCatName val="0"/>
          <c:showSerName val="0"/>
          <c:showPercent val="0"/>
          <c:showBubbleSize val="0"/>
        </c:dLbls>
        <c:gapWidth val="150"/>
        <c:axId val="282539136"/>
        <c:axId val="282540672"/>
      </c:barChart>
      <c:catAx>
        <c:axId val="282539136"/>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282540672"/>
        <c:crosses val="autoZero"/>
        <c:auto val="1"/>
        <c:lblAlgn val="ctr"/>
        <c:lblOffset val="100"/>
        <c:noMultiLvlLbl val="0"/>
      </c:catAx>
      <c:valAx>
        <c:axId val="282540672"/>
        <c:scaling>
          <c:orientation val="minMax"/>
          <c:max val="35000"/>
          <c:min val="0"/>
        </c:scaling>
        <c:delete val="0"/>
        <c:axPos val="l"/>
        <c:majorGridlines>
          <c:spPr>
            <a:ln w="3175">
              <a:solidFill>
                <a:srgbClr val="C0C0C0"/>
              </a:solidFill>
              <a:prstDash val="sysDash"/>
            </a:ln>
          </c:spPr>
        </c:majorGridlines>
        <c:numFmt formatCode="#\ ###\ ##0" sourceLinked="0"/>
        <c:majorTickMark val="out"/>
        <c:minorTickMark val="none"/>
        <c:tickLblPos val="nextTo"/>
        <c:spPr>
          <a:ln w="9525">
            <a:noFill/>
          </a:ln>
        </c:spPr>
        <c:txPr>
          <a:bodyPr rot="0" vert="horz"/>
          <a:lstStyle/>
          <a:p>
            <a:pPr>
              <a:defRPr/>
            </a:pPr>
            <a:endParaRPr lang="en-US"/>
          </a:p>
        </c:txPr>
        <c:crossAx val="282539136"/>
        <c:crosses val="autoZero"/>
        <c:crossBetween val="between"/>
        <c:majorUnit val="5000"/>
        <c:minorUnit val="5000"/>
      </c:valAx>
    </c:plotArea>
    <c:legend>
      <c:legendPos val="b"/>
      <c:layout>
        <c:manualLayout>
          <c:xMode val="edge"/>
          <c:yMode val="edge"/>
          <c:x val="0.16876524934383202"/>
          <c:y val="0.96456776518331933"/>
          <c:w val="0.75313606299212599"/>
          <c:h val="3.5432234816680661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100" b="1">
                <a:solidFill>
                  <a:sysClr val="windowText" lastClr="000000"/>
                </a:solidFill>
                <a:latin typeface="Arial"/>
                <a:ea typeface="Arial"/>
                <a:cs typeface="Arial"/>
              </a:defRPr>
            </a:pPr>
            <a:r>
              <a:rPr lang="en-US">
                <a:solidFill>
                  <a:sysClr val="windowText" lastClr="000000"/>
                </a:solidFill>
              </a:rPr>
              <a:t>Expenditure on unemployment-related benefits per unemployed person, 2016</a:t>
            </a:r>
          </a:p>
          <a:p>
            <a:pPr algn="l">
              <a:defRPr sz="1100" b="1">
                <a:solidFill>
                  <a:sysClr val="windowText" lastClr="000000"/>
                </a:solidFill>
                <a:latin typeface="Arial"/>
                <a:ea typeface="Arial"/>
                <a:cs typeface="Arial"/>
              </a:defRPr>
            </a:pPr>
            <a:r>
              <a:rPr lang="en-US" sz="1000" b="0">
                <a:solidFill>
                  <a:sysClr val="windowText" lastClr="000000"/>
                </a:solidFill>
              </a:rPr>
              <a:t>(PPS)</a:t>
            </a:r>
          </a:p>
        </c:rich>
      </c:tx>
      <c:layout>
        <c:manualLayout>
          <c:xMode val="edge"/>
          <c:yMode val="edge"/>
          <c:x val="0"/>
          <c:y val="0"/>
        </c:manualLayout>
      </c:layout>
      <c:overlay val="0"/>
    </c:title>
    <c:autoTitleDeleted val="0"/>
    <c:plotArea>
      <c:layout>
        <c:manualLayout>
          <c:layoutTarget val="inner"/>
          <c:xMode val="edge"/>
          <c:yMode val="edge"/>
          <c:x val="5.3802100865722402E-2"/>
          <c:y val="8.8698047858942072E-2"/>
          <c:w val="0.93953123359580049"/>
          <c:h val="0.69266600195913808"/>
        </c:manualLayout>
      </c:layout>
      <c:barChart>
        <c:barDir val="col"/>
        <c:grouping val="clustered"/>
        <c:varyColors val="0"/>
        <c:ser>
          <c:idx val="1"/>
          <c:order val="0"/>
          <c:tx>
            <c:strRef>
              <c:f>'Figure 5'!$D$10</c:f>
              <c:strCache>
                <c:ptCount val="1"/>
                <c:pt idx="0">
                  <c:v>Gross</c:v>
                </c:pt>
              </c:strCache>
            </c:strRef>
          </c:tx>
          <c:spPr>
            <a:solidFill>
              <a:schemeClr val="accent1"/>
            </a:solidFill>
          </c:spPr>
          <c:invertIfNegative val="0"/>
          <c:cat>
            <c:strRef>
              <c:f>'Figure 5'!$C$11:$C$46</c:f>
              <c:strCache>
                <c:ptCount val="36"/>
                <c:pt idx="0">
                  <c:v>EU-27</c:v>
                </c:pt>
                <c:pt idx="2">
                  <c:v>Luxembourg</c:v>
                </c:pt>
                <c:pt idx="3">
                  <c:v>Belgium (¹)</c:v>
                </c:pt>
                <c:pt idx="4">
                  <c:v>Austria</c:v>
                </c:pt>
                <c:pt idx="5">
                  <c:v>Ireland</c:v>
                </c:pt>
                <c:pt idx="6">
                  <c:v>Finland</c:v>
                </c:pt>
                <c:pt idx="7">
                  <c:v>Denmark</c:v>
                </c:pt>
                <c:pt idx="8">
                  <c:v>Germany</c:v>
                </c:pt>
                <c:pt idx="9">
                  <c:v>France</c:v>
                </c:pt>
                <c:pt idx="10">
                  <c:v>Sweden</c:v>
                </c:pt>
                <c:pt idx="11">
                  <c:v>Netherlands</c:v>
                </c:pt>
                <c:pt idx="12">
                  <c:v>Italy</c:v>
                </c:pt>
                <c:pt idx="13">
                  <c:v>Czechia (¹)</c:v>
                </c:pt>
                <c:pt idx="14">
                  <c:v>Spain</c:v>
                </c:pt>
                <c:pt idx="15">
                  <c:v>Malta</c:v>
                </c:pt>
                <c:pt idx="16">
                  <c:v>Cyprus</c:v>
                </c:pt>
                <c:pt idx="17">
                  <c:v>Portugal</c:v>
                </c:pt>
                <c:pt idx="18">
                  <c:v>Slovenia</c:v>
                </c:pt>
                <c:pt idx="19">
                  <c:v>Lithuania (¹)</c:v>
                </c:pt>
                <c:pt idx="20">
                  <c:v>Latvia (¹)</c:v>
                </c:pt>
                <c:pt idx="21">
                  <c:v>Estonia</c:v>
                </c:pt>
                <c:pt idx="22">
                  <c:v>Slovakia</c:v>
                </c:pt>
                <c:pt idx="23">
                  <c:v>Greece</c:v>
                </c:pt>
                <c:pt idx="24">
                  <c:v>Hungary</c:v>
                </c:pt>
                <c:pt idx="25">
                  <c:v>Bulgaria (¹)</c:v>
                </c:pt>
                <c:pt idx="26">
                  <c:v>Croatia (¹)</c:v>
                </c:pt>
                <c:pt idx="27">
                  <c:v>Poland</c:v>
                </c:pt>
                <c:pt idx="28">
                  <c:v>Romania</c:v>
                </c:pt>
                <c:pt idx="30">
                  <c:v>United Kingdom (¹)</c:v>
                </c:pt>
                <c:pt idx="32">
                  <c:v>Norway</c:v>
                </c:pt>
                <c:pt idx="33">
                  <c:v>Iceland</c:v>
                </c:pt>
                <c:pt idx="35">
                  <c:v>Turkey</c:v>
                </c:pt>
              </c:strCache>
            </c:strRef>
          </c:cat>
          <c:val>
            <c:numRef>
              <c:f>'Figure 5'!$D$11:$D$46</c:f>
              <c:numCache>
                <c:formatCode>#,##0</c:formatCode>
                <c:ptCount val="36"/>
                <c:pt idx="0">
                  <c:v>9265.0912950000002</c:v>
                </c:pt>
                <c:pt idx="2">
                  <c:v>37197.777779999997</c:v>
                </c:pt>
                <c:pt idx="3">
                  <c:v>23714.491529999999</c:v>
                </c:pt>
                <c:pt idx="4">
                  <c:v>22325.59259</c:v>
                </c:pt>
                <c:pt idx="5">
                  <c:v>21510.102559999999</c:v>
                </c:pt>
                <c:pt idx="6">
                  <c:v>23577.974679999999</c:v>
                </c:pt>
                <c:pt idx="7">
                  <c:v>22286.36364</c:v>
                </c:pt>
                <c:pt idx="8">
                  <c:v>17687.0124</c:v>
                </c:pt>
                <c:pt idx="9">
                  <c:v>14981.053162853299</c:v>
                </c:pt>
                <c:pt idx="10">
                  <c:v>13017.021860000001</c:v>
                </c:pt>
                <c:pt idx="11">
                  <c:v>17455.390329999998</c:v>
                </c:pt>
                <c:pt idx="12">
                  <c:v>9595.9495349999997</c:v>
                </c:pt>
                <c:pt idx="13">
                  <c:v>5669.6129030000002</c:v>
                </c:pt>
                <c:pt idx="14">
                  <c:v>4813.0216469999996</c:v>
                </c:pt>
                <c:pt idx="15">
                  <c:v>4579</c:v>
                </c:pt>
                <c:pt idx="16">
                  <c:v>3546.296296</c:v>
                </c:pt>
                <c:pt idx="17">
                  <c:v>3010.2977230000001</c:v>
                </c:pt>
                <c:pt idx="18">
                  <c:v>2984.5</c:v>
                </c:pt>
                <c:pt idx="19">
                  <c:v>2216.116505</c:v>
                </c:pt>
                <c:pt idx="20">
                  <c:v>2072.5882350000002</c:v>
                </c:pt>
                <c:pt idx="21">
                  <c:v>2156.5957450000001</c:v>
                </c:pt>
                <c:pt idx="22">
                  <c:v>1625.2808990000001</c:v>
                </c:pt>
                <c:pt idx="23">
                  <c:v>1496.7727669999999</c:v>
                </c:pt>
                <c:pt idx="24">
                  <c:v>1588.851064</c:v>
                </c:pt>
                <c:pt idx="25">
                  <c:v>1264.10628</c:v>
                </c:pt>
                <c:pt idx="26">
                  <c:v>1028.7623759999999</c:v>
                </c:pt>
                <c:pt idx="27">
                  <c:v>706.18062090000001</c:v>
                </c:pt>
                <c:pt idx="28">
                  <c:v>261.18867920000002</c:v>
                </c:pt>
                <c:pt idx="30">
                  <c:v>5418.6247409999996</c:v>
                </c:pt>
                <c:pt idx="32">
                  <c:v>18599.621210000001</c:v>
                </c:pt>
                <c:pt idx="33">
                  <c:v>13356.666670000001</c:v>
                </c:pt>
                <c:pt idx="35">
                  <c:v>734.06306310000002</c:v>
                </c:pt>
              </c:numCache>
            </c:numRef>
          </c:val>
          <c:extLst>
            <c:ext xmlns:c16="http://schemas.microsoft.com/office/drawing/2014/chart" uri="{C3380CC4-5D6E-409C-BE32-E72D297353CC}">
              <c16:uniqueId val="{00000000-7ADC-4BC0-9410-0EEBBB831CAE}"/>
            </c:ext>
          </c:extLst>
        </c:ser>
        <c:ser>
          <c:idx val="0"/>
          <c:order val="1"/>
          <c:tx>
            <c:strRef>
              <c:f>'Figure 5'!$E$10</c:f>
              <c:strCache>
                <c:ptCount val="1"/>
                <c:pt idx="0">
                  <c:v>Net</c:v>
                </c:pt>
              </c:strCache>
            </c:strRef>
          </c:tx>
          <c:spPr>
            <a:solidFill>
              <a:srgbClr val="286EB4"/>
            </a:solidFill>
          </c:spPr>
          <c:invertIfNegative val="0"/>
          <c:cat>
            <c:strRef>
              <c:f>'Figure 5'!$C$11:$C$46</c:f>
              <c:strCache>
                <c:ptCount val="36"/>
                <c:pt idx="0">
                  <c:v>EU-27</c:v>
                </c:pt>
                <c:pt idx="2">
                  <c:v>Luxembourg</c:v>
                </c:pt>
                <c:pt idx="3">
                  <c:v>Belgium (¹)</c:v>
                </c:pt>
                <c:pt idx="4">
                  <c:v>Austria</c:v>
                </c:pt>
                <c:pt idx="5">
                  <c:v>Ireland</c:v>
                </c:pt>
                <c:pt idx="6">
                  <c:v>Finland</c:v>
                </c:pt>
                <c:pt idx="7">
                  <c:v>Denmark</c:v>
                </c:pt>
                <c:pt idx="8">
                  <c:v>Germany</c:v>
                </c:pt>
                <c:pt idx="9">
                  <c:v>France</c:v>
                </c:pt>
                <c:pt idx="10">
                  <c:v>Sweden</c:v>
                </c:pt>
                <c:pt idx="11">
                  <c:v>Netherlands</c:v>
                </c:pt>
                <c:pt idx="12">
                  <c:v>Italy</c:v>
                </c:pt>
                <c:pt idx="13">
                  <c:v>Czechia (¹)</c:v>
                </c:pt>
                <c:pt idx="14">
                  <c:v>Spain</c:v>
                </c:pt>
                <c:pt idx="15">
                  <c:v>Malta</c:v>
                </c:pt>
                <c:pt idx="16">
                  <c:v>Cyprus</c:v>
                </c:pt>
                <c:pt idx="17">
                  <c:v>Portugal</c:v>
                </c:pt>
                <c:pt idx="18">
                  <c:v>Slovenia</c:v>
                </c:pt>
                <c:pt idx="19">
                  <c:v>Lithuania (¹)</c:v>
                </c:pt>
                <c:pt idx="20">
                  <c:v>Latvia (¹)</c:v>
                </c:pt>
                <c:pt idx="21">
                  <c:v>Estonia</c:v>
                </c:pt>
                <c:pt idx="22">
                  <c:v>Slovakia</c:v>
                </c:pt>
                <c:pt idx="23">
                  <c:v>Greece</c:v>
                </c:pt>
                <c:pt idx="24">
                  <c:v>Hungary</c:v>
                </c:pt>
                <c:pt idx="25">
                  <c:v>Bulgaria (¹)</c:v>
                </c:pt>
                <c:pt idx="26">
                  <c:v>Croatia (¹)</c:v>
                </c:pt>
                <c:pt idx="27">
                  <c:v>Poland</c:v>
                </c:pt>
                <c:pt idx="28">
                  <c:v>Romania</c:v>
                </c:pt>
                <c:pt idx="30">
                  <c:v>United Kingdom (¹)</c:v>
                </c:pt>
                <c:pt idx="32">
                  <c:v>Norway</c:v>
                </c:pt>
                <c:pt idx="33">
                  <c:v>Iceland</c:v>
                </c:pt>
                <c:pt idx="35">
                  <c:v>Turkey</c:v>
                </c:pt>
              </c:strCache>
            </c:strRef>
          </c:cat>
          <c:val>
            <c:numRef>
              <c:f>'Figure 5'!$E$11:$E$46</c:f>
              <c:numCache>
                <c:formatCode>#,##0</c:formatCode>
                <c:ptCount val="36"/>
                <c:pt idx="0">
                  <c:v>8370.2694869999996</c:v>
                </c:pt>
                <c:pt idx="2">
                  <c:v>30314.444439999999</c:v>
                </c:pt>
                <c:pt idx="3">
                  <c:v>22082.542369999999</c:v>
                </c:pt>
                <c:pt idx="4">
                  <c:v>21684.925930000001</c:v>
                </c:pt>
                <c:pt idx="5">
                  <c:v>21416.205129999998</c:v>
                </c:pt>
                <c:pt idx="6">
                  <c:v>19801.60338</c:v>
                </c:pt>
                <c:pt idx="7">
                  <c:v>17625.909090000001</c:v>
                </c:pt>
                <c:pt idx="8">
                  <c:v>17157.333709999999</c:v>
                </c:pt>
                <c:pt idx="9">
                  <c:v>13866.106998654106</c:v>
                </c:pt>
                <c:pt idx="10">
                  <c:v>10783.9071</c:v>
                </c:pt>
                <c:pt idx="11">
                  <c:v>10742.434939999999</c:v>
                </c:pt>
                <c:pt idx="12">
                  <c:v>8062.0019920000004</c:v>
                </c:pt>
                <c:pt idx="13">
                  <c:v>5398.1290319999998</c:v>
                </c:pt>
                <c:pt idx="14">
                  <c:v>4595.4095070000003</c:v>
                </c:pt>
                <c:pt idx="15">
                  <c:v>4576</c:v>
                </c:pt>
                <c:pt idx="16">
                  <c:v>3546.296296</c:v>
                </c:pt>
                <c:pt idx="17">
                  <c:v>2987.285464</c:v>
                </c:pt>
                <c:pt idx="18">
                  <c:v>2940.5</c:v>
                </c:pt>
                <c:pt idx="19">
                  <c:v>2057.1844660000002</c:v>
                </c:pt>
                <c:pt idx="20">
                  <c:v>1982.117647</c:v>
                </c:pt>
                <c:pt idx="21">
                  <c:v>1961.914894</c:v>
                </c:pt>
                <c:pt idx="22">
                  <c:v>1498.801498</c:v>
                </c:pt>
                <c:pt idx="23">
                  <c:v>1476.2422630000001</c:v>
                </c:pt>
                <c:pt idx="24">
                  <c:v>1376.851064</c:v>
                </c:pt>
                <c:pt idx="25">
                  <c:v>1250.241546</c:v>
                </c:pt>
                <c:pt idx="26">
                  <c:v>1028.7623759999999</c:v>
                </c:pt>
                <c:pt idx="27">
                  <c:v>639.06867360000001</c:v>
                </c:pt>
                <c:pt idx="28">
                  <c:v>261.18867920000002</c:v>
                </c:pt>
                <c:pt idx="30">
                  <c:v>5209.1430549999995</c:v>
                </c:pt>
                <c:pt idx="32">
                  <c:v>16138.10606</c:v>
                </c:pt>
                <c:pt idx="33">
                  <c:v>10635</c:v>
                </c:pt>
                <c:pt idx="35">
                  <c:v>667.83483479999995</c:v>
                </c:pt>
              </c:numCache>
            </c:numRef>
          </c:val>
          <c:extLst>
            <c:ext xmlns:c16="http://schemas.microsoft.com/office/drawing/2014/chart" uri="{C3380CC4-5D6E-409C-BE32-E72D297353CC}">
              <c16:uniqueId val="{00000001-7ADC-4BC0-9410-0EEBBB831CAE}"/>
            </c:ext>
          </c:extLst>
        </c:ser>
        <c:dLbls>
          <c:showLegendKey val="0"/>
          <c:showVal val="0"/>
          <c:showCatName val="0"/>
          <c:showSerName val="0"/>
          <c:showPercent val="0"/>
          <c:showBubbleSize val="0"/>
        </c:dLbls>
        <c:gapWidth val="150"/>
        <c:axId val="334231424"/>
        <c:axId val="334232960"/>
      </c:barChart>
      <c:catAx>
        <c:axId val="334231424"/>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334232960"/>
        <c:crosses val="autoZero"/>
        <c:auto val="1"/>
        <c:lblAlgn val="ctr"/>
        <c:lblOffset val="100"/>
        <c:noMultiLvlLbl val="0"/>
      </c:catAx>
      <c:valAx>
        <c:axId val="334232960"/>
        <c:scaling>
          <c:orientation val="minMax"/>
          <c:min val="0"/>
        </c:scaling>
        <c:delete val="0"/>
        <c:axPos val="l"/>
        <c:majorGridlines>
          <c:spPr>
            <a:ln w="3175">
              <a:solidFill>
                <a:srgbClr val="C0C0C0"/>
              </a:solidFill>
              <a:prstDash val="sysDash"/>
            </a:ln>
          </c:spPr>
        </c:majorGridlines>
        <c:numFmt formatCode="#\ ###\ ##0" sourceLinked="0"/>
        <c:majorTickMark val="out"/>
        <c:minorTickMark val="none"/>
        <c:tickLblPos val="nextTo"/>
        <c:spPr>
          <a:ln w="9525">
            <a:noFill/>
          </a:ln>
        </c:spPr>
        <c:txPr>
          <a:bodyPr rot="0" vert="horz"/>
          <a:lstStyle/>
          <a:p>
            <a:pPr>
              <a:defRPr/>
            </a:pPr>
            <a:endParaRPr lang="en-US"/>
          </a:p>
        </c:txPr>
        <c:crossAx val="334231424"/>
        <c:crosses val="autoZero"/>
        <c:crossBetween val="between"/>
        <c:majorUnit val="5000"/>
        <c:minorUnit val="5000"/>
      </c:valAx>
    </c:plotArea>
    <c:legend>
      <c:legendPos val="b"/>
      <c:layout>
        <c:manualLayout>
          <c:xMode val="edge"/>
          <c:yMode val="edge"/>
          <c:x val="0.43143191601049868"/>
          <c:y val="0.96456776518331933"/>
          <c:w val="0.18513606299212595"/>
          <c:h val="3.5432234816680661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100" b="1">
                <a:latin typeface="Arial"/>
                <a:ea typeface="Arial"/>
                <a:cs typeface="Arial"/>
              </a:defRPr>
            </a:pPr>
            <a:r>
              <a:rPr lang="en-US"/>
              <a:t>Developments for expenditure on social benefits, unemployment-related benefits and GDP and the number of unemployed persons, EU-27, 2000-2017</a:t>
            </a:r>
          </a:p>
          <a:p>
            <a:pPr algn="l">
              <a:defRPr sz="1100" b="1">
                <a:latin typeface="Arial"/>
                <a:ea typeface="Arial"/>
                <a:cs typeface="Arial"/>
              </a:defRPr>
            </a:pPr>
            <a:r>
              <a:rPr lang="en-US" sz="1000" b="0"/>
              <a:t>(index, 2000 = 100)</a:t>
            </a:r>
          </a:p>
        </c:rich>
      </c:tx>
      <c:layout>
        <c:manualLayout>
          <c:xMode val="edge"/>
          <c:yMode val="edge"/>
          <c:x val="0"/>
          <c:y val="0"/>
        </c:manualLayout>
      </c:layout>
      <c:overlay val="0"/>
    </c:title>
    <c:autoTitleDeleted val="0"/>
    <c:plotArea>
      <c:layout>
        <c:manualLayout>
          <c:layoutTarget val="inner"/>
          <c:xMode val="edge"/>
          <c:yMode val="edge"/>
          <c:x val="3.594582677165354E-2"/>
          <c:y val="0.12063217184438847"/>
          <c:w val="0.71754876640419951"/>
          <c:h val="0.82181605093758747"/>
        </c:manualLayout>
      </c:layout>
      <c:lineChart>
        <c:grouping val="standard"/>
        <c:varyColors val="0"/>
        <c:ser>
          <c:idx val="1"/>
          <c:order val="0"/>
          <c:tx>
            <c:strRef>
              <c:f>'Figure 6'!$C$11</c:f>
              <c:strCache>
                <c:ptCount val="1"/>
                <c:pt idx="0">
                  <c:v>Social benefits</c:v>
                </c:pt>
              </c:strCache>
            </c:strRef>
          </c:tx>
          <c:spPr>
            <a:ln>
              <a:solidFill>
                <a:srgbClr val="FAA519"/>
              </a:solidFill>
            </a:ln>
          </c:spPr>
          <c:marker>
            <c:spPr>
              <a:solidFill>
                <a:srgbClr val="FAA519"/>
              </a:solidFill>
              <a:ln>
                <a:noFill/>
              </a:ln>
            </c:spPr>
          </c:marker>
          <c:cat>
            <c:strRef>
              <c:f>'Figure 6'!$D$10:$U$10</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'Figure 6'!$D$11:$U$11</c:f>
              <c:numCache>
                <c:formatCode>0.0</c:formatCode>
                <c:ptCount val="18"/>
                <c:pt idx="0">
                  <c:v>100</c:v>
                </c:pt>
                <c:pt idx="1">
                  <c:v>102.29432693669767</c:v>
                </c:pt>
                <c:pt idx="2">
                  <c:v>106.00917538801144</c:v>
                </c:pt>
                <c:pt idx="3">
                  <c:v>108.75937834837246</c:v>
                </c:pt>
                <c:pt idx="4">
                  <c:v>110.56378839368467</c:v>
                </c:pt>
                <c:pt idx="5">
                  <c:v>112.43820894890231</c:v>
                </c:pt>
                <c:pt idx="6">
                  <c:v>114.33978472018929</c:v>
                </c:pt>
                <c:pt idx="7">
                  <c:v>116.51966013453037</c:v>
                </c:pt>
                <c:pt idx="8">
                  <c:v>119.53803591876486</c:v>
                </c:pt>
                <c:pt idx="9">
                  <c:v>127.476520366907</c:v>
                </c:pt>
                <c:pt idx="10">
                  <c:v>128.68738353802834</c:v>
                </c:pt>
                <c:pt idx="11">
                  <c:v>128.30198332335368</c:v>
                </c:pt>
                <c:pt idx="12">
                  <c:v>128.6012864206831</c:v>
                </c:pt>
                <c:pt idx="13">
                  <c:v>130.29985017886037</c:v>
                </c:pt>
                <c:pt idx="14">
                  <c:v>132.30743580217751</c:v>
                </c:pt>
                <c:pt idx="15">
                  <c:v>135.44091134227423</c:v>
                </c:pt>
                <c:pt idx="16">
                  <c:v>138.38774255006018</c:v>
                </c:pt>
                <c:pt idx="17">
                  <c:v>139.92426471876368</c:v>
                </c:pt>
              </c:numCache>
            </c:numRef>
          </c:val>
          <c:smooth val="0"/>
          <c:extLst>
            <c:ext xmlns:c16="http://schemas.microsoft.com/office/drawing/2014/chart" uri="{C3380CC4-5D6E-409C-BE32-E72D297353CC}">
              <c16:uniqueId val="{00000000-16D8-4107-AFCD-DC592214CAEE}"/>
            </c:ext>
          </c:extLst>
        </c:ser>
        <c:ser>
          <c:idx val="5"/>
          <c:order val="1"/>
          <c:tx>
            <c:strRef>
              <c:f>'Figure 6'!$C$13</c:f>
              <c:strCache>
                <c:ptCount val="1"/>
                <c:pt idx="0">
                  <c:v>GDP</c:v>
                </c:pt>
              </c:strCache>
            </c:strRef>
          </c:tx>
          <c:spPr>
            <a:ln>
              <a:solidFill>
                <a:srgbClr val="32AFAF"/>
              </a:solidFill>
            </a:ln>
          </c:spPr>
          <c:marker>
            <c:symbol val="square"/>
            <c:size val="7"/>
            <c:spPr>
              <a:solidFill>
                <a:srgbClr val="32AFAF"/>
              </a:solidFill>
              <a:ln>
                <a:noFill/>
              </a:ln>
            </c:spPr>
          </c:marker>
          <c:cat>
            <c:strRef>
              <c:f>'Figure 6'!$D$10:$U$10</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'Figure 6'!$D$13:$U$13</c:f>
              <c:numCache>
                <c:formatCode>0.0</c:formatCode>
                <c:ptCount val="18"/>
                <c:pt idx="0">
                  <c:v>100</c:v>
                </c:pt>
                <c:pt idx="1">
                  <c:v>102.18097712292166</c:v>
                </c:pt>
                <c:pt idx="2">
                  <c:v>103.29999195228447</c:v>
                </c:pt>
                <c:pt idx="3">
                  <c:v>104.22505694302342</c:v>
                </c:pt>
                <c:pt idx="4">
                  <c:v>106.91936822502448</c:v>
                </c:pt>
                <c:pt idx="5">
                  <c:v>108.95709054946821</c:v>
                </c:pt>
                <c:pt idx="6">
                  <c:v>112.74481545021031</c:v>
                </c:pt>
                <c:pt idx="7">
                  <c:v>116.27767326625909</c:v>
                </c:pt>
                <c:pt idx="8">
                  <c:v>117.01013513176366</c:v>
                </c:pt>
                <c:pt idx="9">
                  <c:v>111.9599714761482</c:v>
                </c:pt>
                <c:pt idx="10">
                  <c:v>114.45079982747366</c:v>
                </c:pt>
                <c:pt idx="11">
                  <c:v>116.55945045773922</c:v>
                </c:pt>
                <c:pt idx="12">
                  <c:v>115.69413353054038</c:v>
                </c:pt>
                <c:pt idx="13">
                  <c:v>115.62408237423509</c:v>
                </c:pt>
                <c:pt idx="14">
                  <c:v>117.46342919429027</c:v>
                </c:pt>
                <c:pt idx="15">
                  <c:v>120.22127341373366</c:v>
                </c:pt>
                <c:pt idx="16">
                  <c:v>122.68580618817329</c:v>
                </c:pt>
                <c:pt idx="17">
                  <c:v>126.02167092949077</c:v>
                </c:pt>
              </c:numCache>
            </c:numRef>
          </c:val>
          <c:smooth val="0"/>
          <c:extLst>
            <c:ext xmlns:c16="http://schemas.microsoft.com/office/drawing/2014/chart" uri="{C3380CC4-5D6E-409C-BE32-E72D297353CC}">
              <c16:uniqueId val="{00000002-16D8-4107-AFCD-DC592214CAEE}"/>
            </c:ext>
          </c:extLst>
        </c:ser>
        <c:ser>
          <c:idx val="4"/>
          <c:order val="2"/>
          <c:tx>
            <c:strRef>
              <c:f>'Figure 6'!$C$12</c:f>
              <c:strCache>
                <c:ptCount val="1"/>
                <c:pt idx="0">
                  <c:v>Unemployment-related benefits</c:v>
                </c:pt>
              </c:strCache>
            </c:strRef>
          </c:tx>
          <c:spPr>
            <a:ln>
              <a:solidFill>
                <a:srgbClr val="B9C31E"/>
              </a:solidFill>
            </a:ln>
          </c:spPr>
          <c:marker>
            <c:symbol val="square"/>
            <c:size val="7"/>
            <c:spPr>
              <a:solidFill>
                <a:srgbClr val="B9C31E"/>
              </a:solidFill>
              <a:ln>
                <a:solidFill>
                  <a:srgbClr val="B9C31E"/>
                </a:solidFill>
              </a:ln>
            </c:spPr>
          </c:marker>
          <c:cat>
            <c:strRef>
              <c:f>'Figure 6'!$D$10:$U$10</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'Figure 6'!$D$12:$U$12</c:f>
              <c:numCache>
                <c:formatCode>0.0</c:formatCode>
                <c:ptCount val="18"/>
                <c:pt idx="0">
                  <c:v>100</c:v>
                </c:pt>
                <c:pt idx="1">
                  <c:v>100.23927386051068</c:v>
                </c:pt>
                <c:pt idx="2">
                  <c:v>106.15776202520789</c:v>
                </c:pt>
                <c:pt idx="3">
                  <c:v>112.66626990342488</c:v>
                </c:pt>
                <c:pt idx="4">
                  <c:v>113.74763713630722</c:v>
                </c:pt>
                <c:pt idx="5">
                  <c:v>110.69942857202626</c:v>
                </c:pt>
                <c:pt idx="6">
                  <c:v>104.11007538937407</c:v>
                </c:pt>
                <c:pt idx="7">
                  <c:v>101.85687289028856</c:v>
                </c:pt>
                <c:pt idx="8">
                  <c:v>100.75749572664546</c:v>
                </c:pt>
                <c:pt idx="9">
                  <c:v>130.65599424100597</c:v>
                </c:pt>
                <c:pt idx="10">
                  <c:v>129.74666597285395</c:v>
                </c:pt>
                <c:pt idx="11">
                  <c:v>123.11442888973316</c:v>
                </c:pt>
                <c:pt idx="12">
                  <c:v>119.59963564373832</c:v>
                </c:pt>
                <c:pt idx="13">
                  <c:v>122.06742761184519</c:v>
                </c:pt>
                <c:pt idx="14">
                  <c:v>116.84267152056633</c:v>
                </c:pt>
                <c:pt idx="15">
                  <c:v>112.55545162892142</c:v>
                </c:pt>
                <c:pt idx="16">
                  <c:v>109.96916673705026</c:v>
                </c:pt>
                <c:pt idx="17">
                  <c:v>105.41496841626876</c:v>
                </c:pt>
              </c:numCache>
            </c:numRef>
          </c:val>
          <c:smooth val="0"/>
          <c:extLst>
            <c:ext xmlns:c16="http://schemas.microsoft.com/office/drawing/2014/chart" uri="{C3380CC4-5D6E-409C-BE32-E72D297353CC}">
              <c16:uniqueId val="{00000003-16D8-4107-AFCD-DC592214CAEE}"/>
            </c:ext>
          </c:extLst>
        </c:ser>
        <c:ser>
          <c:idx val="2"/>
          <c:order val="3"/>
          <c:tx>
            <c:strRef>
              <c:f>'Figure 6'!$C$14</c:f>
              <c:strCache>
                <c:ptCount val="1"/>
                <c:pt idx="0">
                  <c:v>Number of unemployed persons</c:v>
                </c:pt>
              </c:strCache>
            </c:strRef>
          </c:tx>
          <c:spPr>
            <a:ln>
              <a:solidFill>
                <a:srgbClr val="286EB4"/>
              </a:solidFill>
            </a:ln>
          </c:spPr>
          <c:marker>
            <c:symbol val="square"/>
            <c:size val="7"/>
            <c:spPr>
              <a:solidFill>
                <a:srgbClr val="286EB4"/>
              </a:solidFill>
              <a:ln>
                <a:noFill/>
              </a:ln>
            </c:spPr>
          </c:marker>
          <c:cat>
            <c:strRef>
              <c:f>'Figure 6'!$D$10:$U$10</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'Figure 6'!$D$14:$U$14</c:f>
              <c:numCache>
                <c:formatCode>0.0</c:formatCode>
                <c:ptCount val="18"/>
                <c:pt idx="0">
                  <c:v>100</c:v>
                </c:pt>
                <c:pt idx="1">
                  <c:v>97.36</c:v>
                </c:pt>
                <c:pt idx="2">
                  <c:v>102.19</c:v>
                </c:pt>
                <c:pt idx="3">
                  <c:v>106.19</c:v>
                </c:pt>
                <c:pt idx="4">
                  <c:v>108.98</c:v>
                </c:pt>
                <c:pt idx="5">
                  <c:v>107.39</c:v>
                </c:pt>
                <c:pt idx="6">
                  <c:v>97.31</c:v>
                </c:pt>
                <c:pt idx="7">
                  <c:v>84.73</c:v>
                </c:pt>
                <c:pt idx="8">
                  <c:v>83.08</c:v>
                </c:pt>
                <c:pt idx="9">
                  <c:v>105.54</c:v>
                </c:pt>
                <c:pt idx="10">
                  <c:v>113.32</c:v>
                </c:pt>
                <c:pt idx="11">
                  <c:v>113.24</c:v>
                </c:pt>
                <c:pt idx="12">
                  <c:v>125.13</c:v>
                </c:pt>
                <c:pt idx="13">
                  <c:v>131.29</c:v>
                </c:pt>
                <c:pt idx="14">
                  <c:v>125.54</c:v>
                </c:pt>
                <c:pt idx="15">
                  <c:v>116.52</c:v>
                </c:pt>
                <c:pt idx="16">
                  <c:v>106.85</c:v>
                </c:pt>
                <c:pt idx="17">
                  <c:v>95.96</c:v>
                </c:pt>
              </c:numCache>
            </c:numRef>
          </c:val>
          <c:smooth val="0"/>
          <c:extLst>
            <c:ext xmlns:c16="http://schemas.microsoft.com/office/drawing/2014/chart" uri="{C3380CC4-5D6E-409C-BE32-E72D297353CC}">
              <c16:uniqueId val="{00000001-16D8-4107-AFCD-DC592214CAEE}"/>
            </c:ext>
          </c:extLst>
        </c:ser>
        <c:dLbls>
          <c:showLegendKey val="0"/>
          <c:showVal val="0"/>
          <c:showCatName val="0"/>
          <c:showSerName val="0"/>
          <c:showPercent val="0"/>
          <c:showBubbleSize val="0"/>
        </c:dLbls>
        <c:marker val="1"/>
        <c:smooth val="0"/>
        <c:axId val="357552512"/>
        <c:axId val="357554432"/>
      </c:lineChart>
      <c:catAx>
        <c:axId val="357552512"/>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357554432"/>
        <c:crossesAt val="100"/>
        <c:auto val="1"/>
        <c:lblAlgn val="ctr"/>
        <c:lblOffset val="100"/>
        <c:noMultiLvlLbl val="0"/>
      </c:catAx>
      <c:valAx>
        <c:axId val="357554432"/>
        <c:scaling>
          <c:orientation val="minMax"/>
          <c:max val="150"/>
          <c:min val="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357552512"/>
        <c:crosses val="autoZero"/>
        <c:crossBetween val="between"/>
        <c:majorUnit val="10"/>
      </c:valAx>
    </c:plotArea>
    <c:legend>
      <c:legendPos val="b"/>
      <c:layout>
        <c:manualLayout>
          <c:xMode val="edge"/>
          <c:yMode val="edge"/>
          <c:x val="0.76660535433070853"/>
          <c:y val="0.75474601175482792"/>
          <c:w val="0.23212262467191602"/>
          <c:h val="0.209709627763783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100" b="1">
                <a:latin typeface="Arial"/>
                <a:ea typeface="Arial"/>
                <a:cs typeface="Arial"/>
              </a:defRPr>
            </a:pPr>
            <a:r>
              <a:rPr lang="en-US"/>
              <a:t>Overall change in expenditure on unemployment-related benefits and overall change in the number of unemployed persons, 2000-2017</a:t>
            </a:r>
          </a:p>
          <a:p>
            <a:pPr algn="l">
              <a:defRPr sz="1100" b="1">
                <a:latin typeface="Arial"/>
                <a:ea typeface="Arial"/>
                <a:cs typeface="Arial"/>
              </a:defRPr>
            </a:pPr>
            <a:r>
              <a:rPr lang="en-US" sz="1000" b="0"/>
              <a:t>(%)</a:t>
            </a:r>
          </a:p>
        </c:rich>
      </c:tx>
      <c:layout>
        <c:manualLayout>
          <c:xMode val="edge"/>
          <c:yMode val="edge"/>
          <c:x val="6.984776902887144E-4"/>
          <c:y val="5.1829694934229012E-4"/>
        </c:manualLayout>
      </c:layout>
      <c:overlay val="0"/>
    </c:title>
    <c:autoTitleDeleted val="0"/>
    <c:plotArea>
      <c:layout>
        <c:manualLayout>
          <c:layoutTarget val="inner"/>
          <c:xMode val="edge"/>
          <c:yMode val="edge"/>
          <c:x val="8.0882519685039372E-2"/>
          <c:y val="9.5362615449202354E-2"/>
          <c:w val="0.87661753280839894"/>
          <c:h val="0.82012891827595857"/>
        </c:manualLayout>
      </c:layout>
      <c:scatterChart>
        <c:scatterStyle val="lineMarker"/>
        <c:varyColors val="0"/>
        <c:ser>
          <c:idx val="0"/>
          <c:order val="0"/>
          <c:spPr>
            <a:ln w="28575">
              <a:noFill/>
            </a:ln>
          </c:spPr>
          <c:dPt>
            <c:idx val="26"/>
            <c:marker>
              <c:spPr>
                <a:solidFill>
                  <a:srgbClr val="286EB4"/>
                </a:solidFill>
                <a:ln>
                  <a:noFill/>
                </a:ln>
              </c:spPr>
            </c:marker>
            <c:bubble3D val="0"/>
            <c:extLst>
              <c:ext xmlns:c16="http://schemas.microsoft.com/office/drawing/2014/chart" uri="{C3380CC4-5D6E-409C-BE32-E72D297353CC}">
                <c16:uniqueId val="{00000000-BC8D-472F-AA6D-F9648D0FE1D2}"/>
              </c:ext>
            </c:extLst>
          </c:dPt>
          <c:dLbls>
            <c:dLbl>
              <c:idx val="0"/>
              <c:layout>
                <c:manualLayout>
                  <c:x val="-5.5220445193411974E-2"/>
                  <c:y val="-6.6645675902602857E-3"/>
                </c:manualLayout>
              </c:layout>
              <c:tx>
                <c:rich>
                  <a:bodyPr/>
                  <a:lstStyle/>
                  <a:p>
                    <a:pPr>
                      <a:defRPr sz="900" b="0" i="0" strike="noStrike">
                        <a:latin typeface="Arial"/>
                      </a:defRPr>
                    </a:pPr>
                    <a:r>
                      <a:rPr lang="en-US" sz="900" b="0" i="0" strike="noStrike">
                        <a:solidFill>
                          <a:schemeClr val="accent2"/>
                        </a:solidFill>
                        <a:latin typeface="Arial"/>
                      </a:rPr>
                      <a:t>EU-27</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8D-472F-AA6D-F9648D0FE1D2}"/>
                </c:ext>
              </c:extLst>
            </c:dLbl>
            <c:dLbl>
              <c:idx val="1"/>
              <c:layout>
                <c:manualLayout>
                  <c:x val="-1.0642340678084698E-2"/>
                  <c:y val="-1.3329135180520571E-2"/>
                </c:manualLayout>
              </c:layout>
              <c:tx>
                <c:strRef>
                  <c:f>'Figure 7'!$C$12</c:f>
                  <c:strCache>
                    <c:ptCount val="1"/>
                    <c:pt idx="0">
                      <c:v>Belgium (²)</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{FF392677-3BFF-485A-A400-4CCEFB35659E}</c15:txfldGUID>
                      <c15:f>'Figure 7'!$C$12</c15:f>
                      <c15:dlblFieldTableCache>
                        <c:ptCount val="1"/>
                        <c:pt idx="0">
                          <c:v>Belgium (²)</c:v>
                        </c:pt>
                      </c15:dlblFieldTableCache>
                    </c15:dlblFTEntry>
                  </c15:dlblFieldTable>
                  <c15:showDataLabelsRange val="0"/>
                </c:ext>
                <c:ext xmlns:c16="http://schemas.microsoft.com/office/drawing/2014/chart" uri="{C3380CC4-5D6E-409C-BE32-E72D297353CC}">
                  <c16:uniqueId val="{00000002-BC8D-472F-AA6D-F9648D0FE1D2}"/>
                </c:ext>
              </c:extLst>
            </c:dLbl>
            <c:dLbl>
              <c:idx val="2"/>
              <c:tx>
                <c:strRef>
                  <c:f>'Figure 7'!$C$13</c:f>
                  <c:strCache>
                    <c:ptCount val="1"/>
                    <c:pt idx="0">
                      <c:v>Bulgaria (*)</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{4F20E1EE-B67D-4E68-AC67-2410D7F19D9F}</c15:txfldGUID>
                      <c15:f>'Figure 7'!$C$13</c15:f>
                      <c15:dlblFieldTableCache>
                        <c:ptCount val="1"/>
                        <c:pt idx="0">
                          <c:v>Bulgaria (*)</c:v>
                        </c:pt>
                      </c15:dlblFieldTableCache>
                    </c15:dlblFTEntry>
                  </c15:dlblFieldTable>
                  <c15:showDataLabelsRange val="0"/>
                </c:ext>
                <c:ext xmlns:c16="http://schemas.microsoft.com/office/drawing/2014/chart" uri="{C3380CC4-5D6E-409C-BE32-E72D297353CC}">
                  <c16:uniqueId val="{00000003-BC8D-472F-AA6D-F9648D0FE1D2}"/>
                </c:ext>
              </c:extLst>
            </c:dLbl>
            <c:dLbl>
              <c:idx val="3"/>
              <c:layout>
                <c:manualLayout>
                  <c:x val="-6.0686719160104985E-2"/>
                  <c:y val="-8.8860901203470476E-3"/>
                </c:manualLayout>
              </c:layout>
              <c:tx>
                <c:strRef>
                  <c:f>'Figure 7'!$C$14</c:f>
                  <c:strCache>
                    <c:ptCount val="1"/>
                    <c:pt idx="0">
                      <c:v>Czechia</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{A203E869-F062-4668-BDE7-3D7B244B05A3}</c15:txfldGUID>
                      <c15:f>'Figure 7'!$C$14</c15:f>
                      <c15:dlblFieldTableCache>
                        <c:ptCount val="1"/>
                        <c:pt idx="0">
                          <c:v>Czechia</c:v>
                        </c:pt>
                      </c15:dlblFieldTableCache>
                    </c15:dlblFTEntry>
                  </c15:dlblFieldTable>
                  <c15:showDataLabelsRange val="0"/>
                </c:ext>
                <c:ext xmlns:c16="http://schemas.microsoft.com/office/drawing/2014/chart" uri="{C3380CC4-5D6E-409C-BE32-E72D297353CC}">
                  <c16:uniqueId val="{00000004-BC8D-472F-AA6D-F9648D0FE1D2}"/>
                </c:ext>
              </c:extLst>
            </c:dLbl>
            <c:dLbl>
              <c:idx val="4"/>
              <c:layout>
                <c:manualLayout>
                  <c:x val="-7.9684525827159163E-3"/>
                  <c:y val="1.3329135180520571E-2"/>
                </c:manualLayout>
              </c:layout>
              <c:tx>
                <c:strRef>
                  <c:f>'Figure 7'!$C$15</c:f>
                  <c:strCache>
                    <c:ptCount val="1"/>
                    <c:pt idx="0">
                      <c:v>Denmark (³)</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{97F8DC6A-9201-4E0D-8205-DF78AFDAA3CD}</c15:txfldGUID>
                      <c15:f>'Figure 7'!$C$15</c15:f>
                      <c15:dlblFieldTableCache>
                        <c:ptCount val="1"/>
                        <c:pt idx="0">
                          <c:v>Denmark (³)</c:v>
                        </c:pt>
                      </c15:dlblFieldTableCache>
                    </c15:dlblFTEntry>
                  </c15:dlblFieldTable>
                  <c15:showDataLabelsRange val="0"/>
                </c:ext>
                <c:ext xmlns:c16="http://schemas.microsoft.com/office/drawing/2014/chart" uri="{C3380CC4-5D6E-409C-BE32-E72D297353CC}">
                  <c16:uniqueId val="{00000005-BC8D-472F-AA6D-F9648D0FE1D2}"/>
                </c:ext>
              </c:extLst>
            </c:dLbl>
            <c:dLbl>
              <c:idx val="5"/>
              <c:layout>
                <c:manualLayout>
                  <c:x val="-7.9139105867407328E-2"/>
                  <c:y val="1.3329135180520571E-2"/>
                </c:manualLayout>
              </c:layout>
              <c:tx>
                <c:strRef>
                  <c:f>'Figure 7'!$C$16</c:f>
                  <c:strCache>
                    <c:ptCount val="1"/>
                    <c:pt idx="0">
                      <c:v>Germany (⁴)</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{75B1248B-90B0-4B05-AC0D-755C91ED1CB7}</c15:txfldGUID>
                      <c15:f>'Figure 7'!$C$16</c15:f>
                      <c15:dlblFieldTableCache>
                        <c:ptCount val="1"/>
                        <c:pt idx="0">
                          <c:v>Germany (⁴)</c:v>
                        </c:pt>
                      </c15:dlblFieldTableCache>
                    </c15:dlblFTEntry>
                  </c15:dlblFieldTable>
                  <c15:showDataLabelsRange val="0"/>
                </c:ext>
                <c:ext xmlns:c16="http://schemas.microsoft.com/office/drawing/2014/chart" uri="{C3380CC4-5D6E-409C-BE32-E72D297353CC}">
                  <c16:uniqueId val="{00000006-BC8D-472F-AA6D-F9648D0FE1D2}"/>
                </c:ext>
              </c:extLst>
            </c:dLbl>
            <c:dLbl>
              <c:idx val="6"/>
              <c:layout>
                <c:manualLayout>
                  <c:x val="-5.7360000000000001E-2"/>
                  <c:y val="1.3329135180520571E-2"/>
                </c:manualLayout>
              </c:layout>
              <c:tx>
                <c:strRef>
                  <c:f>'Figure 7'!$C$17</c:f>
                  <c:strCache>
                    <c:ptCount val="1"/>
                    <c:pt idx="0">
                      <c:v>Estonia</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{C72983D1-8F7F-49F2-B4E0-4D06677322A4}</c15:txfldGUID>
                      <c15:f>'Figure 7'!$C$17</c15:f>
                      <c15:dlblFieldTableCache>
                        <c:ptCount val="1"/>
                        <c:pt idx="0">
                          <c:v>Estonia</c:v>
                        </c:pt>
                      </c15:dlblFieldTableCache>
                    </c15:dlblFTEntry>
                  </c15:dlblFieldTable>
                  <c15:showDataLabelsRange val="0"/>
                </c:ext>
                <c:ext xmlns:c16="http://schemas.microsoft.com/office/drawing/2014/chart" uri="{C3380CC4-5D6E-409C-BE32-E72D297353CC}">
                  <c16:uniqueId val="{00000007-BC8D-472F-AA6D-F9648D0FE1D2}"/>
                </c:ext>
              </c:extLst>
            </c:dLbl>
            <c:dLbl>
              <c:idx val="7"/>
              <c:layout>
                <c:manualLayout>
                  <c:x val="-5.5353385826771656E-2"/>
                  <c:y val="-1.3329135180520571E-2"/>
                </c:manualLayout>
              </c:layout>
              <c:tx>
                <c:strRef>
                  <c:f>'Figure 7'!$C$18</c:f>
                  <c:strCache>
                    <c:ptCount val="1"/>
                    <c:pt idx="0">
                      <c:v>Ireland</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{745150AD-523A-4D96-B4CE-9570022F838B}</c15:txfldGUID>
                      <c15:f>'Figure 7'!$C$18</c15:f>
                      <c15:dlblFieldTableCache>
                        <c:ptCount val="1"/>
                        <c:pt idx="0">
                          <c:v>Ireland</c:v>
                        </c:pt>
                      </c15:dlblFieldTableCache>
                    </c15:dlblFTEntry>
                  </c15:dlblFieldTable>
                  <c15:showDataLabelsRange val="0"/>
                </c:ext>
                <c:ext xmlns:c16="http://schemas.microsoft.com/office/drawing/2014/chart" uri="{C3380CC4-5D6E-409C-BE32-E72D297353CC}">
                  <c16:uniqueId val="{00000008-BC8D-472F-AA6D-F9648D0FE1D2}"/>
                </c:ext>
              </c:extLst>
            </c:dLbl>
            <c:dLbl>
              <c:idx val="8"/>
              <c:layout>
                <c:manualLayout>
                  <c:x val="-8.1301826418395656E-3"/>
                  <c:y val="-1.3329135180520571E-2"/>
                </c:manualLayout>
              </c:layout>
              <c:tx>
                <c:strRef>
                  <c:f>'Figure 7'!$C$19</c:f>
                  <c:strCache>
                    <c:ptCount val="1"/>
                    <c:pt idx="0">
                      <c:v>Greece (⁴)</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{C14CB5EF-F348-4158-B6A1-16036010A203}</c15:txfldGUID>
                      <c15:f>'Figure 7'!$C$19</c15:f>
                      <c15:dlblFieldTableCache>
                        <c:ptCount val="1"/>
                        <c:pt idx="0">
                          <c:v>Greece (⁴)</c:v>
                        </c:pt>
                      </c15:dlblFieldTableCache>
                    </c15:dlblFTEntry>
                  </c15:dlblFieldTable>
                  <c15:showDataLabelsRange val="0"/>
                </c:ext>
                <c:ext xmlns:c16="http://schemas.microsoft.com/office/drawing/2014/chart" uri="{C3380CC4-5D6E-409C-BE32-E72D297353CC}">
                  <c16:uniqueId val="{00000009-BC8D-472F-AA6D-F9648D0FE1D2}"/>
                </c:ext>
              </c:extLst>
            </c:dLbl>
            <c:dLbl>
              <c:idx val="9"/>
              <c:layout>
                <c:manualLayout>
                  <c:x val="-7.3399475065616801E-3"/>
                  <c:y val="8.8860901203470476E-3"/>
                </c:manualLayout>
              </c:layout>
              <c:tx>
                <c:strRef>
                  <c:f>'Figure 7'!$C$20</c:f>
                  <c:strCache>
                    <c:ptCount val="1"/>
                    <c:pt idx="0">
                      <c:v>Spain (⁴)</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{11F98903-9097-4213-A278-2E6781757787}</c15:txfldGUID>
                      <c15:f>'Figure 7'!$C$20</c15:f>
                      <c15:dlblFieldTableCache>
                        <c:ptCount val="1"/>
                        <c:pt idx="0">
                          <c:v>Spain (⁴)</c:v>
                        </c:pt>
                      </c15:dlblFieldTableCache>
                    </c15:dlblFTEntry>
                  </c15:dlblFieldTable>
                  <c15:showDataLabelsRange val="0"/>
                </c:ext>
                <c:ext xmlns:c16="http://schemas.microsoft.com/office/drawing/2014/chart" uri="{C3380CC4-5D6E-409C-BE32-E72D297353CC}">
                  <c16:uniqueId val="{0000000A-BC8D-472F-AA6D-F9648D0FE1D2}"/>
                </c:ext>
              </c:extLst>
            </c:dLbl>
            <c:dLbl>
              <c:idx val="10"/>
              <c:layout>
                <c:manualLayout>
                  <c:x val="-8.116670221096722E-3"/>
                  <c:y val="-1.332913518052049E-2"/>
                </c:manualLayout>
              </c:layout>
              <c:tx>
                <c:strRef>
                  <c:f>'Figure 7'!$C$21</c:f>
                  <c:strCache>
                    <c:ptCount val="1"/>
                    <c:pt idx="0">
                      <c:v>France</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{EB4EFBA4-5424-4F4E-89E4-A205AF2D6AEC}</c15:txfldGUID>
                      <c15:f>'Figure 7'!$C$21</c15:f>
                      <c15:dlblFieldTableCache>
                        <c:ptCount val="1"/>
                        <c:pt idx="0">
                          <c:v>France</c:v>
                        </c:pt>
                      </c15:dlblFieldTableCache>
                    </c15:dlblFTEntry>
                  </c15:dlblFieldTable>
                  <c15:showDataLabelsRange val="0"/>
                </c:ext>
                <c:ext xmlns:c16="http://schemas.microsoft.com/office/drawing/2014/chart" uri="{C3380CC4-5D6E-409C-BE32-E72D297353CC}">
                  <c16:uniqueId val="{0000000B-BC8D-472F-AA6D-F9648D0FE1D2}"/>
                </c:ext>
              </c:extLst>
            </c:dLbl>
            <c:dLbl>
              <c:idx val="11"/>
              <c:tx>
                <c:strRef>
                  <c:f>'Figure 7'!$C$22</c:f>
                  <c:strCache>
                    <c:ptCount val="1"/>
                    <c:pt idx="0">
                      <c:v>Croatia (*)</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{AE17CEC8-D74C-404F-9786-C92F87040031}</c15:txfldGUID>
                      <c15:f>'Figure 7'!$C$22</c15:f>
                      <c15:dlblFieldTableCache>
                        <c:ptCount val="1"/>
                        <c:pt idx="0">
                          <c:v>Croatia (*)</c:v>
                        </c:pt>
                      </c15:dlblFieldTableCache>
                    </c15:dlblFTEntry>
                  </c15:dlblFieldTable>
                  <c15:showDataLabelsRange val="0"/>
                </c:ext>
                <c:ext xmlns:c16="http://schemas.microsoft.com/office/drawing/2014/chart" uri="{C3380CC4-5D6E-409C-BE32-E72D297353CC}">
                  <c16:uniqueId val="{0000000C-BC8D-472F-AA6D-F9648D0FE1D2}"/>
                </c:ext>
              </c:extLst>
            </c:dLbl>
            <c:dLbl>
              <c:idx val="12"/>
              <c:layout>
                <c:manualLayout>
                  <c:x val="-7.9866666666666662E-3"/>
                  <c:y val="-1.1107787573467674E-2"/>
                </c:manualLayout>
              </c:layout>
              <c:tx>
                <c:strRef>
                  <c:f>'Figure 7'!$C$23</c:f>
                  <c:strCache>
                    <c:ptCount val="1"/>
                    <c:pt idx="0">
                      <c:v>Italy (⁴)</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{8F039692-CB8D-45F7-B15C-4C6A9CD83964}</c15:txfldGUID>
                      <c15:f>'Figure 7'!$C$23</c15:f>
                      <c15:dlblFieldTableCache>
                        <c:ptCount val="1"/>
                        <c:pt idx="0">
                          <c:v>Italy (⁴)</c:v>
                        </c:pt>
                      </c15:dlblFieldTableCache>
                    </c15:dlblFTEntry>
                  </c15:dlblFieldTable>
                  <c15:showDataLabelsRange val="0"/>
                </c:ext>
                <c:ext xmlns:c16="http://schemas.microsoft.com/office/drawing/2014/chart" uri="{C3380CC4-5D6E-409C-BE32-E72D297353CC}">
                  <c16:uniqueId val="{0000000D-BC8D-472F-AA6D-F9648D0FE1D2}"/>
                </c:ext>
              </c:extLst>
            </c:dLbl>
            <c:dLbl>
              <c:idx val="13"/>
              <c:layout>
                <c:manualLayout>
                  <c:x val="-4.6641943475763323E-3"/>
                  <c:y val="0"/>
                </c:manualLayout>
              </c:layout>
              <c:tx>
                <c:strRef>
                  <c:f>'Figure 7'!$C$24</c:f>
                  <c:strCache>
                    <c:ptCount val="1"/>
                    <c:pt idx="0">
                      <c:v>Cyprus</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{A5A3B414-8748-49A1-B0A7-AB60E6A9CC2C}</c15:txfldGUID>
                      <c15:f>'Figure 7'!$C$24</c15:f>
                      <c15:dlblFieldTableCache>
                        <c:ptCount val="1"/>
                        <c:pt idx="0">
                          <c:v>Cyprus</c:v>
                        </c:pt>
                      </c15:dlblFieldTableCache>
                    </c15:dlblFTEntry>
                  </c15:dlblFieldTable>
                  <c15:showDataLabelsRange val="0"/>
                </c:ext>
                <c:ext xmlns:c16="http://schemas.microsoft.com/office/drawing/2014/chart" uri="{C3380CC4-5D6E-409C-BE32-E72D297353CC}">
                  <c16:uniqueId val="{0000000E-BC8D-472F-AA6D-F9648D0FE1D2}"/>
                </c:ext>
              </c:extLst>
            </c:dLbl>
            <c:dLbl>
              <c:idx val="14"/>
              <c:layout>
                <c:manualLayout>
                  <c:x val="-6.4666666666666664E-2"/>
                  <c:y val="1.3329135180520571E-2"/>
                </c:manualLayout>
              </c:layout>
              <c:tx>
                <c:strRef>
                  <c:f>'Figure 7'!$C$25</c:f>
                  <c:strCache>
                    <c:ptCount val="1"/>
                    <c:pt idx="0">
                      <c:v>Latvia (⁴)</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{E3CD702C-D9C0-40D4-97C4-8E221B36529E}</c15:txfldGUID>
                      <c15:f>'Figure 7'!$C$25</c15:f>
                      <c15:dlblFieldTableCache>
                        <c:ptCount val="1"/>
                        <c:pt idx="0">
                          <c:v>Latvia (⁴)</c:v>
                        </c:pt>
                      </c15:dlblFieldTableCache>
                    </c15:dlblFTEntry>
                  </c15:dlblFieldTable>
                  <c15:showDataLabelsRange val="0"/>
                </c:ext>
                <c:ext xmlns:c16="http://schemas.microsoft.com/office/drawing/2014/chart" uri="{C3380CC4-5D6E-409C-BE32-E72D297353CC}">
                  <c16:uniqueId val="{0000000F-BC8D-472F-AA6D-F9648D0FE1D2}"/>
                </c:ext>
              </c:extLst>
            </c:dLbl>
            <c:dLbl>
              <c:idx val="15"/>
              <c:layout>
                <c:manualLayout>
                  <c:x val="-8.0020052493438326E-2"/>
                  <c:y val="-1.3329135180520571E-2"/>
                </c:manualLayout>
              </c:layout>
              <c:tx>
                <c:strRef>
                  <c:f>'Figure 7'!$C$26</c:f>
                  <c:strCache>
                    <c:ptCount val="1"/>
                    <c:pt idx="0">
                      <c:v>Lithuania (⁴)</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{7440332B-BE8C-4DEB-B2D9-AD15C7F12B21}</c15:txfldGUID>
                      <c15:f>'Figure 7'!$C$26</c15:f>
                      <c15:dlblFieldTableCache>
                        <c:ptCount val="1"/>
                        <c:pt idx="0">
                          <c:v>Lithuania (⁴)</c:v>
                        </c:pt>
                      </c15:dlblFieldTableCache>
                    </c15:dlblFTEntry>
                  </c15:dlblFieldTable>
                  <c15:showDataLabelsRange val="0"/>
                </c:ext>
                <c:ext xmlns:c16="http://schemas.microsoft.com/office/drawing/2014/chart" uri="{C3380CC4-5D6E-409C-BE32-E72D297353CC}">
                  <c16:uniqueId val="{00000010-BC8D-472F-AA6D-F9648D0FE1D2}"/>
                </c:ext>
              </c:extLst>
            </c:dLbl>
            <c:dLbl>
              <c:idx val="16"/>
              <c:tx>
                <c:strRef>
                  <c:f>'Figure 7'!$C$27</c:f>
                  <c:strCache>
                    <c:ptCount val="1"/>
                    <c:pt idx="0">
                      <c:v>Luxembourg</c:v>
                    </c:pt>
                  </c:strCache>
                </c:strRef>
              </c:tx>
              <c:spPr/>
              <c:txPr>
                <a:bodyPr/>
                <a:lstStyle/>
                <a:p>
                  <a:pPr>
                    <a:defRPr sz="900" b="0" i="0" strike="noStrike">
                      <a:latin typeface="Arial"/>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{45656987-C71C-43C1-81C5-C89D721353D2}</c15:txfldGUID>
                      <c15:f>'Figure 7'!$C$27</c15:f>
                      <c15:dlblFieldTableCache>
                        <c:ptCount val="1"/>
                        <c:pt idx="0">
                          <c:v>Luxembourg</c:v>
                        </c:pt>
                      </c15:dlblFieldTableCache>
                    </c15:dlblFTEntry>
                  </c15:dlblFieldTable>
                  <c15:showDataLabelsRange val="0"/>
                </c:ext>
                <c:ext xmlns:c16="http://schemas.microsoft.com/office/drawing/2014/chart" uri="{C3380CC4-5D6E-409C-BE32-E72D297353CC}">
                  <c16:uniqueId val="{00000011-BC8D-472F-AA6D-F9648D0FE1D2}"/>
                </c:ext>
              </c:extLst>
            </c:dLbl>
            <c:dLbl>
              <c:idx val="17"/>
              <c:layout>
                <c:manualLayout>
                  <c:x val="-4.1884209657463249E-2"/>
                  <c:y val="1.5550657710607332E-2"/>
                </c:manualLayout>
              </c:layout>
              <c:tx>
                <c:strRef>
                  <c:f>'Figure 7'!$C$28</c:f>
                  <c:strCache>
                    <c:ptCount val="1"/>
                    <c:pt idx="0">
                      <c:v>Hungary (³)(⁴)</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{D916F802-D23D-462F-A420-DA0FB9BA5DE7}</c15:txfldGUID>
                      <c15:f>'Figure 7'!$C$28</c15:f>
                      <c15:dlblFieldTableCache>
                        <c:ptCount val="1"/>
                        <c:pt idx="0">
                          <c:v>Hungary (³)(⁴)</c:v>
                        </c:pt>
                      </c15:dlblFieldTableCache>
                    </c15:dlblFTEntry>
                  </c15:dlblFieldTable>
                  <c15:showDataLabelsRange val="0"/>
                </c:ext>
                <c:ext xmlns:c16="http://schemas.microsoft.com/office/drawing/2014/chart" uri="{C3380CC4-5D6E-409C-BE32-E72D297353CC}">
                  <c16:uniqueId val="{00000012-BC8D-472F-AA6D-F9648D0FE1D2}"/>
                </c:ext>
              </c:extLst>
            </c:dLbl>
            <c:dLbl>
              <c:idx val="18"/>
              <c:layout>
                <c:manualLayout>
                  <c:x val="-4.8003555547361978E-2"/>
                  <c:y val="-1.3329135180520571E-2"/>
                </c:manualLayout>
              </c:layout>
              <c:tx>
                <c:strRef>
                  <c:f>'Figure 7'!$C$29</c:f>
                  <c:strCache>
                    <c:ptCount val="1"/>
                    <c:pt idx="0">
                      <c:v>Malta</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{9ADD0156-C8E7-4FEE-9890-776BBD017D34}</c15:txfldGUID>
                      <c15:f>'Figure 7'!$C$29</c15:f>
                      <c15:dlblFieldTableCache>
                        <c:ptCount val="1"/>
                        <c:pt idx="0">
                          <c:v>Malta</c:v>
                        </c:pt>
                      </c15:dlblFieldTableCache>
                    </c15:dlblFTEntry>
                  </c15:dlblFieldTable>
                  <c15:showDataLabelsRange val="0"/>
                </c:ext>
                <c:ext xmlns:c16="http://schemas.microsoft.com/office/drawing/2014/chart" uri="{C3380CC4-5D6E-409C-BE32-E72D297353CC}">
                  <c16:uniqueId val="{00000013-BC8D-472F-AA6D-F9648D0FE1D2}"/>
                </c:ext>
              </c:extLst>
            </c:dLbl>
            <c:dLbl>
              <c:idx val="19"/>
              <c:layout>
                <c:manualLayout>
                  <c:x val="-8.6801067418390224E-3"/>
                  <c:y val="1.1107612650433809E-2"/>
                </c:manualLayout>
              </c:layout>
              <c:tx>
                <c:strRef>
                  <c:f>'Figure 7'!$C$30</c:f>
                  <c:strCache>
                    <c:ptCount val="1"/>
                    <c:pt idx="0">
                      <c:v>Netherlands</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{0C8183C1-2D21-4E56-94FB-12C27AAF442A}</c15:txfldGUID>
                      <c15:f>'Figure 7'!$C$30</c15:f>
                      <c15:dlblFieldTableCache>
                        <c:ptCount val="1"/>
                        <c:pt idx="0">
                          <c:v>Netherlands</c:v>
                        </c:pt>
                      </c15:dlblFieldTableCache>
                    </c15:dlblFTEntry>
                  </c15:dlblFieldTable>
                  <c15:showDataLabelsRange val="0"/>
                </c:ext>
                <c:ext xmlns:c16="http://schemas.microsoft.com/office/drawing/2014/chart" uri="{C3380CC4-5D6E-409C-BE32-E72D297353CC}">
                  <c16:uniqueId val="{00000014-BC8D-472F-AA6D-F9648D0FE1D2}"/>
                </c:ext>
              </c:extLst>
            </c:dLbl>
            <c:dLbl>
              <c:idx val="20"/>
              <c:layout>
                <c:manualLayout>
                  <c:x val="-9.3466666666666663E-3"/>
                  <c:y val="-1.5550657710607332E-2"/>
                </c:manualLayout>
              </c:layout>
              <c:tx>
                <c:strRef>
                  <c:f>'Figure 7'!$C$31</c:f>
                  <c:strCache>
                    <c:ptCount val="1"/>
                    <c:pt idx="0">
                      <c:v>Austria</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{3A75903B-58F0-4C50-88C2-1EAF404F4AB6}</c15:txfldGUID>
                      <c15:f>'Figure 7'!$C$31</c15:f>
                      <c15:dlblFieldTableCache>
                        <c:ptCount val="1"/>
                        <c:pt idx="0">
                          <c:v>Austria</c:v>
                        </c:pt>
                      </c15:dlblFieldTableCache>
                    </c15:dlblFTEntry>
                  </c15:dlblFieldTable>
                  <c15:showDataLabelsRange val="0"/>
                </c:ext>
                <c:ext xmlns:c16="http://schemas.microsoft.com/office/drawing/2014/chart" uri="{C3380CC4-5D6E-409C-BE32-E72D297353CC}">
                  <c16:uniqueId val="{00000015-BC8D-472F-AA6D-F9648D0FE1D2}"/>
                </c:ext>
              </c:extLst>
            </c:dLbl>
            <c:dLbl>
              <c:idx val="21"/>
              <c:layout>
                <c:manualLayout>
                  <c:x val="-5.723578608560044E-2"/>
                  <c:y val="-2.2215225300867619E-3"/>
                </c:manualLayout>
              </c:layout>
              <c:tx>
                <c:strRef>
                  <c:f>'Figure 7'!$C$32</c:f>
                  <c:strCache>
                    <c:ptCount val="1"/>
                    <c:pt idx="0">
                      <c:v>Poland</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{81B983BB-A435-4340-B923-1CEE3AF11D2F}</c15:txfldGUID>
                      <c15:f>'Figure 7'!$C$32</c15:f>
                      <c15:dlblFieldTableCache>
                        <c:ptCount val="1"/>
                        <c:pt idx="0">
                          <c:v>Poland</c:v>
                        </c:pt>
                      </c15:dlblFieldTableCache>
                    </c15:dlblFTEntry>
                  </c15:dlblFieldTable>
                  <c15:showDataLabelsRange val="0"/>
                </c:ext>
                <c:ext xmlns:c16="http://schemas.microsoft.com/office/drawing/2014/chart" uri="{C3380CC4-5D6E-409C-BE32-E72D297353CC}">
                  <c16:uniqueId val="{00000016-BC8D-472F-AA6D-F9648D0FE1D2}"/>
                </c:ext>
              </c:extLst>
            </c:dLbl>
            <c:dLbl>
              <c:idx val="22"/>
              <c:layout>
                <c:manualLayout>
                  <c:x val="-6.6026666666666664E-2"/>
                  <c:y val="0"/>
                </c:manualLayout>
              </c:layout>
              <c:tx>
                <c:strRef>
                  <c:f>'Figure 7'!$C$33</c:f>
                  <c:strCache>
                    <c:ptCount val="1"/>
                    <c:pt idx="0">
                      <c:v>Portugal</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{CE05393F-8292-4B07-9A7F-0544AC3C5ECB}</c15:txfldGUID>
                      <c15:f>'Figure 7'!$C$33</c15:f>
                      <c15:dlblFieldTableCache>
                        <c:ptCount val="1"/>
                        <c:pt idx="0">
                          <c:v>Portugal</c:v>
                        </c:pt>
                      </c15:dlblFieldTableCache>
                    </c15:dlblFTEntry>
                  </c15:dlblFieldTable>
                  <c15:showDataLabelsRange val="0"/>
                </c:ext>
                <c:ext xmlns:c16="http://schemas.microsoft.com/office/drawing/2014/chart" uri="{C3380CC4-5D6E-409C-BE32-E72D297353CC}">
                  <c16:uniqueId val="{00000017-BC8D-472F-AA6D-F9648D0FE1D2}"/>
                </c:ext>
              </c:extLst>
            </c:dLbl>
            <c:dLbl>
              <c:idx val="23"/>
              <c:layout>
                <c:manualLayout>
                  <c:x val="-9.3444150546383633E-3"/>
                  <c:y val="1.3329135180520571E-2"/>
                </c:manualLayout>
              </c:layout>
              <c:tx>
                <c:strRef>
                  <c:f>'Figure 7'!$C$34</c:f>
                  <c:strCache>
                    <c:ptCount val="1"/>
                    <c:pt idx="0">
                      <c:v>Romania</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{310DA4AB-A495-451B-AB63-B2D79B63BE96}</c15:txfldGUID>
                      <c15:f>'Figure 7'!$C$34</c15:f>
                      <c15:dlblFieldTableCache>
                        <c:ptCount val="1"/>
                        <c:pt idx="0">
                          <c:v>Romania</c:v>
                        </c:pt>
                      </c15:dlblFieldTableCache>
                    </c15:dlblFTEntry>
                  </c15:dlblFieldTable>
                  <c15:showDataLabelsRange val="0"/>
                </c:ext>
                <c:ext xmlns:c16="http://schemas.microsoft.com/office/drawing/2014/chart" uri="{C3380CC4-5D6E-409C-BE32-E72D297353CC}">
                  <c16:uniqueId val="{00000018-BC8D-472F-AA6D-F9648D0FE1D2}"/>
                </c:ext>
              </c:extLst>
            </c:dLbl>
            <c:dLbl>
              <c:idx val="24"/>
              <c:layout>
                <c:manualLayout>
                  <c:x val="-6.1206761824834616E-2"/>
                  <c:y val="-1.5550657710607332E-2"/>
                </c:manualLayout>
              </c:layout>
              <c:tx>
                <c:strRef>
                  <c:f>'Figure 7'!$C$35</c:f>
                  <c:strCache>
                    <c:ptCount val="1"/>
                    <c:pt idx="0">
                      <c:v>Slovenia (⁴)</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{CA14840D-34F7-4E28-B1C6-569127AE2FAB}</c15:txfldGUID>
                      <c15:f>'Figure 7'!$C$35</c15:f>
                      <c15:dlblFieldTableCache>
                        <c:ptCount val="1"/>
                        <c:pt idx="0">
                          <c:v>Slovenia (⁴)</c:v>
                        </c:pt>
                      </c15:dlblFieldTableCache>
                    </c15:dlblFTEntry>
                  </c15:dlblFieldTable>
                  <c15:showDataLabelsRange val="0"/>
                </c:ext>
                <c:ext xmlns:c16="http://schemas.microsoft.com/office/drawing/2014/chart" uri="{C3380CC4-5D6E-409C-BE32-E72D297353CC}">
                  <c16:uniqueId val="{00000019-BC8D-472F-AA6D-F9648D0FE1D2}"/>
                </c:ext>
              </c:extLst>
            </c:dLbl>
            <c:dLbl>
              <c:idx val="25"/>
              <c:layout>
                <c:manualLayout>
                  <c:x val="-6.1359999999999998E-2"/>
                  <c:y val="1.1107612650433809E-2"/>
                </c:manualLayout>
              </c:layout>
              <c:tx>
                <c:strRef>
                  <c:f>'Figure 7'!$C$36</c:f>
                  <c:strCache>
                    <c:ptCount val="1"/>
                    <c:pt idx="0">
                      <c:v>Slovakia</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{79A8E0FB-82BB-4232-B48E-94AD11EF1DD7}</c15:txfldGUID>
                      <c15:f>'Figure 7'!$C$36</c15:f>
                      <c15:dlblFieldTableCache>
                        <c:ptCount val="1"/>
                        <c:pt idx="0">
                          <c:v>Slovakia</c:v>
                        </c:pt>
                      </c15:dlblFieldTableCache>
                    </c15:dlblFTEntry>
                  </c15:dlblFieldTable>
                  <c15:showDataLabelsRange val="0"/>
                </c:ext>
                <c:ext xmlns:c16="http://schemas.microsoft.com/office/drawing/2014/chart" uri="{C3380CC4-5D6E-409C-BE32-E72D297353CC}">
                  <c16:uniqueId val="{0000001A-BC8D-472F-AA6D-F9648D0FE1D2}"/>
                </c:ext>
              </c:extLst>
            </c:dLbl>
            <c:dLbl>
              <c:idx val="26"/>
              <c:layout>
                <c:manualLayout>
                  <c:x val="-7.3432150678784409E-3"/>
                  <c:y val="-1.1107612650433809E-2"/>
                </c:manualLayout>
              </c:layout>
              <c:tx>
                <c:strRef>
                  <c:f>'Figure 7'!$C$37</c:f>
                  <c:strCache>
                    <c:ptCount val="1"/>
                    <c:pt idx="0">
                      <c:v>Finland</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{FFE7C3D5-8214-4900-A914-6CC64625379E}</c15:txfldGUID>
                      <c15:f>'Figure 7'!$C$37</c15:f>
                      <c15:dlblFieldTableCache>
                        <c:ptCount val="1"/>
                        <c:pt idx="0">
                          <c:v>Finland</c:v>
                        </c:pt>
                      </c15:dlblFieldTableCache>
                    </c15:dlblFTEntry>
                  </c15:dlblFieldTable>
                  <c15:showDataLabelsRange val="0"/>
                </c:ext>
                <c:ext xmlns:c16="http://schemas.microsoft.com/office/drawing/2014/chart" uri="{C3380CC4-5D6E-409C-BE32-E72D297353CC}">
                  <c16:uniqueId val="{00000000-BC8D-472F-AA6D-F9648D0FE1D2}"/>
                </c:ext>
              </c:extLst>
            </c:dLbl>
            <c:dLbl>
              <c:idx val="27"/>
              <c:layout>
                <c:manualLayout>
                  <c:x val="-5.3145712498423548E-3"/>
                  <c:y val="0"/>
                </c:manualLayout>
              </c:layout>
              <c:tx>
                <c:strRef>
                  <c:f>'Figure 7'!$C$38</c:f>
                  <c:strCache>
                    <c:ptCount val="1"/>
                    <c:pt idx="0">
                      <c:v>Sweden (²)(⁴)</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{43FD30D4-C5F5-4CC6-A4B1-34828BC80FAB}</c15:txfldGUID>
                      <c15:f>'Figure 7'!$C$38</c15:f>
                      <c15:dlblFieldTableCache>
                        <c:ptCount val="1"/>
                        <c:pt idx="0">
                          <c:v>Sweden (²)(⁴)</c:v>
                        </c:pt>
                      </c15:dlblFieldTableCache>
                    </c15:dlblFTEntry>
                  </c15:dlblFieldTable>
                  <c15:showDataLabelsRange val="0"/>
                </c:ext>
                <c:ext xmlns:c16="http://schemas.microsoft.com/office/drawing/2014/chart" uri="{C3380CC4-5D6E-409C-BE32-E72D297353CC}">
                  <c16:uniqueId val="{0000001B-BC8D-472F-AA6D-F9648D0FE1D2}"/>
                </c:ext>
              </c:extLst>
            </c:dLbl>
            <c:dLbl>
              <c:idx val="28"/>
              <c:layout>
                <c:manualLayout>
                  <c:x val="-0.11642720701824659"/>
                  <c:y val="-1.1107612650433809E-2"/>
                </c:manualLayout>
              </c:layout>
              <c:tx>
                <c:strRef>
                  <c:f>'Figure 7'!$C$39</c:f>
                  <c:strCache>
                    <c:ptCount val="1"/>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{B66677D7-E168-4630-88DC-B7A000D1DBFB}</c15:txfldGUID>
                      <c15:f>'Figure 7'!$C$39</c15:f>
                      <c15:dlblFieldTableCache>
                        <c:ptCount val="1"/>
                      </c15:dlblFieldTableCache>
                    </c15:dlblFTEntry>
                  </c15:dlblFieldTable>
                  <c15:showDataLabelsRange val="0"/>
                </c:ext>
                <c:ext xmlns:c16="http://schemas.microsoft.com/office/drawing/2014/chart" uri="{C3380CC4-5D6E-409C-BE32-E72D297353CC}">
                  <c16:uniqueId val="{0000001C-BC8D-472F-AA6D-F9648D0FE1D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'Figure 7'!$E$11:$E$39</c:f>
              <c:numCache>
                <c:formatCode>#,##0.0</c:formatCode>
                <c:ptCount val="29"/>
                <c:pt idx="0">
                  <c:v>-6.2236172749999996</c:v>
                </c:pt>
                <c:pt idx="1">
                  <c:v>17.218543050000001</c:v>
                </c:pt>
                <c:pt idx="2">
                  <c:v>-63.101604279999997</c:v>
                </c:pt>
                <c:pt idx="3">
                  <c:v>-65.859030840000003</c:v>
                </c:pt>
                <c:pt idx="4">
                  <c:v>41.803278689999999</c:v>
                </c:pt>
                <c:pt idx="5">
                  <c:v>-47.944765570000001</c:v>
                </c:pt>
                <c:pt idx="6">
                  <c:v>-60</c:v>
                </c:pt>
                <c:pt idx="7">
                  <c:v>90.361445779999997</c:v>
                </c:pt>
                <c:pt idx="8">
                  <c:v>98.646034819999997</c:v>
                </c:pt>
                <c:pt idx="9">
                  <c:v>86.968973750000004</c:v>
                </c:pt>
                <c:pt idx="10">
                  <c:v>20.901994800000001</c:v>
                </c:pt>
                <c:pt idx="11">
                  <c:v>-28.873239439999999</c:v>
                </c:pt>
                <c:pt idx="12">
                  <c:v>20.722591359999999</c:v>
                </c:pt>
                <c:pt idx="13">
                  <c:v>213.33333329999999</c:v>
                </c:pt>
                <c:pt idx="14">
                  <c:v>-46.202531649999997</c:v>
                </c:pt>
                <c:pt idx="15">
                  <c:v>-62.408759119999999</c:v>
                </c:pt>
                <c:pt idx="16">
                  <c:v>300</c:v>
                </c:pt>
                <c:pt idx="17">
                  <c:v>-25</c:v>
                </c:pt>
                <c:pt idx="18">
                  <c:v>-10</c:v>
                </c:pt>
                <c:pt idx="19">
                  <c:v>48.979591839999998</c:v>
                </c:pt>
                <c:pt idx="20">
                  <c:v>66.442953020000004</c:v>
                </c:pt>
                <c:pt idx="21">
                  <c:v>-69.6512046</c:v>
                </c:pt>
                <c:pt idx="22">
                  <c:v>77.480916030000003</c:v>
                </c:pt>
                <c:pt idx="23">
                  <c:v>-48.68571429</c:v>
                </c:pt>
                <c:pt idx="24">
                  <c:v>3.076923077</c:v>
                </c:pt>
                <c:pt idx="25">
                  <c:v>-53.526970949999999</c:v>
                </c:pt>
                <c:pt idx="26">
                  <c:v>-7.5098814230000004</c:v>
                </c:pt>
                <c:pt idx="27">
                  <c:v>41.501976280000001</c:v>
                </c:pt>
              </c:numCache>
            </c:numRef>
          </c:xVal>
          <c:yVal>
            <c:numRef>
              <c:f>'Figure 7'!$D$11:$D$39</c:f>
              <c:numCache>
                <c:formatCode>#,##0.0</c:formatCode>
                <c:ptCount val="29"/>
                <c:pt idx="0">
                  <c:v>5.4149684159999998</c:v>
                </c:pt>
                <c:pt idx="1">
                  <c:v>-18.352721460000001</c:v>
                </c:pt>
                <c:pt idx="3">
                  <c:v>17.454042300000001</c:v>
                </c:pt>
                <c:pt idx="4">
                  <c:v>-40.595496879999999</c:v>
                </c:pt>
                <c:pt idx="5">
                  <c:v>-41.739396460000002</c:v>
                </c:pt>
                <c:pt idx="6">
                  <c:v>388.11354230000001</c:v>
                </c:pt>
                <c:pt idx="7">
                  <c:v>102.0349995</c:v>
                </c:pt>
                <c:pt idx="8">
                  <c:v>36.526754250000003</c:v>
                </c:pt>
                <c:pt idx="9">
                  <c:v>16.225493539999999</c:v>
                </c:pt>
                <c:pt idx="10">
                  <c:v>27.429624149999999</c:v>
                </c:pt>
                <c:pt idx="12">
                  <c:v>332.41052610000003</c:v>
                </c:pt>
                <c:pt idx="13">
                  <c:v>49.784129819999997</c:v>
                </c:pt>
                <c:pt idx="14">
                  <c:v>88.598781549999998</c:v>
                </c:pt>
                <c:pt idx="15">
                  <c:v>302.51762339999999</c:v>
                </c:pt>
                <c:pt idx="16">
                  <c:v>247.46541070000001</c:v>
                </c:pt>
                <c:pt idx="17">
                  <c:v>-42.217103909999999</c:v>
                </c:pt>
                <c:pt idx="18">
                  <c:v>62.622222219999998</c:v>
                </c:pt>
                <c:pt idx="19">
                  <c:v>-9.0495223950000003</c:v>
                </c:pt>
                <c:pt idx="20">
                  <c:v>57.796481399999998</c:v>
                </c:pt>
                <c:pt idx="21">
                  <c:v>-33.947082610000002</c:v>
                </c:pt>
                <c:pt idx="22">
                  <c:v>22.737902340000002</c:v>
                </c:pt>
                <c:pt idx="23">
                  <c:v>-81.987729259999995</c:v>
                </c:pt>
                <c:pt idx="24">
                  <c:v>-20.90131813</c:v>
                </c:pt>
                <c:pt idx="25">
                  <c:v>-6.0675938599999997</c:v>
                </c:pt>
                <c:pt idx="26">
                  <c:v>5.7268258090000002</c:v>
                </c:pt>
                <c:pt idx="27">
                  <c:v>-30.355505109999999</c:v>
                </c:pt>
              </c:numCache>
            </c:numRef>
          </c:yVal>
          <c:smooth val="0"/>
          <c:extLst>
            <c:ext xmlns:c16="http://schemas.microsoft.com/office/drawing/2014/chart" uri="{C3380CC4-5D6E-409C-BE32-E72D297353CC}">
              <c16:uniqueId val="{00000002-9BB0-43D5-AE12-2AA1B7ACDD5C}"/>
            </c:ext>
          </c:extLst>
        </c:ser>
        <c:dLbls>
          <c:showLegendKey val="0"/>
          <c:showVal val="0"/>
          <c:showCatName val="0"/>
          <c:showSerName val="0"/>
          <c:showPercent val="0"/>
          <c:showBubbleSize val="0"/>
        </c:dLbls>
        <c:axId val="357697408"/>
        <c:axId val="357703680"/>
      </c:scatterChart>
      <c:valAx>
        <c:axId val="357697408"/>
        <c:scaling>
          <c:orientation val="minMax"/>
          <c:max val="300"/>
        </c:scaling>
        <c:delete val="0"/>
        <c:axPos val="b"/>
        <c:majorGridlines>
          <c:spPr>
            <a:ln w="3175">
              <a:solidFill>
                <a:srgbClr val="C0C0C0"/>
              </a:solidFill>
              <a:prstDash val="sysDash"/>
            </a:ln>
          </c:spPr>
        </c:majorGridlines>
        <c:title>
          <c:tx>
            <c:strRef>
              <c:f>'Figure 7'!$E$10</c:f>
              <c:strCache>
                <c:ptCount val="1"/>
                <c:pt idx="0">
                  <c:v>Number of unemployed persons</c:v>
                </c:pt>
              </c:strCache>
            </c:strRef>
          </c:tx>
          <c:layout>
            <c:manualLayout>
              <c:xMode val="edge"/>
              <c:yMode val="edge"/>
              <c:x val="0.42752283464566926"/>
              <c:y val="0.96854621466554713"/>
            </c:manualLayout>
          </c:layout>
          <c:overlay val="0"/>
        </c:title>
        <c:numFmt formatCode="#,##0" sourceLinked="0"/>
        <c:majorTickMark val="none"/>
        <c:minorTickMark val="none"/>
        <c:tickLblPos val="low"/>
        <c:spPr>
          <a:ln>
            <a:solidFill>
              <a:srgbClr val="000000"/>
            </a:solidFill>
            <a:prstDash val="solid"/>
          </a:ln>
        </c:spPr>
        <c:txPr>
          <a:bodyPr rot="0" vert="horz"/>
          <a:lstStyle/>
          <a:p>
            <a:pPr>
              <a:defRPr/>
            </a:pPr>
            <a:endParaRPr lang="en-US"/>
          </a:p>
        </c:txPr>
        <c:crossAx val="357703680"/>
        <c:crossesAt val="0"/>
        <c:crossBetween val="midCat"/>
        <c:majorUnit val="50"/>
      </c:valAx>
      <c:valAx>
        <c:axId val="357703680"/>
        <c:scaling>
          <c:orientation val="minMax"/>
          <c:max val="400"/>
          <c:min val="-100"/>
        </c:scaling>
        <c:delete val="0"/>
        <c:axPos val="l"/>
        <c:majorGridlines>
          <c:spPr>
            <a:ln w="3175">
              <a:solidFill>
                <a:srgbClr val="C0C0C0"/>
              </a:solidFill>
              <a:prstDash val="sysDash"/>
            </a:ln>
          </c:spPr>
        </c:majorGridlines>
        <c:title>
          <c:tx>
            <c:strRef>
              <c:f>'Figure 7'!$D$10</c:f>
              <c:strCache>
                <c:ptCount val="1"/>
                <c:pt idx="0">
                  <c:v>Constant price expenditure on unemployment-related benefits</c:v>
                </c:pt>
              </c:strCache>
            </c:strRef>
          </c:tx>
          <c:layout>
            <c:manualLayout>
              <c:xMode val="edge"/>
              <c:yMode val="edge"/>
              <c:x val="8.0889238845144353E-3"/>
              <c:y val="0.2054715924993003"/>
            </c:manualLayout>
          </c:layout>
          <c:overlay val="0"/>
        </c:title>
        <c:numFmt formatCode="#,##0" sourceLinked="0"/>
        <c:majorTickMark val="none"/>
        <c:minorTickMark val="none"/>
        <c:tickLblPos val="low"/>
        <c:spPr>
          <a:noFill/>
          <a:ln w="9525" cap="flat" cmpd="sng" algn="ctr">
            <a:solidFill>
              <a:srgbClr val="000000"/>
            </a:solidFill>
            <a:prstDash val="solid"/>
            <a:round/>
          </a:ln>
          <a:effectLst/>
        </c:spPr>
        <c:txPr>
          <a:bodyPr rot="0" vert="horz"/>
          <a:lstStyle/>
          <a:p>
            <a:pPr>
              <a:defRPr/>
            </a:pPr>
            <a:endParaRPr lang="en-US"/>
          </a:p>
        </c:txPr>
        <c:crossAx val="357697408"/>
        <c:crossesAt val="0"/>
        <c:crossBetween val="midCat"/>
        <c:majorUnit val="100"/>
      </c:valAx>
      <c:spPr>
        <a:ln>
          <a:solidFill>
            <a:srgbClr val="C0C0C0"/>
          </a:solidFill>
          <a:prstDash val="dash"/>
        </a:ln>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100" b="1">
                <a:latin typeface="Arial"/>
                <a:ea typeface="Arial"/>
                <a:cs typeface="Arial"/>
              </a:defRPr>
            </a:pPr>
            <a:r>
              <a:rPr lang="en-US"/>
              <a:t>Expenditure on unemployment-related benefits by type, 2017</a:t>
            </a:r>
          </a:p>
          <a:p>
            <a:pPr algn="l">
              <a:defRPr sz="1100" b="1">
                <a:latin typeface="Arial"/>
                <a:ea typeface="Arial"/>
                <a:cs typeface="Arial"/>
              </a:defRPr>
            </a:pPr>
            <a:r>
              <a:rPr lang="en-US" sz="1000" b="0"/>
              <a:t>(% of total expenditure on unemployment-related benefits)</a:t>
            </a:r>
          </a:p>
        </c:rich>
      </c:tx>
      <c:layout>
        <c:manualLayout>
          <c:xMode val="edge"/>
          <c:yMode val="edge"/>
          <c:x val="0"/>
          <c:y val="0"/>
        </c:manualLayout>
      </c:layout>
      <c:overlay val="0"/>
    </c:title>
    <c:autoTitleDeleted val="0"/>
    <c:plotArea>
      <c:layout>
        <c:manualLayout>
          <c:layoutTarget val="inner"/>
          <c:xMode val="edge"/>
          <c:yMode val="edge"/>
          <c:x val="3.7047769028871393E-2"/>
          <c:y val="9.9312202630842436E-2"/>
          <c:w val="0.77354876640419945"/>
          <c:h val="0.68801829694934225"/>
        </c:manualLayout>
      </c:layout>
      <c:barChart>
        <c:barDir val="col"/>
        <c:grouping val="stacked"/>
        <c:varyColors val="0"/>
        <c:ser>
          <c:idx val="3"/>
          <c:order val="0"/>
          <c:tx>
            <c:strRef>
              <c:f>'Figure 8'!$D$10</c:f>
              <c:strCache>
                <c:ptCount val="1"/>
                <c:pt idx="0">
                  <c:v>Periodic cash benefits</c:v>
                </c:pt>
              </c:strCache>
            </c:strRef>
          </c:tx>
          <c:spPr>
            <a:solidFill>
              <a:srgbClr val="FAA519">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8'!$C$11:$C$49</c:f>
              <c:strCache>
                <c:ptCount val="39"/>
                <c:pt idx="0">
                  <c:v>EU-27 (¹)</c:v>
                </c:pt>
                <c:pt idx="2">
                  <c:v>Netherlands</c:v>
                </c:pt>
                <c:pt idx="3">
                  <c:v>Belgium</c:v>
                </c:pt>
                <c:pt idx="4">
                  <c:v>Poland</c:v>
                </c:pt>
                <c:pt idx="5">
                  <c:v>Luxembourg</c:v>
                </c:pt>
                <c:pt idx="6">
                  <c:v>Portugal</c:v>
                </c:pt>
                <c:pt idx="7">
                  <c:v>Finland</c:v>
                </c:pt>
                <c:pt idx="8">
                  <c:v>Ireland</c:v>
                </c:pt>
                <c:pt idx="9">
                  <c:v>Romania</c:v>
                </c:pt>
                <c:pt idx="10">
                  <c:v>Croatia</c:v>
                </c:pt>
                <c:pt idx="11">
                  <c:v>Malta</c:v>
                </c:pt>
                <c:pt idx="12">
                  <c:v>France</c:v>
                </c:pt>
                <c:pt idx="13">
                  <c:v>Germany (¹)</c:v>
                </c:pt>
                <c:pt idx="14">
                  <c:v>Bulgaria</c:v>
                </c:pt>
                <c:pt idx="15">
                  <c:v>Hungary (¹)</c:v>
                </c:pt>
                <c:pt idx="16">
                  <c:v>Denmark</c:v>
                </c:pt>
                <c:pt idx="17">
                  <c:v>Austria</c:v>
                </c:pt>
                <c:pt idx="18">
                  <c:v>Latvia (¹)</c:v>
                </c:pt>
                <c:pt idx="19">
                  <c:v>Slovakia</c:v>
                </c:pt>
                <c:pt idx="20">
                  <c:v>Spain (¹)</c:v>
                </c:pt>
                <c:pt idx="21">
                  <c:v>Sweden (¹)</c:v>
                </c:pt>
                <c:pt idx="22">
                  <c:v>Czechia</c:v>
                </c:pt>
                <c:pt idx="23">
                  <c:v>Italy (¹)</c:v>
                </c:pt>
                <c:pt idx="24">
                  <c:v>Slovenia (¹)</c:v>
                </c:pt>
                <c:pt idx="25">
                  <c:v>Estonia</c:v>
                </c:pt>
                <c:pt idx="26">
                  <c:v>Greece (¹)</c:v>
                </c:pt>
                <c:pt idx="27">
                  <c:v>Lithuania (¹)</c:v>
                </c:pt>
                <c:pt idx="28">
                  <c:v>Cyprus</c:v>
                </c:pt>
                <c:pt idx="30">
                  <c:v>United Kingdom (¹)</c:v>
                </c:pt>
                <c:pt idx="32">
                  <c:v>Switzerland</c:v>
                </c:pt>
                <c:pt idx="33">
                  <c:v>Iceland</c:v>
                </c:pt>
                <c:pt idx="34">
                  <c:v>Norway </c:v>
                </c:pt>
                <c:pt idx="36">
                  <c:v>North Macedonia</c:v>
                </c:pt>
                <c:pt idx="37">
                  <c:v>Turkey</c:v>
                </c:pt>
                <c:pt idx="38">
                  <c:v>Serbia</c:v>
                </c:pt>
              </c:strCache>
            </c:strRef>
          </c:cat>
          <c:val>
            <c:numRef>
              <c:f>'Figure 8'!$D$11:$D$49</c:f>
              <c:numCache>
                <c:formatCode>0.0</c:formatCode>
                <c:ptCount val="39"/>
                <c:pt idx="0">
                  <c:v>77.451682542663633</c:v>
                </c:pt>
                <c:pt idx="2">
                  <c:v>97.404654559999997</c:v>
                </c:pt>
                <c:pt idx="3">
                  <c:v>97.403194549999995</c:v>
                </c:pt>
                <c:pt idx="4">
                  <c:v>96.746321780000002</c:v>
                </c:pt>
                <c:pt idx="5">
                  <c:v>96.069258809999994</c:v>
                </c:pt>
                <c:pt idx="6">
                  <c:v>92.681637159999994</c:v>
                </c:pt>
                <c:pt idx="7">
                  <c:v>88.876109740000004</c:v>
                </c:pt>
                <c:pt idx="8">
                  <c:v>86.591229949999999</c:v>
                </c:pt>
                <c:pt idx="9">
                  <c:v>86.193999509999998</c:v>
                </c:pt>
                <c:pt idx="10">
                  <c:v>85.751407540000002</c:v>
                </c:pt>
                <c:pt idx="11">
                  <c:v>84.207920790000003</c:v>
                </c:pt>
                <c:pt idx="12">
                  <c:v>84.006923839999999</c:v>
                </c:pt>
                <c:pt idx="13">
                  <c:v>81.791314040000003</c:v>
                </c:pt>
                <c:pt idx="14">
                  <c:v>79.060613009999997</c:v>
                </c:pt>
                <c:pt idx="15">
                  <c:v>78.746671489999997</c:v>
                </c:pt>
                <c:pt idx="16">
                  <c:v>74.227818859999999</c:v>
                </c:pt>
                <c:pt idx="17">
                  <c:v>71.546298559999997</c:v>
                </c:pt>
                <c:pt idx="18">
                  <c:v>69.446021110000004</c:v>
                </c:pt>
                <c:pt idx="19">
                  <c:v>68.883071150000006</c:v>
                </c:pt>
                <c:pt idx="20">
                  <c:v>67.299982920000005</c:v>
                </c:pt>
                <c:pt idx="21">
                  <c:v>67.089516309999993</c:v>
                </c:pt>
                <c:pt idx="22">
                  <c:v>63.916294000000001</c:v>
                </c:pt>
                <c:pt idx="23">
                  <c:v>58.832657380000001</c:v>
                </c:pt>
                <c:pt idx="24">
                  <c:v>58.511775010000001</c:v>
                </c:pt>
                <c:pt idx="25">
                  <c:v>56.674660269999997</c:v>
                </c:pt>
                <c:pt idx="26">
                  <c:v>51.46874004</c:v>
                </c:pt>
                <c:pt idx="27">
                  <c:v>45.021246769999998</c:v>
                </c:pt>
                <c:pt idx="28">
                  <c:v>40.09155346</c:v>
                </c:pt>
                <c:pt idx="30">
                  <c:v>41.881654330000003</c:v>
                </c:pt>
                <c:pt idx="32">
                  <c:v>88.808019990000005</c:v>
                </c:pt>
                <c:pt idx="33">
                  <c:v>85.358490570000001</c:v>
                </c:pt>
                <c:pt idx="34">
                  <c:v>70.225904889999995</c:v>
                </c:pt>
                <c:pt idx="36">
                  <c:v>100</c:v>
                </c:pt>
                <c:pt idx="37">
                  <c:v>93.942950550000006</c:v>
                </c:pt>
                <c:pt idx="38">
                  <c:v>49.442158399999997</c:v>
                </c:pt>
              </c:numCache>
            </c:numRef>
          </c:val>
          <c:extLst>
            <c:ext xmlns:c16="http://schemas.microsoft.com/office/drawing/2014/chart" uri="{C3380CC4-5D6E-409C-BE32-E72D297353CC}">
              <c16:uniqueId val="{00000000-D765-4585-9934-F52D0EEF26E3}"/>
            </c:ext>
          </c:extLst>
        </c:ser>
        <c:ser>
          <c:idx val="0"/>
          <c:order val="1"/>
          <c:tx>
            <c:strRef>
              <c:f>'Figure 8'!$E$10</c:f>
              <c:strCache>
                <c:ptCount val="1"/>
                <c:pt idx="0">
                  <c:v>Lump sum cash benefits</c:v>
                </c:pt>
              </c:strCache>
            </c:strRef>
          </c:tx>
          <c:spPr>
            <a:solidFill>
              <a:srgbClr val="F06423"/>
            </a:solidFill>
            <a:ln>
              <a:noFill/>
              <a:round/>
            </a:ln>
            <a:effectLst/>
            <a:extLst>
              <a:ext uri="{91240B29-F687-4F45-9708-019B960494DF}">
                <a14:hiddenLine xmlns:a14="http://schemas.microsoft.com/office/drawing/2010/main">
                  <a:noFill/>
                  <a:round/>
                </a14:hiddenLine>
              </a:ext>
            </a:extLst>
          </c:spPr>
          <c:invertIfNegative val="0"/>
          <c:cat>
            <c:strRef>
              <c:f>'Figure 8'!$C$11:$C$49</c:f>
              <c:strCache>
                <c:ptCount val="39"/>
                <c:pt idx="0">
                  <c:v>EU-27 (¹)</c:v>
                </c:pt>
                <c:pt idx="2">
                  <c:v>Netherlands</c:v>
                </c:pt>
                <c:pt idx="3">
                  <c:v>Belgium</c:v>
                </c:pt>
                <c:pt idx="4">
                  <c:v>Poland</c:v>
                </c:pt>
                <c:pt idx="5">
                  <c:v>Luxembourg</c:v>
                </c:pt>
                <c:pt idx="6">
                  <c:v>Portugal</c:v>
                </c:pt>
                <c:pt idx="7">
                  <c:v>Finland</c:v>
                </c:pt>
                <c:pt idx="8">
                  <c:v>Ireland</c:v>
                </c:pt>
                <c:pt idx="9">
                  <c:v>Romania</c:v>
                </c:pt>
                <c:pt idx="10">
                  <c:v>Croatia</c:v>
                </c:pt>
                <c:pt idx="11">
                  <c:v>Malta</c:v>
                </c:pt>
                <c:pt idx="12">
                  <c:v>France</c:v>
                </c:pt>
                <c:pt idx="13">
                  <c:v>Germany (¹)</c:v>
                </c:pt>
                <c:pt idx="14">
                  <c:v>Bulgaria</c:v>
                </c:pt>
                <c:pt idx="15">
                  <c:v>Hungary (¹)</c:v>
                </c:pt>
                <c:pt idx="16">
                  <c:v>Denmark</c:v>
                </c:pt>
                <c:pt idx="17">
                  <c:v>Austria</c:v>
                </c:pt>
                <c:pt idx="18">
                  <c:v>Latvia (¹)</c:v>
                </c:pt>
                <c:pt idx="19">
                  <c:v>Slovakia</c:v>
                </c:pt>
                <c:pt idx="20">
                  <c:v>Spain (¹)</c:v>
                </c:pt>
                <c:pt idx="21">
                  <c:v>Sweden (¹)</c:v>
                </c:pt>
                <c:pt idx="22">
                  <c:v>Czechia</c:v>
                </c:pt>
                <c:pt idx="23">
                  <c:v>Italy (¹)</c:v>
                </c:pt>
                <c:pt idx="24">
                  <c:v>Slovenia (¹)</c:v>
                </c:pt>
                <c:pt idx="25">
                  <c:v>Estonia</c:v>
                </c:pt>
                <c:pt idx="26">
                  <c:v>Greece (¹)</c:v>
                </c:pt>
                <c:pt idx="27">
                  <c:v>Lithuania (¹)</c:v>
                </c:pt>
                <c:pt idx="28">
                  <c:v>Cyprus</c:v>
                </c:pt>
                <c:pt idx="30">
                  <c:v>United Kingdom (¹)</c:v>
                </c:pt>
                <c:pt idx="32">
                  <c:v>Switzerland</c:v>
                </c:pt>
                <c:pt idx="33">
                  <c:v>Iceland</c:v>
                </c:pt>
                <c:pt idx="34">
                  <c:v>Norway </c:v>
                </c:pt>
                <c:pt idx="36">
                  <c:v>North Macedonia</c:v>
                </c:pt>
                <c:pt idx="37">
                  <c:v>Turkey</c:v>
                </c:pt>
                <c:pt idx="38">
                  <c:v>Serbia</c:v>
                </c:pt>
              </c:strCache>
            </c:strRef>
          </c:cat>
          <c:val>
            <c:numRef>
              <c:f>'Figure 8'!$E$11:$E$49</c:f>
              <c:numCache>
                <c:formatCode>0.0</c:formatCode>
                <c:ptCount val="39"/>
                <c:pt idx="0">
                  <c:v>16.079755659882249</c:v>
                </c:pt>
                <c:pt idx="2">
                  <c:v>0</c:v>
                </c:pt>
                <c:pt idx="3">
                  <c:v>2.3010316940000002</c:v>
                </c:pt>
                <c:pt idx="4">
                  <c:v>0</c:v>
                </c:pt>
                <c:pt idx="5">
                  <c:v>3.1865127580000001</c:v>
                </c:pt>
                <c:pt idx="6">
                  <c:v>6.9863793049999998</c:v>
                </c:pt>
                <c:pt idx="7">
                  <c:v>0</c:v>
                </c:pt>
                <c:pt idx="8">
                  <c:v>10.866531119999999</c:v>
                </c:pt>
                <c:pt idx="9">
                  <c:v>7.9518660050000003</c:v>
                </c:pt>
                <c:pt idx="10">
                  <c:v>3.2770319040000002</c:v>
                </c:pt>
                <c:pt idx="11">
                  <c:v>0</c:v>
                </c:pt>
                <c:pt idx="12">
                  <c:v>11.99486357</c:v>
                </c:pt>
                <c:pt idx="13">
                  <c:v>10.983397310000001</c:v>
                </c:pt>
                <c:pt idx="14">
                  <c:v>14.354505850000001</c:v>
                </c:pt>
                <c:pt idx="15">
                  <c:v>15.51149143</c:v>
                </c:pt>
                <c:pt idx="16">
                  <c:v>0</c:v>
                </c:pt>
                <c:pt idx="17">
                  <c:v>2.9324629510000002</c:v>
                </c:pt>
                <c:pt idx="18">
                  <c:v>17.306164150000001</c:v>
                </c:pt>
                <c:pt idx="19">
                  <c:v>30.417255520000001</c:v>
                </c:pt>
                <c:pt idx="20">
                  <c:v>24.159124519999999</c:v>
                </c:pt>
                <c:pt idx="21">
                  <c:v>2.8751382990000001</c:v>
                </c:pt>
                <c:pt idx="22">
                  <c:v>32.441197559999999</c:v>
                </c:pt>
                <c:pt idx="23">
                  <c:v>40.631281960000003</c:v>
                </c:pt>
                <c:pt idx="24">
                  <c:v>30.114972000000002</c:v>
                </c:pt>
                <c:pt idx="25">
                  <c:v>13.1195044</c:v>
                </c:pt>
                <c:pt idx="26">
                  <c:v>43.599179790000001</c:v>
                </c:pt>
                <c:pt idx="27">
                  <c:v>39.97897227</c:v>
                </c:pt>
                <c:pt idx="28">
                  <c:v>59.524512700000002</c:v>
                </c:pt>
                <c:pt idx="30">
                  <c:v>32.93953647</c:v>
                </c:pt>
                <c:pt idx="32">
                  <c:v>1.121590308</c:v>
                </c:pt>
                <c:pt idx="33">
                  <c:v>0</c:v>
                </c:pt>
                <c:pt idx="34">
                  <c:v>0</c:v>
                </c:pt>
                <c:pt idx="36">
                  <c:v>0</c:v>
                </c:pt>
                <c:pt idx="37">
                  <c:v>0.31646622200000002</c:v>
                </c:pt>
                <c:pt idx="38">
                  <c:v>48.916132859999998</c:v>
                </c:pt>
              </c:numCache>
            </c:numRef>
          </c:val>
          <c:extLst>
            <c:ext xmlns:c16="http://schemas.microsoft.com/office/drawing/2014/chart" uri="{C3380CC4-5D6E-409C-BE32-E72D297353CC}">
              <c16:uniqueId val="{00000001-D765-4585-9934-F52D0EEF26E3}"/>
            </c:ext>
          </c:extLst>
        </c:ser>
        <c:ser>
          <c:idx val="1"/>
          <c:order val="2"/>
          <c:tx>
            <c:strRef>
              <c:f>'Figure 8'!$F$10</c:f>
              <c:strCache>
                <c:ptCount val="1"/>
                <c:pt idx="0">
                  <c:v>Benefits in kind</c:v>
                </c:pt>
              </c:strCache>
            </c:strRef>
          </c:tx>
          <c:spPr>
            <a:solidFill>
              <a:srgbClr val="286EB4"/>
            </a:solidFill>
            <a:ln>
              <a:noFill/>
              <a:round/>
            </a:ln>
            <a:effectLst/>
            <a:extLst>
              <a:ext uri="{91240B29-F687-4F45-9708-019B960494DF}">
                <a14:hiddenLine xmlns:a14="http://schemas.microsoft.com/office/drawing/2010/main">
                  <a:noFill/>
                  <a:round/>
                </a14:hiddenLine>
              </a:ext>
            </a:extLst>
          </c:spPr>
          <c:invertIfNegative val="0"/>
          <c:cat>
            <c:strRef>
              <c:f>'Figure 8'!$C$11:$C$49</c:f>
              <c:strCache>
                <c:ptCount val="39"/>
                <c:pt idx="0">
                  <c:v>EU-27 (¹)</c:v>
                </c:pt>
                <c:pt idx="2">
                  <c:v>Netherlands</c:v>
                </c:pt>
                <c:pt idx="3">
                  <c:v>Belgium</c:v>
                </c:pt>
                <c:pt idx="4">
                  <c:v>Poland</c:v>
                </c:pt>
                <c:pt idx="5">
                  <c:v>Luxembourg</c:v>
                </c:pt>
                <c:pt idx="6">
                  <c:v>Portugal</c:v>
                </c:pt>
                <c:pt idx="7">
                  <c:v>Finland</c:v>
                </c:pt>
                <c:pt idx="8">
                  <c:v>Ireland</c:v>
                </c:pt>
                <c:pt idx="9">
                  <c:v>Romania</c:v>
                </c:pt>
                <c:pt idx="10">
                  <c:v>Croatia</c:v>
                </c:pt>
                <c:pt idx="11">
                  <c:v>Malta</c:v>
                </c:pt>
                <c:pt idx="12">
                  <c:v>France</c:v>
                </c:pt>
                <c:pt idx="13">
                  <c:v>Germany (¹)</c:v>
                </c:pt>
                <c:pt idx="14">
                  <c:v>Bulgaria</c:v>
                </c:pt>
                <c:pt idx="15">
                  <c:v>Hungary (¹)</c:v>
                </c:pt>
                <c:pt idx="16">
                  <c:v>Denmark</c:v>
                </c:pt>
                <c:pt idx="17">
                  <c:v>Austria</c:v>
                </c:pt>
                <c:pt idx="18">
                  <c:v>Latvia (¹)</c:v>
                </c:pt>
                <c:pt idx="19">
                  <c:v>Slovakia</c:v>
                </c:pt>
                <c:pt idx="20">
                  <c:v>Spain (¹)</c:v>
                </c:pt>
                <c:pt idx="21">
                  <c:v>Sweden (¹)</c:v>
                </c:pt>
                <c:pt idx="22">
                  <c:v>Czechia</c:v>
                </c:pt>
                <c:pt idx="23">
                  <c:v>Italy (¹)</c:v>
                </c:pt>
                <c:pt idx="24">
                  <c:v>Slovenia (¹)</c:v>
                </c:pt>
                <c:pt idx="25">
                  <c:v>Estonia</c:v>
                </c:pt>
                <c:pt idx="26">
                  <c:v>Greece (¹)</c:v>
                </c:pt>
                <c:pt idx="27">
                  <c:v>Lithuania (¹)</c:v>
                </c:pt>
                <c:pt idx="28">
                  <c:v>Cyprus</c:v>
                </c:pt>
                <c:pt idx="30">
                  <c:v>United Kingdom (¹)</c:v>
                </c:pt>
                <c:pt idx="32">
                  <c:v>Switzerland</c:v>
                </c:pt>
                <c:pt idx="33">
                  <c:v>Iceland</c:v>
                </c:pt>
                <c:pt idx="34">
                  <c:v>Norway </c:v>
                </c:pt>
                <c:pt idx="36">
                  <c:v>North Macedonia</c:v>
                </c:pt>
                <c:pt idx="37">
                  <c:v>Turkey</c:v>
                </c:pt>
                <c:pt idx="38">
                  <c:v>Serbia</c:v>
                </c:pt>
              </c:strCache>
            </c:strRef>
          </c:cat>
          <c:val>
            <c:numRef>
              <c:f>'Figure 8'!$F$11:$F$49</c:f>
              <c:numCache>
                <c:formatCode>0.0</c:formatCode>
                <c:ptCount val="39"/>
                <c:pt idx="0">
                  <c:v>6.4685617974541216</c:v>
                </c:pt>
                <c:pt idx="2">
                  <c:v>2.5953454370000002</c:v>
                </c:pt>
                <c:pt idx="3">
                  <c:v>0.29577375900000002</c:v>
                </c:pt>
                <c:pt idx="4">
                  <c:v>3.2536782190000002</c:v>
                </c:pt>
                <c:pt idx="5">
                  <c:v>0.74422843299999997</c:v>
                </c:pt>
                <c:pt idx="6">
                  <c:v>0.331983535</c:v>
                </c:pt>
                <c:pt idx="7">
                  <c:v>11.12389026</c:v>
                </c:pt>
                <c:pt idx="8">
                  <c:v>2.5422389380000001</c:v>
                </c:pt>
                <c:pt idx="9">
                  <c:v>5.8541344820000001</c:v>
                </c:pt>
                <c:pt idx="10">
                  <c:v>10.97156056</c:v>
                </c:pt>
                <c:pt idx="11">
                  <c:v>15.792079210000001</c:v>
                </c:pt>
                <c:pt idx="12">
                  <c:v>3.9982125900000001</c:v>
                </c:pt>
                <c:pt idx="13">
                  <c:v>7.2252886519999997</c:v>
                </c:pt>
                <c:pt idx="14">
                  <c:v>6.5848811429999996</c:v>
                </c:pt>
                <c:pt idx="15">
                  <c:v>5.7418370779999997</c:v>
                </c:pt>
                <c:pt idx="16">
                  <c:v>25.772181140000001</c:v>
                </c:pt>
                <c:pt idx="17">
                  <c:v>25.521238490000002</c:v>
                </c:pt>
                <c:pt idx="18">
                  <c:v>13.24781473</c:v>
                </c:pt>
                <c:pt idx="19">
                  <c:v>0.69967333099999995</c:v>
                </c:pt>
                <c:pt idx="20">
                  <c:v>8.5408925569999994</c:v>
                </c:pt>
                <c:pt idx="21">
                  <c:v>30.03534539</c:v>
                </c:pt>
                <c:pt idx="22">
                  <c:v>3.6425084490000001</c:v>
                </c:pt>
                <c:pt idx="23">
                  <c:v>0.53606065899999999</c:v>
                </c:pt>
                <c:pt idx="24">
                  <c:v>11.37325298</c:v>
                </c:pt>
                <c:pt idx="25">
                  <c:v>30.205835329999999</c:v>
                </c:pt>
                <c:pt idx="26">
                  <c:v>4.9320801689999998</c:v>
                </c:pt>
                <c:pt idx="27">
                  <c:v>14.999780960000001</c:v>
                </c:pt>
                <c:pt idx="28">
                  <c:v>0.383933845</c:v>
                </c:pt>
                <c:pt idx="30">
                  <c:v>25.1788092</c:v>
                </c:pt>
                <c:pt idx="32">
                  <c:v>10.0703897</c:v>
                </c:pt>
                <c:pt idx="33">
                  <c:v>14.641509429999999</c:v>
                </c:pt>
                <c:pt idx="34">
                  <c:v>29.774095110000001</c:v>
                </c:pt>
                <c:pt idx="36">
                  <c:v>0</c:v>
                </c:pt>
                <c:pt idx="37">
                  <c:v>5.7405832290000003</c:v>
                </c:pt>
                <c:pt idx="38">
                  <c:v>1.6417087349999999</c:v>
                </c:pt>
              </c:numCache>
            </c:numRef>
          </c:val>
          <c:extLst>
            <c:ext xmlns:c16="http://schemas.microsoft.com/office/drawing/2014/chart" uri="{C3380CC4-5D6E-409C-BE32-E72D297353CC}">
              <c16:uniqueId val="{00000002-D765-4585-9934-F52D0EEF26E3}"/>
            </c:ext>
          </c:extLst>
        </c:ser>
        <c:dLbls>
          <c:showLegendKey val="0"/>
          <c:showVal val="0"/>
          <c:showCatName val="0"/>
          <c:showSerName val="0"/>
          <c:showPercent val="0"/>
          <c:showBubbleSize val="0"/>
        </c:dLbls>
        <c:gapWidth val="150"/>
        <c:overlap val="100"/>
        <c:axId val="357741312"/>
        <c:axId val="357742848"/>
      </c:barChart>
      <c:catAx>
        <c:axId val="357741312"/>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357742848"/>
        <c:crosses val="autoZero"/>
        <c:auto val="1"/>
        <c:lblAlgn val="ctr"/>
        <c:lblOffset val="100"/>
        <c:noMultiLvlLbl val="0"/>
      </c:catAx>
      <c:valAx>
        <c:axId val="357742848"/>
        <c:scaling>
          <c:orientation val="minMax"/>
          <c:max val="100"/>
          <c:min val="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357741312"/>
        <c:crosses val="autoZero"/>
        <c:crossBetween val="between"/>
        <c:majorUnit val="10"/>
      </c:valAx>
    </c:plotArea>
    <c:legend>
      <c:legendPos val="r"/>
      <c:layout>
        <c:manualLayout>
          <c:xMode val="edge"/>
          <c:yMode val="edge"/>
          <c:x val="0.83983506561679777"/>
          <c:y val="0.66021917856143297"/>
          <c:w val="0.15811401574803149"/>
          <c:h val="0.1377343968653792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100" b="1">
                <a:latin typeface="Arial"/>
                <a:ea typeface="Arial"/>
                <a:cs typeface="Arial"/>
              </a:defRPr>
            </a:pPr>
            <a:r>
              <a:rPr lang="en-US">
                <a:solidFill>
                  <a:sysClr val="windowText" lastClr="000000"/>
                </a:solidFill>
              </a:rPr>
              <a:t>Expenditure on unemployment-related benefits by detailed benefit type, EU-27</a:t>
            </a:r>
            <a:r>
              <a:rPr lang="en-US"/>
              <a:t>, 2017</a:t>
            </a:r>
          </a:p>
          <a:p>
            <a:pPr algn="l">
              <a:defRPr sz="1100" b="1">
                <a:latin typeface="Arial"/>
                <a:ea typeface="Arial"/>
                <a:cs typeface="Arial"/>
              </a:defRPr>
            </a:pPr>
            <a:r>
              <a:rPr lang="en-US" sz="1000" b="0"/>
              <a:t>(% of total</a:t>
            </a:r>
            <a:r>
              <a:rPr lang="en-US" sz="1000" b="0" baseline="0"/>
              <a:t> </a:t>
            </a:r>
            <a:r>
              <a:rPr lang="en-US" sz="1000" b="0"/>
              <a:t>expenditure on unemployment-related benefits)</a:t>
            </a:r>
          </a:p>
        </c:rich>
      </c:tx>
      <c:layout>
        <c:manualLayout>
          <c:xMode val="edge"/>
          <c:yMode val="edge"/>
          <c:x val="0"/>
          <c:y val="6.2972292191416712E-6"/>
        </c:manualLayout>
      </c:layout>
      <c:overlay val="0"/>
    </c:title>
    <c:autoTitleDeleted val="0"/>
    <c:plotArea>
      <c:layout>
        <c:manualLayout>
          <c:layoutTarget val="inner"/>
          <c:xMode val="edge"/>
          <c:yMode val="edge"/>
          <c:x val="0.31924850393700788"/>
          <c:y val="0.13055957878533445"/>
          <c:w val="0.66474488188976377"/>
          <c:h val="0.83624965015393227"/>
        </c:manualLayout>
      </c:layout>
      <c:barChart>
        <c:barDir val="bar"/>
        <c:grouping val="stacked"/>
        <c:varyColors val="0"/>
        <c:ser>
          <c:idx val="1"/>
          <c:order val="0"/>
          <c:tx>
            <c:strRef>
              <c:f>'Figure 9'!$E$10</c:f>
              <c:strCache>
                <c:ptCount val="1"/>
                <c:pt idx="0">
                  <c:v>2017</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multiLvlStrRef>
              <c:f>'Figure 9'!$C$11:$D$22</c:f>
              <c:multiLvlStrCache>
                <c:ptCount val="12"/>
                <c:lvl>
                  <c:pt idx="0">
                    <c:v>Full unemployment benefits</c:v>
                  </c:pt>
                  <c:pt idx="1">
                    <c:v>Vocational training allowance</c:v>
                  </c:pt>
                  <c:pt idx="2">
                    <c:v>Other periodic benefits</c:v>
                  </c:pt>
                  <c:pt idx="3">
                    <c:v>Early retirement benefit for labour market reasons</c:v>
                  </c:pt>
                  <c:pt idx="4">
                    <c:v>Partial unemployment benefits</c:v>
                  </c:pt>
                  <c:pt idx="5">
                    <c:v>Redundancy compensation</c:v>
                  </c:pt>
                  <c:pt idx="6">
                    <c:v>Other lump sum benefits</c:v>
                  </c:pt>
                  <c:pt idx="7">
                    <c:v>Vocational training allowance</c:v>
                  </c:pt>
                  <c:pt idx="8">
                    <c:v>Vocational training</c:v>
                  </c:pt>
                  <c:pt idx="9">
                    <c:v>Placement services and job search assistance</c:v>
                  </c:pt>
                  <c:pt idx="10">
                    <c:v>Other benefits in kind</c:v>
                  </c:pt>
                  <c:pt idx="11">
                    <c:v>Mobility and resettlement</c:v>
                  </c:pt>
                </c:lvl>
                <c:lvl>
                  <c:pt idx="0">
                    <c:v>Periodic cash 
benefits
</c:v>
                  </c:pt>
                  <c:pt idx="5">
                    <c:v>Lump sum cash benefits
</c:v>
                  </c:pt>
                  <c:pt idx="8">
                    <c:v>Benefits 
in kind
</c:v>
                  </c:pt>
                </c:lvl>
              </c:multiLvlStrCache>
            </c:multiLvlStrRef>
          </c:cat>
          <c:val>
            <c:numRef>
              <c:f>'Figure 9'!$E$11:$E$22</c:f>
              <c:numCache>
                <c:formatCode>0.0</c:formatCode>
                <c:ptCount val="12"/>
                <c:pt idx="0">
                  <c:v>64.956016840000004</c:v>
                </c:pt>
                <c:pt idx="1">
                  <c:v>5.0713143970000001</c:v>
                </c:pt>
                <c:pt idx="2">
                  <c:v>3.0955477120000001</c:v>
                </c:pt>
                <c:pt idx="3">
                  <c:v>2.6733462299999999</c:v>
                </c:pt>
                <c:pt idx="4">
                  <c:v>1.6554560629999999</c:v>
                </c:pt>
                <c:pt idx="5">
                  <c:v>13.34936574</c:v>
                </c:pt>
                <c:pt idx="6">
                  <c:v>2.698634819</c:v>
                </c:pt>
                <c:pt idx="7">
                  <c:v>3.1756024000000001E-2</c:v>
                </c:pt>
                <c:pt idx="8">
                  <c:v>2.8327420195657149</c:v>
                </c:pt>
                <c:pt idx="9">
                  <c:v>1.7128113891289563</c:v>
                </c:pt>
                <c:pt idx="10">
                  <c:v>1.0531733583131273</c:v>
                </c:pt>
                <c:pt idx="11">
                  <c:v>0.86983540264382264</c:v>
                </c:pt>
              </c:numCache>
            </c:numRef>
          </c:val>
          <c:extLst>
            <c:ext xmlns:c16="http://schemas.microsoft.com/office/drawing/2014/chart" uri="{C3380CC4-5D6E-409C-BE32-E72D297353CC}">
              <c16:uniqueId val="{00000000-E39D-4D1E-91E7-878D272858A4}"/>
            </c:ext>
          </c:extLst>
        </c:ser>
        <c:dLbls>
          <c:showLegendKey val="0"/>
          <c:showVal val="0"/>
          <c:showCatName val="0"/>
          <c:showSerName val="0"/>
          <c:showPercent val="0"/>
          <c:showBubbleSize val="0"/>
        </c:dLbls>
        <c:gapWidth val="150"/>
        <c:overlap val="100"/>
        <c:axId val="357404032"/>
        <c:axId val="358098048"/>
      </c:barChart>
      <c:catAx>
        <c:axId val="357404032"/>
        <c:scaling>
          <c:orientation val="maxMin"/>
        </c:scaling>
        <c:delete val="0"/>
        <c:axPos val="l"/>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358098048"/>
        <c:crosses val="autoZero"/>
        <c:auto val="1"/>
        <c:lblAlgn val="ctr"/>
        <c:lblOffset val="100"/>
        <c:noMultiLvlLbl val="0"/>
      </c:catAx>
      <c:valAx>
        <c:axId val="358098048"/>
        <c:scaling>
          <c:orientation val="minMax"/>
          <c:max val="70"/>
          <c:min val="0"/>
        </c:scaling>
        <c:delete val="0"/>
        <c:axPos val="t"/>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357404032"/>
        <c:crosses val="autoZero"/>
        <c:crossBetween val="between"/>
        <c:majorUnit val="1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sz="1400"/>
              <a:t>Expenditure on unemployment-related benefits by type of disbursement, EU, 2000-2017</a:t>
            </a:r>
          </a:p>
          <a:p>
            <a:pPr algn="l">
              <a:defRPr sz="1800" b="1">
                <a:latin typeface="Arial"/>
                <a:ea typeface="Arial"/>
                <a:cs typeface="Arial"/>
              </a:defRPr>
            </a:pPr>
            <a:r>
              <a:rPr lang="en-US" sz="1200" b="0"/>
              <a:t>(constant prices,</a:t>
            </a:r>
            <a:r>
              <a:rPr lang="en-US" sz="1200" b="0" baseline="0"/>
              <a:t> </a:t>
            </a:r>
            <a:r>
              <a:rPr lang="en-US" sz="1200" b="0"/>
              <a:t>index, 2000 = 100)</a:t>
            </a:r>
          </a:p>
        </c:rich>
      </c:tx>
      <c:layout>
        <c:manualLayout>
          <c:xMode val="edge"/>
          <c:yMode val="edge"/>
          <c:x val="1.3333333333333334E-2"/>
          <c:y val="1.9223352346792908E-3"/>
        </c:manualLayout>
      </c:layout>
      <c:overlay val="0"/>
    </c:title>
    <c:autoTitleDeleted val="0"/>
    <c:plotArea>
      <c:layout>
        <c:manualLayout>
          <c:layoutTarget val="inner"/>
          <c:xMode val="edge"/>
          <c:yMode val="edge"/>
          <c:x val="3.8123049696956443E-2"/>
          <c:y val="8.7806425607507621E-2"/>
          <c:w val="0.70804933553397364"/>
          <c:h val="0.73009890275418043"/>
        </c:manualLayout>
      </c:layout>
      <c:lineChart>
        <c:grouping val="standard"/>
        <c:varyColors val="0"/>
        <c:ser>
          <c:idx val="5"/>
          <c:order val="0"/>
          <c:tx>
            <c:strRef>
              <c:f>'Figure 10'!$C$13</c:f>
              <c:strCache>
                <c:ptCount val="1"/>
                <c:pt idx="0">
                  <c:v>Lump sum cash benefits</c:v>
                </c:pt>
              </c:strCache>
            </c:strRef>
          </c:tx>
          <c:spPr>
            <a:ln>
              <a:solidFill>
                <a:srgbClr val="F06423"/>
              </a:solidFill>
            </a:ln>
          </c:spPr>
          <c:marker>
            <c:symbol val="square"/>
            <c:size val="7"/>
            <c:spPr>
              <a:solidFill>
                <a:srgbClr val="F06423"/>
              </a:solidFill>
              <a:ln>
                <a:noFill/>
              </a:ln>
            </c:spPr>
          </c:marker>
          <c:cat>
            <c:strRef>
              <c:f>'Figure 10'!$D$10:$U$10</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'Figure 10'!$D$13:$U$13</c:f>
              <c:numCache>
                <c:formatCode>0.0</c:formatCode>
                <c:ptCount val="18"/>
                <c:pt idx="0">
                  <c:v>100</c:v>
                </c:pt>
                <c:pt idx="1">
                  <c:v>109.23248939750721</c:v>
                </c:pt>
                <c:pt idx="2">
                  <c:v>117.34891154343021</c:v>
                </c:pt>
                <c:pt idx="3">
                  <c:v>117.16874167999065</c:v>
                </c:pt>
                <c:pt idx="4">
                  <c:v>114.62585127570779</c:v>
                </c:pt>
                <c:pt idx="5">
                  <c:v>131.39003363913218</c:v>
                </c:pt>
                <c:pt idx="6">
                  <c:v>137.89833247388248</c:v>
                </c:pt>
                <c:pt idx="7">
                  <c:v>227.90125187036477</c:v>
                </c:pt>
                <c:pt idx="8">
                  <c:v>248.3988966583056</c:v>
                </c:pt>
                <c:pt idx="9">
                  <c:v>294.46092734217439</c:v>
                </c:pt>
                <c:pt idx="10">
                  <c:v>267.77211263930997</c:v>
                </c:pt>
                <c:pt idx="11">
                  <c:v>266.62080159549373</c:v>
                </c:pt>
                <c:pt idx="12">
                  <c:v>250.41758571744532</c:v>
                </c:pt>
                <c:pt idx="13">
                  <c:v>246.95101657119579</c:v>
                </c:pt>
                <c:pt idx="14">
                  <c:v>227.65323309265239</c:v>
                </c:pt>
                <c:pt idx="15">
                  <c:v>213.37013284981876</c:v>
                </c:pt>
                <c:pt idx="16">
                  <c:v>205.41007398176285</c:v>
                </c:pt>
                <c:pt idx="17">
                  <c:v>205.30934794980729</c:v>
                </c:pt>
              </c:numCache>
            </c:numRef>
          </c:val>
          <c:smooth val="0"/>
          <c:extLst>
            <c:ext xmlns:c16="http://schemas.microsoft.com/office/drawing/2014/chart" uri="{C3380CC4-5D6E-409C-BE32-E72D297353CC}">
              <c16:uniqueId val="{00000002-A2C7-4D4E-BA1E-3C70EF19BEBD}"/>
            </c:ext>
          </c:extLst>
        </c:ser>
        <c:ser>
          <c:idx val="1"/>
          <c:order val="1"/>
          <c:tx>
            <c:strRef>
              <c:f>'Figure 10'!$C$11</c:f>
              <c:strCache>
                <c:ptCount val="1"/>
                <c:pt idx="0">
                  <c:v>Unemployment-related benefits</c:v>
                </c:pt>
              </c:strCache>
            </c:strRef>
          </c:tx>
          <c:spPr>
            <a:ln>
              <a:solidFill>
                <a:srgbClr val="B9C31E"/>
              </a:solidFill>
            </a:ln>
          </c:spPr>
          <c:marker>
            <c:spPr>
              <a:solidFill>
                <a:srgbClr val="B9C31E"/>
              </a:solidFill>
              <a:ln>
                <a:noFill/>
              </a:ln>
            </c:spPr>
          </c:marker>
          <c:cat>
            <c:strRef>
              <c:f>'Figure 10'!$D$10:$U$10</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'Figure 10'!$D$11:$U$11</c:f>
              <c:numCache>
                <c:formatCode>0.0</c:formatCode>
                <c:ptCount val="18"/>
                <c:pt idx="0">
                  <c:v>100</c:v>
                </c:pt>
                <c:pt idx="1">
                  <c:v>100.23927386051068</c:v>
                </c:pt>
                <c:pt idx="2">
                  <c:v>106.15776202520789</c:v>
                </c:pt>
                <c:pt idx="3">
                  <c:v>112.66626990342488</c:v>
                </c:pt>
                <c:pt idx="4">
                  <c:v>113.74763713630722</c:v>
                </c:pt>
                <c:pt idx="5">
                  <c:v>110.69942857202626</c:v>
                </c:pt>
                <c:pt idx="6">
                  <c:v>104.11007538937407</c:v>
                </c:pt>
                <c:pt idx="7">
                  <c:v>101.85687289028856</c:v>
                </c:pt>
                <c:pt idx="8">
                  <c:v>100.75749572664546</c:v>
                </c:pt>
                <c:pt idx="9">
                  <c:v>130.65599424100597</c:v>
                </c:pt>
                <c:pt idx="10">
                  <c:v>129.74666597285395</c:v>
                </c:pt>
                <c:pt idx="11">
                  <c:v>123.11442888973316</c:v>
                </c:pt>
                <c:pt idx="12">
                  <c:v>119.59963564373832</c:v>
                </c:pt>
                <c:pt idx="13">
                  <c:v>122.06742761184519</c:v>
                </c:pt>
                <c:pt idx="14">
                  <c:v>116.84267152056633</c:v>
                </c:pt>
                <c:pt idx="15">
                  <c:v>112.55545162892142</c:v>
                </c:pt>
                <c:pt idx="16">
                  <c:v>109.96916673705026</c:v>
                </c:pt>
                <c:pt idx="17">
                  <c:v>105.41496841626876</c:v>
                </c:pt>
              </c:numCache>
            </c:numRef>
          </c:val>
          <c:smooth val="0"/>
          <c:extLst>
            <c:ext xmlns:c16="http://schemas.microsoft.com/office/drawing/2014/chart" uri="{C3380CC4-5D6E-409C-BE32-E72D297353CC}">
              <c16:uniqueId val="{00000000-A2C7-4D4E-BA1E-3C70EF19BEBD}"/>
            </c:ext>
          </c:extLst>
        </c:ser>
        <c:ser>
          <c:idx val="2"/>
          <c:order val="2"/>
          <c:tx>
            <c:strRef>
              <c:f>'Figure 10'!$C$12</c:f>
              <c:strCache>
                <c:ptCount val="1"/>
                <c:pt idx="0">
                  <c:v>Periodic cash benefits</c:v>
                </c:pt>
              </c:strCache>
            </c:strRef>
          </c:tx>
          <c:spPr>
            <a:ln>
              <a:solidFill>
                <a:srgbClr val="FAA519"/>
              </a:solidFill>
            </a:ln>
          </c:spPr>
          <c:marker>
            <c:symbol val="square"/>
            <c:size val="7"/>
            <c:spPr>
              <a:solidFill>
                <a:srgbClr val="FAA519"/>
              </a:solidFill>
              <a:ln>
                <a:noFill/>
              </a:ln>
            </c:spPr>
          </c:marker>
          <c:cat>
            <c:strRef>
              <c:f>'Figure 10'!$D$10:$U$10</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'Figure 10'!$D$12:$U$12</c:f>
              <c:numCache>
                <c:formatCode>0.0</c:formatCode>
                <c:ptCount val="18"/>
                <c:pt idx="0">
                  <c:v>100</c:v>
                </c:pt>
                <c:pt idx="1">
                  <c:v>99.329844586408839</c:v>
                </c:pt>
                <c:pt idx="2">
                  <c:v>105.16046587621686</c:v>
                </c:pt>
                <c:pt idx="3">
                  <c:v>112.88064807087169</c:v>
                </c:pt>
                <c:pt idx="4">
                  <c:v>114.77809638615717</c:v>
                </c:pt>
                <c:pt idx="5">
                  <c:v>111.2029152161564</c:v>
                </c:pt>
                <c:pt idx="6">
                  <c:v>102.89214907800222</c:v>
                </c:pt>
                <c:pt idx="7">
                  <c:v>90.9969293860958</c:v>
                </c:pt>
                <c:pt idx="8">
                  <c:v>88.234965845135108</c:v>
                </c:pt>
                <c:pt idx="9">
                  <c:v>118.18641253243133</c:v>
                </c:pt>
                <c:pt idx="10">
                  <c:v>119.21751801628953</c:v>
                </c:pt>
                <c:pt idx="11">
                  <c:v>111.96375533205367</c:v>
                </c:pt>
                <c:pt idx="12">
                  <c:v>110.48267821985955</c:v>
                </c:pt>
                <c:pt idx="13">
                  <c:v>113.4119893398537</c:v>
                </c:pt>
                <c:pt idx="14">
                  <c:v>109.2558574360348</c:v>
                </c:pt>
                <c:pt idx="15">
                  <c:v>105.44422173180395</c:v>
                </c:pt>
                <c:pt idx="16">
                  <c:v>102.07063593579448</c:v>
                </c:pt>
                <c:pt idx="17">
                  <c:v>96.837660519192582</c:v>
                </c:pt>
              </c:numCache>
            </c:numRef>
          </c:val>
          <c:smooth val="0"/>
          <c:extLst>
            <c:ext xmlns:c16="http://schemas.microsoft.com/office/drawing/2014/chart" uri="{C3380CC4-5D6E-409C-BE32-E72D297353CC}">
              <c16:uniqueId val="{00000001-A2C7-4D4E-BA1E-3C70EF19BEBD}"/>
            </c:ext>
          </c:extLst>
        </c:ser>
        <c:ser>
          <c:idx val="4"/>
          <c:order val="3"/>
          <c:tx>
            <c:strRef>
              <c:f>'Figure 10'!$C$14</c:f>
              <c:strCache>
                <c:ptCount val="1"/>
                <c:pt idx="0">
                  <c:v>Benefits in kind</c:v>
                </c:pt>
              </c:strCache>
            </c:strRef>
          </c:tx>
          <c:spPr>
            <a:ln>
              <a:solidFill>
                <a:srgbClr val="286EB4"/>
              </a:solidFill>
            </a:ln>
          </c:spPr>
          <c:marker>
            <c:symbol val="square"/>
            <c:size val="7"/>
            <c:spPr>
              <a:solidFill>
                <a:srgbClr val="286EB4"/>
              </a:solidFill>
              <a:ln>
                <a:noFill/>
              </a:ln>
            </c:spPr>
          </c:marker>
          <c:cat>
            <c:strRef>
              <c:f>'Figure 10'!$D$10:$U$10</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'Figure 10'!$D$14:$U$14</c:f>
              <c:numCache>
                <c:formatCode>0.0</c:formatCode>
                <c:ptCount val="18"/>
                <c:pt idx="0">
                  <c:v>100</c:v>
                </c:pt>
                <c:pt idx="1">
                  <c:v>100.55297106446358</c:v>
                </c:pt>
                <c:pt idx="2">
                  <c:v>105.02395653077785</c:v>
                </c:pt>
                <c:pt idx="3">
                  <c:v>105.23146806100978</c:v>
                </c:pt>
                <c:pt idx="4">
                  <c:v>101.08997726234499</c:v>
                </c:pt>
                <c:pt idx="5">
                  <c:v>81.994585538835921</c:v>
                </c:pt>
                <c:pt idx="6">
                  <c:v>80.361447936098884</c:v>
                </c:pt>
                <c:pt idx="7">
                  <c:v>84.870124402199082</c:v>
                </c:pt>
                <c:pt idx="8">
                  <c:v>78.613449876223669</c:v>
                </c:pt>
                <c:pt idx="9">
                  <c:v>89.946514502130285</c:v>
                </c:pt>
                <c:pt idx="10">
                  <c:v>95.693332686294369</c:v>
                </c:pt>
                <c:pt idx="11">
                  <c:v>90.014751700451271</c:v>
                </c:pt>
                <c:pt idx="12">
                  <c:v>77.548960433958399</c:v>
                </c:pt>
                <c:pt idx="13">
                  <c:v>81.380757208460935</c:v>
                </c:pt>
                <c:pt idx="14">
                  <c:v>79.683685682924519</c:v>
                </c:pt>
                <c:pt idx="15">
                  <c:v>81.115479929088423</c:v>
                </c:pt>
                <c:pt idx="16">
                  <c:v>93.426888169292909</c:v>
                </c:pt>
                <c:pt idx="17">
                  <c:v>91.617583001687393</c:v>
                </c:pt>
              </c:numCache>
            </c:numRef>
          </c:val>
          <c:smooth val="0"/>
          <c:extLst>
            <c:ext xmlns:c16="http://schemas.microsoft.com/office/drawing/2014/chart" uri="{C3380CC4-5D6E-409C-BE32-E72D297353CC}">
              <c16:uniqueId val="{00000003-A2C7-4D4E-BA1E-3C70EF19BEBD}"/>
            </c:ext>
          </c:extLst>
        </c:ser>
        <c:dLbls>
          <c:showLegendKey val="0"/>
          <c:showVal val="0"/>
          <c:showCatName val="0"/>
          <c:showSerName val="0"/>
          <c:showPercent val="0"/>
          <c:showBubbleSize val="0"/>
        </c:dLbls>
        <c:marker val="1"/>
        <c:smooth val="0"/>
        <c:axId val="357566336"/>
        <c:axId val="357567872"/>
      </c:lineChart>
      <c:catAx>
        <c:axId val="357566336"/>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sz="1050"/>
            </a:pPr>
            <a:endParaRPr lang="en-US"/>
          </a:p>
        </c:txPr>
        <c:crossAx val="357567872"/>
        <c:crossesAt val="100"/>
        <c:auto val="1"/>
        <c:lblAlgn val="ctr"/>
        <c:lblOffset val="100"/>
        <c:tickMarkSkip val="1"/>
        <c:noMultiLvlLbl val="0"/>
      </c:catAx>
      <c:valAx>
        <c:axId val="357567872"/>
        <c:scaling>
          <c:orientation val="minMax"/>
          <c:min val="5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357566336"/>
        <c:crosses val="autoZero"/>
        <c:crossBetween val="between"/>
        <c:majorUnit val="25"/>
      </c:valAx>
    </c:plotArea>
    <c:legend>
      <c:legendPos val="r"/>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100" b="1">
                <a:latin typeface="Arial"/>
                <a:ea typeface="Arial"/>
                <a:cs typeface="Arial"/>
              </a:defRPr>
            </a:pPr>
            <a:r>
              <a:rPr lang="en-US"/>
              <a:t>Expenditure on unemployment-related benefits by detailed benefit type and number of unemployed persons, EU, 2000-2017</a:t>
            </a:r>
          </a:p>
          <a:p>
            <a:pPr algn="l">
              <a:defRPr sz="1100" b="1">
                <a:latin typeface="Arial"/>
                <a:ea typeface="Arial"/>
                <a:cs typeface="Arial"/>
              </a:defRPr>
            </a:pPr>
            <a:r>
              <a:rPr lang="en-US" sz="1000" b="0"/>
              <a:t>(index, 2000 = 100)</a:t>
            </a:r>
          </a:p>
        </c:rich>
      </c:tx>
      <c:layout>
        <c:manualLayout>
          <c:xMode val="edge"/>
          <c:yMode val="edge"/>
          <c:x val="0"/>
          <c:y val="0"/>
        </c:manualLayout>
      </c:layout>
      <c:overlay val="0"/>
    </c:title>
    <c:autoTitleDeleted val="0"/>
    <c:plotArea>
      <c:layout>
        <c:manualLayout>
          <c:layoutTarget val="inner"/>
          <c:xMode val="edge"/>
          <c:yMode val="edge"/>
          <c:x val="3.2910256410256411E-2"/>
          <c:y val="0.14423611111111112"/>
          <c:w val="0.7028820997375328"/>
          <c:h val="0.79341904561992727"/>
        </c:manualLayout>
      </c:layout>
      <c:lineChart>
        <c:grouping val="standard"/>
        <c:varyColors val="0"/>
        <c:ser>
          <c:idx val="0"/>
          <c:order val="0"/>
          <c:tx>
            <c:strRef>
              <c:f>'Figure 11'!$C$15</c:f>
              <c:strCache>
                <c:ptCount val="1"/>
                <c:pt idx="0">
                  <c:v>Redundancy compensation</c:v>
                </c:pt>
              </c:strCache>
            </c:strRef>
          </c:tx>
          <c:spPr>
            <a:ln>
              <a:solidFill>
                <a:srgbClr val="FAA519"/>
              </a:solidFill>
            </a:ln>
          </c:spPr>
          <c:marker>
            <c:symbol val="square"/>
            <c:size val="7"/>
            <c:spPr>
              <a:solidFill>
                <a:srgbClr val="FAA519"/>
              </a:solidFill>
              <a:ln>
                <a:solidFill>
                  <a:srgbClr val="FAA519"/>
                </a:solidFill>
              </a:ln>
            </c:spPr>
          </c:marker>
          <c:cat>
            <c:strRef>
              <c:f>'Figure 11'!$D$11:$U$11</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'Figure 11'!$D$15:$U$15</c:f>
              <c:numCache>
                <c:formatCode>0.0</c:formatCode>
                <c:ptCount val="18"/>
                <c:pt idx="0">
                  <c:v>100</c:v>
                </c:pt>
                <c:pt idx="1">
                  <c:v>110.3857</c:v>
                </c:pt>
                <c:pt idx="2">
                  <c:v>119.8986</c:v>
                </c:pt>
                <c:pt idx="3">
                  <c:v>118.4829</c:v>
                </c:pt>
                <c:pt idx="4">
                  <c:v>114.36</c:v>
                </c:pt>
                <c:pt idx="5">
                  <c:v>108.79</c:v>
                </c:pt>
                <c:pt idx="6">
                  <c:v>107.7944</c:v>
                </c:pt>
                <c:pt idx="7">
                  <c:v>213.8707</c:v>
                </c:pt>
                <c:pt idx="8">
                  <c:v>236.19880000000001</c:v>
                </c:pt>
                <c:pt idx="9">
                  <c:v>283.65649999999999</c:v>
                </c:pt>
                <c:pt idx="10">
                  <c:v>250.04599999999999</c:v>
                </c:pt>
                <c:pt idx="11">
                  <c:v>269.30040000000002</c:v>
                </c:pt>
                <c:pt idx="12">
                  <c:v>262.51740000000001</c:v>
                </c:pt>
                <c:pt idx="13">
                  <c:v>258.66359999999997</c:v>
                </c:pt>
                <c:pt idx="14">
                  <c:v>237.5617</c:v>
                </c:pt>
                <c:pt idx="15">
                  <c:v>223.977</c:v>
                </c:pt>
                <c:pt idx="16">
                  <c:v>213.82320000000001</c:v>
                </c:pt>
                <c:pt idx="17">
                  <c:v>211.72559999999999</c:v>
                </c:pt>
              </c:numCache>
            </c:numRef>
          </c:val>
          <c:smooth val="0"/>
          <c:extLst>
            <c:ext xmlns:c16="http://schemas.microsoft.com/office/drawing/2014/chart" uri="{C3380CC4-5D6E-409C-BE32-E72D297353CC}">
              <c16:uniqueId val="{00000003-DEDD-47E7-95A6-D5E4AD065BD2}"/>
            </c:ext>
          </c:extLst>
        </c:ser>
        <c:ser>
          <c:idx val="2"/>
          <c:order val="1"/>
          <c:tx>
            <c:strRef>
              <c:f>'Figure 11'!$C$13</c:f>
              <c:strCache>
                <c:ptCount val="1"/>
                <c:pt idx="0">
                  <c:v>Full unemployment benefits</c:v>
                </c:pt>
              </c:strCache>
            </c:strRef>
          </c:tx>
          <c:spPr>
            <a:ln>
              <a:solidFill>
                <a:srgbClr val="F06423"/>
              </a:solidFill>
            </a:ln>
          </c:spPr>
          <c:marker>
            <c:symbol val="square"/>
            <c:size val="7"/>
            <c:spPr>
              <a:solidFill>
                <a:srgbClr val="F06423"/>
              </a:solidFill>
              <a:ln>
                <a:noFill/>
              </a:ln>
            </c:spPr>
          </c:marker>
          <c:cat>
            <c:strRef>
              <c:f>'Figure 11'!$D$11:$U$11</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'Figure 11'!$D$13:$U$13</c:f>
              <c:numCache>
                <c:formatCode>0.0</c:formatCode>
                <c:ptCount val="18"/>
                <c:pt idx="0">
                  <c:v>100</c:v>
                </c:pt>
                <c:pt idx="1">
                  <c:v>100.5082</c:v>
                </c:pt>
                <c:pt idx="2">
                  <c:v>110.8967</c:v>
                </c:pt>
                <c:pt idx="3">
                  <c:v>123.57510000000001</c:v>
                </c:pt>
                <c:pt idx="4">
                  <c:v>128.44030000000001</c:v>
                </c:pt>
                <c:pt idx="5">
                  <c:v>128.8835</c:v>
                </c:pt>
                <c:pt idx="6">
                  <c:v>118.7898</c:v>
                </c:pt>
                <c:pt idx="7">
                  <c:v>105.0813</c:v>
                </c:pt>
                <c:pt idx="8">
                  <c:v>101.07170000000001</c:v>
                </c:pt>
                <c:pt idx="9">
                  <c:v>134.35640000000001</c:v>
                </c:pt>
                <c:pt idx="10">
                  <c:v>135.72139999999999</c:v>
                </c:pt>
                <c:pt idx="11">
                  <c:v>130.4768</c:v>
                </c:pt>
                <c:pt idx="12">
                  <c:v>130.99</c:v>
                </c:pt>
                <c:pt idx="13">
                  <c:v>136.5052</c:v>
                </c:pt>
                <c:pt idx="14">
                  <c:v>131.8364</c:v>
                </c:pt>
                <c:pt idx="15">
                  <c:v>127.6238</c:v>
                </c:pt>
                <c:pt idx="16">
                  <c:v>124.36369999999999</c:v>
                </c:pt>
                <c:pt idx="17">
                  <c:v>118.86660000000001</c:v>
                </c:pt>
              </c:numCache>
            </c:numRef>
          </c:val>
          <c:smooth val="0"/>
          <c:extLst>
            <c:ext xmlns:c16="http://schemas.microsoft.com/office/drawing/2014/chart" uri="{C3380CC4-5D6E-409C-BE32-E72D297353CC}">
              <c16:uniqueId val="{00000001-DEDD-47E7-95A6-D5E4AD065BD2}"/>
            </c:ext>
          </c:extLst>
        </c:ser>
        <c:ser>
          <c:idx val="1"/>
          <c:order val="2"/>
          <c:tx>
            <c:strRef>
              <c:f>'Figure 11'!$C$12</c:f>
              <c:strCache>
                <c:ptCount val="1"/>
                <c:pt idx="0">
                  <c:v>Unemployment-related benefits</c:v>
                </c:pt>
              </c:strCache>
            </c:strRef>
          </c:tx>
          <c:spPr>
            <a:ln>
              <a:solidFill>
                <a:srgbClr val="B9C31E"/>
              </a:solidFill>
            </a:ln>
          </c:spPr>
          <c:marker>
            <c:symbol val="square"/>
            <c:size val="7"/>
            <c:spPr>
              <a:solidFill>
                <a:srgbClr val="B9C31E"/>
              </a:solidFill>
              <a:ln>
                <a:noFill/>
              </a:ln>
            </c:spPr>
          </c:marker>
          <c:cat>
            <c:strRef>
              <c:f>'Figure 11'!$D$11:$U$11</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'Figure 11'!$D$12:$U$12</c:f>
              <c:numCache>
                <c:formatCode>0.0</c:formatCode>
                <c:ptCount val="18"/>
                <c:pt idx="0">
                  <c:v>100</c:v>
                </c:pt>
                <c:pt idx="1">
                  <c:v>100.23927386051068</c:v>
                </c:pt>
                <c:pt idx="2">
                  <c:v>106.15776202520789</c:v>
                </c:pt>
                <c:pt idx="3">
                  <c:v>112.66626990342488</c:v>
                </c:pt>
                <c:pt idx="4">
                  <c:v>113.74763713630722</c:v>
                </c:pt>
                <c:pt idx="5">
                  <c:v>110.69942857202626</c:v>
                </c:pt>
                <c:pt idx="6">
                  <c:v>104.11007538937407</c:v>
                </c:pt>
                <c:pt idx="7">
                  <c:v>101.85687289028856</c:v>
                </c:pt>
                <c:pt idx="8">
                  <c:v>100.75749572664546</c:v>
                </c:pt>
                <c:pt idx="9">
                  <c:v>130.65599424100597</c:v>
                </c:pt>
                <c:pt idx="10">
                  <c:v>129.74666597285395</c:v>
                </c:pt>
                <c:pt idx="11">
                  <c:v>123.11442888973316</c:v>
                </c:pt>
                <c:pt idx="12">
                  <c:v>119.59963564373832</c:v>
                </c:pt>
                <c:pt idx="13">
                  <c:v>122.06742761184519</c:v>
                </c:pt>
                <c:pt idx="14">
                  <c:v>116.84267152056633</c:v>
                </c:pt>
                <c:pt idx="15">
                  <c:v>112.55545162892142</c:v>
                </c:pt>
                <c:pt idx="16">
                  <c:v>109.96916673705026</c:v>
                </c:pt>
                <c:pt idx="17">
                  <c:v>105.41496841626876</c:v>
                </c:pt>
              </c:numCache>
            </c:numRef>
          </c:val>
          <c:smooth val="0"/>
          <c:extLst>
            <c:ext xmlns:c16="http://schemas.microsoft.com/office/drawing/2014/chart" uri="{C3380CC4-5D6E-409C-BE32-E72D297353CC}">
              <c16:uniqueId val="{00000000-DEDD-47E7-95A6-D5E4AD065BD2}"/>
            </c:ext>
          </c:extLst>
        </c:ser>
        <c:ser>
          <c:idx val="5"/>
          <c:order val="3"/>
          <c:tx>
            <c:strRef>
              <c:f>'Figure 11'!$C$14</c:f>
              <c:strCache>
                <c:ptCount val="1"/>
                <c:pt idx="0">
                  <c:v>Partial unemployment benefits</c:v>
                </c:pt>
              </c:strCache>
            </c:strRef>
          </c:tx>
          <c:spPr>
            <a:ln>
              <a:solidFill>
                <a:srgbClr val="32AFAF"/>
              </a:solidFill>
            </a:ln>
          </c:spPr>
          <c:marker>
            <c:symbol val="square"/>
            <c:size val="7"/>
            <c:spPr>
              <a:solidFill>
                <a:srgbClr val="32AFAF"/>
              </a:solidFill>
              <a:ln>
                <a:noFill/>
              </a:ln>
            </c:spPr>
          </c:marker>
          <c:cat>
            <c:strRef>
              <c:f>'Figure 11'!$D$11:$U$11</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'Figure 11'!$D$14:$U$14</c:f>
              <c:numCache>
                <c:formatCode>0.0</c:formatCode>
                <c:ptCount val="18"/>
                <c:pt idx="0">
                  <c:v>100</c:v>
                </c:pt>
                <c:pt idx="1">
                  <c:v>105.6832</c:v>
                </c:pt>
                <c:pt idx="2">
                  <c:v>115.1562</c:v>
                </c:pt>
                <c:pt idx="3">
                  <c:v>125.3509</c:v>
                </c:pt>
                <c:pt idx="4">
                  <c:v>125.9</c:v>
                </c:pt>
                <c:pt idx="5">
                  <c:v>128.28710000000001</c:v>
                </c:pt>
                <c:pt idx="6">
                  <c:v>113.3343</c:v>
                </c:pt>
                <c:pt idx="7">
                  <c:v>106.4144</c:v>
                </c:pt>
                <c:pt idx="8">
                  <c:v>111.4314</c:v>
                </c:pt>
                <c:pt idx="9">
                  <c:v>406.40449999999998</c:v>
                </c:pt>
                <c:pt idx="10">
                  <c:v>363.24020000000002</c:v>
                </c:pt>
                <c:pt idx="11">
                  <c:v>230.90029999999999</c:v>
                </c:pt>
                <c:pt idx="12">
                  <c:v>213.94</c:v>
                </c:pt>
                <c:pt idx="13">
                  <c:v>231.57159999999999</c:v>
                </c:pt>
                <c:pt idx="14">
                  <c:v>192.63829999999999</c:v>
                </c:pt>
                <c:pt idx="15">
                  <c:v>154.14359999999999</c:v>
                </c:pt>
                <c:pt idx="16">
                  <c:v>131.20910000000001</c:v>
                </c:pt>
                <c:pt idx="17">
                  <c:v>100.6768</c:v>
                </c:pt>
              </c:numCache>
            </c:numRef>
          </c:val>
          <c:smooth val="0"/>
          <c:extLst>
            <c:ext xmlns:c16="http://schemas.microsoft.com/office/drawing/2014/chart" uri="{C3380CC4-5D6E-409C-BE32-E72D297353CC}">
              <c16:uniqueId val="{00000002-DEDD-47E7-95A6-D5E4AD065BD2}"/>
            </c:ext>
          </c:extLst>
        </c:ser>
        <c:ser>
          <c:idx val="3"/>
          <c:order val="4"/>
          <c:tx>
            <c:strRef>
              <c:f>'Figure 11'!$C$16</c:f>
              <c:strCache>
                <c:ptCount val="1"/>
                <c:pt idx="0">
                  <c:v>Number of unemployed persons</c:v>
                </c:pt>
              </c:strCache>
            </c:strRef>
          </c:tx>
          <c:spPr>
            <a:ln>
              <a:solidFill>
                <a:srgbClr val="286EB4"/>
              </a:solidFill>
            </a:ln>
          </c:spPr>
          <c:marker>
            <c:symbol val="square"/>
            <c:size val="7"/>
            <c:spPr>
              <a:solidFill>
                <a:srgbClr val="286EB4"/>
              </a:solidFill>
              <a:ln>
                <a:noFill/>
              </a:ln>
            </c:spPr>
          </c:marker>
          <c:cat>
            <c:strRef>
              <c:f>'Figure 11'!$D$11:$U$11</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'Figure 11'!$D$16:$U$16</c:f>
              <c:numCache>
                <c:formatCode>0.0</c:formatCode>
                <c:ptCount val="18"/>
                <c:pt idx="0">
                  <c:v>100</c:v>
                </c:pt>
                <c:pt idx="1">
                  <c:v>97.362700000000004</c:v>
                </c:pt>
                <c:pt idx="2">
                  <c:v>102.1892</c:v>
                </c:pt>
                <c:pt idx="3">
                  <c:v>106.19329999999999</c:v>
                </c:pt>
                <c:pt idx="4">
                  <c:v>108.9837</c:v>
                </c:pt>
                <c:pt idx="5">
                  <c:v>107.39</c:v>
                </c:pt>
                <c:pt idx="6">
                  <c:v>97.305999999999997</c:v>
                </c:pt>
                <c:pt idx="7">
                  <c:v>84.726600000000005</c:v>
                </c:pt>
                <c:pt idx="8">
                  <c:v>83.081900000000005</c:v>
                </c:pt>
                <c:pt idx="9">
                  <c:v>105.5354</c:v>
                </c:pt>
                <c:pt idx="10">
                  <c:v>113.3167</c:v>
                </c:pt>
                <c:pt idx="11">
                  <c:v>113.2373</c:v>
                </c:pt>
                <c:pt idx="12">
                  <c:v>125.13039999999999</c:v>
                </c:pt>
                <c:pt idx="13">
                  <c:v>131.28970000000001</c:v>
                </c:pt>
                <c:pt idx="14">
                  <c:v>125.5445</c:v>
                </c:pt>
                <c:pt idx="15">
                  <c:v>116.5211</c:v>
                </c:pt>
                <c:pt idx="16">
                  <c:v>106.85120000000001</c:v>
                </c:pt>
                <c:pt idx="17">
                  <c:v>95.956199999999995</c:v>
                </c:pt>
              </c:numCache>
            </c:numRef>
          </c:val>
          <c:smooth val="0"/>
          <c:extLst>
            <c:ext xmlns:c16="http://schemas.microsoft.com/office/drawing/2014/chart" uri="{C3380CC4-5D6E-409C-BE32-E72D297353CC}">
              <c16:uniqueId val="{00000004-DEDD-47E7-95A6-D5E4AD065BD2}"/>
            </c:ext>
          </c:extLst>
        </c:ser>
        <c:dLbls>
          <c:showLegendKey val="0"/>
          <c:showVal val="0"/>
          <c:showCatName val="0"/>
          <c:showSerName val="0"/>
          <c:showPercent val="0"/>
          <c:showBubbleSize val="0"/>
        </c:dLbls>
        <c:marker val="1"/>
        <c:smooth val="0"/>
        <c:axId val="358008320"/>
        <c:axId val="358010240"/>
      </c:lineChart>
      <c:catAx>
        <c:axId val="358008320"/>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358010240"/>
        <c:crossesAt val="100"/>
        <c:auto val="1"/>
        <c:lblAlgn val="ctr"/>
        <c:lblOffset val="100"/>
        <c:noMultiLvlLbl val="0"/>
      </c:catAx>
      <c:valAx>
        <c:axId val="358010240"/>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358008320"/>
        <c:crosses val="autoZero"/>
        <c:crossBetween val="between"/>
        <c:majorUnit val="50"/>
      </c:valAx>
    </c:plotArea>
    <c:legend>
      <c:legendPos val="b"/>
      <c:layout>
        <c:manualLayout>
          <c:xMode val="edge"/>
          <c:yMode val="edge"/>
          <c:x val="0.76660598425196846"/>
          <c:y val="0.67699272320179116"/>
          <c:w val="0.23212125984251969"/>
          <c:h val="0.2852413937867338"/>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absolute">
    <xdr:from>
      <xdr:col>2</xdr:col>
      <xdr:colOff>47625</xdr:colOff>
      <xdr:row>59</xdr:row>
      <xdr:rowOff>40005</xdr:rowOff>
    </xdr:from>
    <xdr:to>
      <xdr:col>13</xdr:col>
      <xdr:colOff>581025</xdr:colOff>
      <xdr:row>96</xdr:row>
      <xdr:rowOff>118005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685800</xdr:colOff>
      <xdr:row>58</xdr:row>
      <xdr:rowOff>38100</xdr:rowOff>
    </xdr:from>
    <xdr:to>
      <xdr:col>14</xdr:col>
      <xdr:colOff>609600</xdr:colOff>
      <xdr:row>95</xdr:row>
      <xdr:rowOff>116100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47625</xdr:colOff>
      <xdr:row>59</xdr:row>
      <xdr:rowOff>76200</xdr:rowOff>
    </xdr:from>
    <xdr:to>
      <xdr:col>14</xdr:col>
      <xdr:colOff>523875</xdr:colOff>
      <xdr:row>97</xdr:row>
      <xdr:rowOff>1800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28575</xdr:colOff>
      <xdr:row>61</xdr:row>
      <xdr:rowOff>30479</xdr:rowOff>
    </xdr:from>
    <xdr:to>
      <xdr:col>10</xdr:col>
      <xdr:colOff>581025</xdr:colOff>
      <xdr:row>98</xdr:row>
      <xdr:rowOff>108479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95250</xdr:colOff>
      <xdr:row>53</xdr:row>
      <xdr:rowOff>28575</xdr:rowOff>
    </xdr:from>
    <xdr:to>
      <xdr:col>15</xdr:col>
      <xdr:colOff>0</xdr:colOff>
      <xdr:row>90</xdr:row>
      <xdr:rowOff>106575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657225</xdr:colOff>
      <xdr:row>24</xdr:row>
      <xdr:rowOff>59055</xdr:rowOff>
    </xdr:from>
    <xdr:to>
      <xdr:col>18</xdr:col>
      <xdr:colOff>19050</xdr:colOff>
      <xdr:row>61</xdr:row>
      <xdr:rowOff>137055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114300</xdr:colOff>
      <xdr:row>51</xdr:row>
      <xdr:rowOff>104775</xdr:rowOff>
    </xdr:from>
    <xdr:to>
      <xdr:col>9</xdr:col>
      <xdr:colOff>114300</xdr:colOff>
      <xdr:row>89</xdr:row>
      <xdr:rowOff>30375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361950</xdr:colOff>
      <xdr:row>58</xdr:row>
      <xdr:rowOff>91440</xdr:rowOff>
    </xdr:from>
    <xdr:to>
      <xdr:col>14</xdr:col>
      <xdr:colOff>542925</xdr:colOff>
      <xdr:row>96</xdr:row>
      <xdr:rowOff>17040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127636</xdr:colOff>
      <xdr:row>36</xdr:row>
      <xdr:rowOff>55244</xdr:rowOff>
    </xdr:from>
    <xdr:to>
      <xdr:col>9</xdr:col>
      <xdr:colOff>727711</xdr:colOff>
      <xdr:row>73</xdr:row>
      <xdr:rowOff>133244</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647699</xdr:colOff>
      <xdr:row>22</xdr:row>
      <xdr:rowOff>78105</xdr:rowOff>
    </xdr:from>
    <xdr:to>
      <xdr:col>20</xdr:col>
      <xdr:colOff>228600</xdr:colOff>
      <xdr:row>61</xdr:row>
      <xdr:rowOff>76200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0.00533</cdr:x>
      <cdr:y>0.86877</cdr:y>
    </cdr:from>
    <cdr:ext cx="7994650" cy="779701"/>
    <cdr:sp macro="" textlink="">
      <cdr:nvSpPr>
        <cdr:cNvPr id="2" name="FootonotesShape"/>
        <cdr:cNvSpPr txBox="1"/>
      </cdr:nvSpPr>
      <cdr:spPr>
        <a:xfrm xmlns:a="http://schemas.openxmlformats.org/drawingml/2006/main">
          <a:off x="56591" y="5187176"/>
          <a:ext cx="7994650" cy="77970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100">
              <a:latin typeface="Arial" panose="020B0604020202020204" pitchFamily="34" charset="0"/>
            </a:rPr>
            <a:t>Note: EU-27 excluding Bulgaria and Croatia (in 2017, these two Member States contributed less than 0.3 % to the EU-27's total expenditure on unemployment-related benefits). Constant price indices are based on 2010 prices in euro terms. Includes provisional data.</a:t>
          </a:r>
          <a:endParaRPr lang="en-150" sz="1100">
            <a:latin typeface="Arial" panose="020B0604020202020204" pitchFamily="34" charset="0"/>
          </a:endParaRPr>
        </a:p>
        <a:p xmlns:a="http://schemas.openxmlformats.org/drawingml/2006/main">
          <a:pPr>
            <a:spcBef>
              <a:spcPts val="300"/>
            </a:spcBef>
          </a:pPr>
          <a:r>
            <a:rPr lang="en-GB" sz="1100" i="1">
              <a:latin typeface="Arial" panose="020B0604020202020204" pitchFamily="34" charset="0"/>
            </a:rPr>
            <a:t>Source:</a:t>
          </a:r>
          <a:r>
            <a:rPr lang="en-GB" sz="1100">
              <a:latin typeface="Arial" panose="020B0604020202020204" pitchFamily="34" charset="0"/>
            </a:rPr>
            <a:t> Eurostat (online data codes: spr_exp_fun and spr_exp_sum)</a:t>
          </a:r>
        </a:p>
      </cdr:txBody>
    </cdr:sp>
  </cdr:absSizeAnchor>
  <cdr:absSizeAnchor xmlns:cdr="http://schemas.openxmlformats.org/drawingml/2006/chartDrawing">
    <cdr:from>
      <cdr:x>0.83933</cdr:x>
      <cdr:y>0.93674</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188632"/>
          <a:ext cx="1530358" cy="417916"/>
        </a:xfrm>
        <a:prstGeom xmlns:a="http://schemas.openxmlformats.org/drawingml/2006/main" prst="rect">
          <a:avLst/>
        </a:prstGeom>
      </cdr:spPr>
    </cdr:pic>
  </cdr:absSizeAnchor>
</c:userShapes>
</file>

<file path=xl/drawings/drawing12.xml><?xml version="1.0" encoding="utf-8"?>
<xdr:wsDr xmlns:xdr="http://schemas.openxmlformats.org/drawingml/2006/spreadsheetDrawing" xmlns:a="http://schemas.openxmlformats.org/drawingml/2006/main">
  <xdr:twoCellAnchor editAs="absolute">
    <xdr:from>
      <xdr:col>2</xdr:col>
      <xdr:colOff>85725</xdr:colOff>
      <xdr:row>26</xdr:row>
      <xdr:rowOff>20954</xdr:rowOff>
    </xdr:from>
    <xdr:to>
      <xdr:col>17</xdr:col>
      <xdr:colOff>85725</xdr:colOff>
      <xdr:row>63</xdr:row>
      <xdr:rowOff>98954</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ebgate.ec.europa.eu/empl/redisstat/databrowser/view/LMP_RJRU/default/table?category=lmp_indic"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56"/>
  <sheetViews>
    <sheetView zoomScaleNormal="100" workbookViewId="0">
      <selection activeCell="H20" sqref="H20"/>
    </sheetView>
  </sheetViews>
  <sheetFormatPr defaultColWidth="8.75" defaultRowHeight="12" x14ac:dyDescent="0.2"/>
  <cols>
    <col min="1" max="1" width="8.75" style="17"/>
    <col min="2" max="2" width="9.125" style="17" bestFit="1" customWidth="1"/>
    <col min="3" max="3" width="17.625" style="17" customWidth="1"/>
    <col min="4" max="4" width="10.625" style="17" customWidth="1"/>
    <col min="5" max="6" width="8.75" style="17"/>
    <col min="7" max="7" width="18.625" style="17" customWidth="1"/>
    <col min="8" max="8" width="9.875" style="17" bestFit="1" customWidth="1"/>
    <col min="9" max="16384" width="8.75" style="17"/>
  </cols>
  <sheetData>
    <row r="2" spans="2:8" x14ac:dyDescent="0.2">
      <c r="C2" s="1"/>
    </row>
    <row r="3" spans="2:8" x14ac:dyDescent="0.2">
      <c r="C3" s="29" t="s">
        <v>67</v>
      </c>
    </row>
    <row r="4" spans="2:8" x14ac:dyDescent="0.2">
      <c r="C4" s="29" t="s">
        <v>68</v>
      </c>
    </row>
    <row r="5" spans="2:8" x14ac:dyDescent="0.2">
      <c r="C5" s="1"/>
    </row>
    <row r="6" spans="2:8" ht="15" x14ac:dyDescent="0.25">
      <c r="C6" s="30" t="s">
        <v>80</v>
      </c>
    </row>
    <row r="7" spans="2:8" x14ac:dyDescent="0.2">
      <c r="C7" s="1" t="s">
        <v>71</v>
      </c>
    </row>
    <row r="8" spans="2:8" x14ac:dyDescent="0.2">
      <c r="C8" s="1"/>
    </row>
    <row r="9" spans="2:8" x14ac:dyDescent="0.2">
      <c r="B9" s="1"/>
      <c r="C9" s="1"/>
      <c r="D9" s="1"/>
      <c r="E9" s="1"/>
    </row>
    <row r="10" spans="2:8" x14ac:dyDescent="0.2">
      <c r="B10" s="1"/>
      <c r="C10" s="33"/>
      <c r="D10" s="37" t="s">
        <v>0</v>
      </c>
      <c r="E10" s="1"/>
      <c r="F10" s="1"/>
    </row>
    <row r="11" spans="2:8" x14ac:dyDescent="0.2">
      <c r="B11" s="31"/>
      <c r="C11" s="35" t="s">
        <v>140</v>
      </c>
      <c r="D11" s="32">
        <v>1.3</v>
      </c>
      <c r="E11" s="1"/>
    </row>
    <row r="12" spans="2:8" x14ac:dyDescent="0.2">
      <c r="B12" s="31"/>
      <c r="C12" s="35"/>
      <c r="D12" s="34"/>
      <c r="E12" s="1"/>
    </row>
    <row r="13" spans="2:8" x14ac:dyDescent="0.2">
      <c r="B13" s="31"/>
      <c r="C13" s="36" t="s">
        <v>38</v>
      </c>
      <c r="D13" s="32">
        <v>2.2000000000000002</v>
      </c>
      <c r="E13" s="1"/>
      <c r="G13" s="49"/>
      <c r="H13" s="32"/>
    </row>
    <row r="14" spans="2:8" x14ac:dyDescent="0.2">
      <c r="B14" s="31"/>
      <c r="C14" s="36" t="s">
        <v>36</v>
      </c>
      <c r="D14" s="32">
        <v>1.9</v>
      </c>
      <c r="E14" s="1"/>
      <c r="G14" s="49"/>
      <c r="H14" s="32"/>
    </row>
    <row r="15" spans="2:8" x14ac:dyDescent="0.2">
      <c r="B15" s="36"/>
      <c r="C15" s="36" t="s">
        <v>39</v>
      </c>
      <c r="D15" s="32">
        <v>1.9</v>
      </c>
      <c r="E15" s="1"/>
      <c r="G15" s="49"/>
      <c r="H15" s="32"/>
    </row>
    <row r="16" spans="2:8" x14ac:dyDescent="0.2">
      <c r="B16" s="31"/>
      <c r="C16" s="36" t="s">
        <v>57</v>
      </c>
      <c r="D16" s="32">
        <v>1.8</v>
      </c>
      <c r="E16" s="1"/>
      <c r="G16" s="49"/>
      <c r="H16" s="32"/>
    </row>
    <row r="17" spans="2:8" x14ac:dyDescent="0.2">
      <c r="B17" s="31"/>
      <c r="C17" s="36" t="s">
        <v>58</v>
      </c>
      <c r="D17" s="32">
        <v>1.6</v>
      </c>
      <c r="E17" s="1"/>
      <c r="G17" s="49"/>
      <c r="H17" s="32"/>
    </row>
    <row r="18" spans="2:8" x14ac:dyDescent="0.2">
      <c r="B18" s="31"/>
      <c r="C18" s="36" t="s">
        <v>42</v>
      </c>
      <c r="D18" s="32">
        <v>1.6</v>
      </c>
      <c r="E18" s="1"/>
      <c r="G18" s="49"/>
      <c r="H18" s="32"/>
    </row>
    <row r="19" spans="2:8" x14ac:dyDescent="0.2">
      <c r="B19" s="31"/>
      <c r="C19" s="36" t="s">
        <v>41</v>
      </c>
      <c r="D19" s="32">
        <v>1.4</v>
      </c>
      <c r="E19" s="1"/>
      <c r="G19" s="49"/>
      <c r="H19" s="32"/>
    </row>
    <row r="20" spans="2:8" x14ac:dyDescent="0.2">
      <c r="B20" s="31"/>
      <c r="C20" s="36" t="s">
        <v>37</v>
      </c>
      <c r="D20" s="32">
        <v>1.3</v>
      </c>
      <c r="E20" s="1"/>
      <c r="G20" s="49"/>
      <c r="H20" s="32"/>
    </row>
    <row r="21" spans="2:8" x14ac:dyDescent="0.2">
      <c r="B21" s="31"/>
      <c r="C21" s="36" t="s">
        <v>45</v>
      </c>
      <c r="D21" s="32">
        <v>1.2</v>
      </c>
      <c r="E21" s="1"/>
      <c r="G21" s="49"/>
      <c r="H21" s="32"/>
    </row>
    <row r="22" spans="2:8" x14ac:dyDescent="0.2">
      <c r="B22" s="31"/>
      <c r="C22" s="36" t="s">
        <v>43</v>
      </c>
      <c r="D22" s="32">
        <v>1.1000000000000001</v>
      </c>
      <c r="E22" s="1"/>
      <c r="G22" s="49"/>
      <c r="H22" s="32"/>
    </row>
    <row r="23" spans="2:8" x14ac:dyDescent="0.2">
      <c r="B23" s="31"/>
      <c r="C23" s="36" t="s">
        <v>61</v>
      </c>
      <c r="D23" s="32">
        <v>1</v>
      </c>
      <c r="E23" s="1"/>
      <c r="G23" s="49"/>
      <c r="H23" s="32"/>
    </row>
    <row r="24" spans="2:8" x14ac:dyDescent="0.2">
      <c r="B24" s="31"/>
      <c r="C24" s="36" t="s">
        <v>40</v>
      </c>
      <c r="D24" s="32">
        <v>1</v>
      </c>
      <c r="E24" s="1"/>
      <c r="G24" s="49"/>
      <c r="H24" s="32"/>
    </row>
    <row r="25" spans="2:8" x14ac:dyDescent="0.2">
      <c r="B25" s="31"/>
      <c r="C25" s="36" t="s">
        <v>59</v>
      </c>
      <c r="D25" s="32">
        <v>1</v>
      </c>
      <c r="E25" s="1"/>
      <c r="G25" s="49"/>
      <c r="H25" s="32"/>
    </row>
    <row r="26" spans="2:8" x14ac:dyDescent="0.2">
      <c r="B26" s="31"/>
      <c r="C26" s="36" t="s">
        <v>60</v>
      </c>
      <c r="D26" s="32">
        <v>0.9</v>
      </c>
      <c r="E26" s="1"/>
      <c r="G26" s="49"/>
      <c r="H26" s="32"/>
    </row>
    <row r="27" spans="2:8" x14ac:dyDescent="0.2">
      <c r="B27" s="31"/>
      <c r="C27" s="36" t="s">
        <v>44</v>
      </c>
      <c r="D27" s="32">
        <v>0.8</v>
      </c>
      <c r="E27" s="1"/>
      <c r="G27" s="49"/>
      <c r="H27" s="32"/>
    </row>
    <row r="28" spans="2:8" x14ac:dyDescent="0.2">
      <c r="B28" s="31"/>
      <c r="C28" s="36" t="s">
        <v>63</v>
      </c>
      <c r="D28" s="32">
        <v>0.7</v>
      </c>
      <c r="E28" s="1"/>
      <c r="G28" s="49"/>
      <c r="H28" s="32"/>
    </row>
    <row r="29" spans="2:8" x14ac:dyDescent="0.2">
      <c r="B29" s="31"/>
      <c r="C29" s="36" t="s">
        <v>46</v>
      </c>
      <c r="D29" s="32">
        <v>0.5</v>
      </c>
      <c r="E29" s="1"/>
      <c r="G29" s="49"/>
      <c r="H29" s="32"/>
    </row>
    <row r="30" spans="2:8" x14ac:dyDescent="0.2">
      <c r="B30" s="31"/>
      <c r="C30" s="36" t="s">
        <v>74</v>
      </c>
      <c r="D30" s="32">
        <v>0.5</v>
      </c>
      <c r="E30" s="1"/>
      <c r="G30" s="49"/>
      <c r="H30" s="32"/>
    </row>
    <row r="31" spans="2:8" x14ac:dyDescent="0.2">
      <c r="B31" s="31"/>
      <c r="C31" s="36" t="s">
        <v>64</v>
      </c>
      <c r="D31" s="32">
        <v>0.5</v>
      </c>
      <c r="E31" s="1"/>
      <c r="G31" s="49"/>
      <c r="H31" s="32"/>
    </row>
    <row r="32" spans="2:8" x14ac:dyDescent="0.2">
      <c r="B32" s="31"/>
      <c r="C32" s="36" t="s">
        <v>62</v>
      </c>
      <c r="D32" s="32">
        <v>0.5</v>
      </c>
      <c r="E32" s="1"/>
      <c r="G32" s="49"/>
      <c r="H32" s="32"/>
    </row>
    <row r="33" spans="2:8" x14ac:dyDescent="0.2">
      <c r="B33" s="31"/>
      <c r="C33" s="36" t="s">
        <v>76</v>
      </c>
      <c r="D33" s="32">
        <v>0.5</v>
      </c>
      <c r="E33" s="1"/>
      <c r="G33" s="49"/>
      <c r="H33" s="32"/>
    </row>
    <row r="34" spans="2:8" x14ac:dyDescent="0.2">
      <c r="B34" s="31"/>
      <c r="C34" s="36" t="s">
        <v>49</v>
      </c>
      <c r="D34" s="32">
        <v>0.4</v>
      </c>
      <c r="E34" s="1"/>
      <c r="G34" s="49"/>
      <c r="H34" s="32"/>
    </row>
    <row r="35" spans="2:8" x14ac:dyDescent="0.2">
      <c r="B35" s="31"/>
      <c r="C35" s="36" t="s">
        <v>48</v>
      </c>
      <c r="D35" s="32">
        <v>0.4</v>
      </c>
      <c r="E35" s="1"/>
      <c r="G35" s="49"/>
      <c r="H35" s="32"/>
    </row>
    <row r="36" spans="2:8" x14ac:dyDescent="0.2">
      <c r="B36" s="31"/>
      <c r="C36" s="36" t="s">
        <v>47</v>
      </c>
      <c r="D36" s="32">
        <v>0.4</v>
      </c>
      <c r="E36" s="1"/>
      <c r="G36" s="49"/>
      <c r="H36" s="32"/>
    </row>
    <row r="37" spans="2:8" x14ac:dyDescent="0.2">
      <c r="B37" s="31"/>
      <c r="C37" s="36" t="s">
        <v>75</v>
      </c>
      <c r="D37" s="32">
        <v>0.3</v>
      </c>
      <c r="E37" s="1"/>
      <c r="G37" s="49"/>
      <c r="H37" s="32"/>
    </row>
    <row r="38" spans="2:8" x14ac:dyDescent="0.2">
      <c r="B38" s="31"/>
      <c r="C38" s="36" t="s">
        <v>51</v>
      </c>
      <c r="D38" s="32">
        <v>0.3</v>
      </c>
      <c r="E38" s="1"/>
      <c r="G38" s="49"/>
      <c r="H38" s="32"/>
    </row>
    <row r="39" spans="2:8" x14ac:dyDescent="0.2">
      <c r="B39" s="31"/>
      <c r="C39" s="36" t="s">
        <v>52</v>
      </c>
      <c r="D39" s="32">
        <v>0.1</v>
      </c>
      <c r="E39" s="1"/>
      <c r="G39" s="49"/>
      <c r="H39" s="32"/>
    </row>
    <row r="40" spans="2:8" x14ac:dyDescent="0.2">
      <c r="B40" s="31"/>
      <c r="C40" s="36"/>
      <c r="D40" s="32"/>
      <c r="E40" s="1"/>
      <c r="G40" s="49"/>
      <c r="H40" s="32"/>
    </row>
    <row r="41" spans="2:8" x14ac:dyDescent="0.2">
      <c r="B41" s="31"/>
      <c r="C41" s="36" t="s">
        <v>65</v>
      </c>
      <c r="D41" s="32">
        <v>0.3</v>
      </c>
      <c r="E41" s="1"/>
      <c r="G41" s="49"/>
      <c r="H41" s="32"/>
    </row>
    <row r="42" spans="2:8" x14ac:dyDescent="0.2">
      <c r="B42" s="31"/>
      <c r="C42" s="36"/>
      <c r="D42" s="32"/>
      <c r="E42" s="1"/>
      <c r="G42" s="49"/>
    </row>
    <row r="43" spans="2:8" x14ac:dyDescent="0.2">
      <c r="B43" s="31"/>
      <c r="C43" s="36" t="s">
        <v>53</v>
      </c>
      <c r="D43" s="32">
        <v>1</v>
      </c>
      <c r="E43" s="1"/>
      <c r="G43" s="49"/>
    </row>
    <row r="44" spans="2:8" x14ac:dyDescent="0.2">
      <c r="B44" s="31"/>
      <c r="C44" s="36" t="s">
        <v>56</v>
      </c>
      <c r="D44" s="32">
        <v>0.7</v>
      </c>
      <c r="E44" s="1"/>
      <c r="G44" s="49"/>
    </row>
    <row r="45" spans="2:8" x14ac:dyDescent="0.2">
      <c r="B45" s="31"/>
      <c r="C45" s="36" t="s">
        <v>54</v>
      </c>
      <c r="D45" s="32">
        <v>0.5</v>
      </c>
      <c r="E45" s="1"/>
      <c r="G45" s="49"/>
    </row>
    <row r="46" spans="2:8" x14ac:dyDescent="0.2">
      <c r="B46" s="31"/>
      <c r="C46" s="36"/>
      <c r="D46" s="32"/>
      <c r="E46" s="1"/>
      <c r="G46" s="49"/>
    </row>
    <row r="47" spans="2:8" x14ac:dyDescent="0.2">
      <c r="B47" s="31"/>
      <c r="C47" s="36" t="s">
        <v>55</v>
      </c>
      <c r="D47" s="32">
        <v>0.6</v>
      </c>
      <c r="G47" s="49"/>
    </row>
    <row r="48" spans="2:8" x14ac:dyDescent="0.2">
      <c r="B48" s="31"/>
      <c r="C48" s="36" t="s">
        <v>73</v>
      </c>
      <c r="D48" s="32">
        <v>0.3</v>
      </c>
      <c r="G48" s="49"/>
    </row>
    <row r="49" spans="1:9" x14ac:dyDescent="0.2">
      <c r="B49" s="31"/>
      <c r="C49" s="36" t="s">
        <v>122</v>
      </c>
      <c r="D49" s="32">
        <v>0.1</v>
      </c>
      <c r="G49" s="49"/>
    </row>
    <row r="50" spans="1:9" x14ac:dyDescent="0.2">
      <c r="B50" s="31"/>
      <c r="D50" s="1"/>
      <c r="E50" s="1"/>
      <c r="G50" s="49"/>
    </row>
    <row r="51" spans="1:9" x14ac:dyDescent="0.2">
      <c r="C51" s="13" t="s">
        <v>69</v>
      </c>
    </row>
    <row r="52" spans="1:9" x14ac:dyDescent="0.2">
      <c r="C52" s="2" t="s">
        <v>72</v>
      </c>
      <c r="I52" s="20"/>
    </row>
    <row r="55" spans="1:9" x14ac:dyDescent="0.2">
      <c r="A55" s="38" t="s">
        <v>70</v>
      </c>
    </row>
    <row r="56" spans="1:9" x14ac:dyDescent="0.2">
      <c r="A56" s="17" t="s">
        <v>144</v>
      </c>
    </row>
  </sheetData>
  <sortState ref="C47:D49">
    <sortCondition descending="1" ref="D47:D49"/>
  </sortState>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I56"/>
  <sheetViews>
    <sheetView zoomScaleNormal="100" workbookViewId="0"/>
  </sheetViews>
  <sheetFormatPr defaultColWidth="8.75" defaultRowHeight="12" x14ac:dyDescent="0.2"/>
  <cols>
    <col min="1" max="1" width="8.75" style="17"/>
    <col min="2" max="2" width="9.125" style="17" customWidth="1"/>
    <col min="3" max="3" width="17.625" style="17" customWidth="1"/>
    <col min="4" max="4" width="10.625" style="17" customWidth="1"/>
    <col min="5" max="7" width="8.75" style="17"/>
    <col min="8" max="8" width="9.875" style="17" customWidth="1"/>
    <col min="9" max="16384" width="8.75" style="17"/>
  </cols>
  <sheetData>
    <row r="3" spans="2:6" x14ac:dyDescent="0.2">
      <c r="C3" s="29" t="s">
        <v>67</v>
      </c>
    </row>
    <row r="4" spans="2:6" x14ac:dyDescent="0.2">
      <c r="C4" s="29" t="s">
        <v>68</v>
      </c>
    </row>
    <row r="6" spans="2:6" ht="15" x14ac:dyDescent="0.25">
      <c r="C6" s="30" t="s">
        <v>81</v>
      </c>
    </row>
    <row r="7" spans="2:6" x14ac:dyDescent="0.2">
      <c r="C7" s="1" t="s">
        <v>77</v>
      </c>
    </row>
    <row r="8" spans="2:6" x14ac:dyDescent="0.2">
      <c r="C8" s="1"/>
    </row>
    <row r="9" spans="2:6" x14ac:dyDescent="0.2">
      <c r="B9" s="21"/>
      <c r="C9" s="1"/>
      <c r="D9" s="1"/>
      <c r="E9" s="1"/>
    </row>
    <row r="10" spans="2:6" x14ac:dyDescent="0.2">
      <c r="B10" s="21"/>
      <c r="C10" s="39"/>
      <c r="D10" s="37" t="s">
        <v>0</v>
      </c>
      <c r="E10" s="1"/>
      <c r="F10" s="1"/>
    </row>
    <row r="11" spans="2:6" x14ac:dyDescent="0.2">
      <c r="B11" s="19"/>
      <c r="C11" s="35" t="s">
        <v>140</v>
      </c>
      <c r="D11" s="34">
        <v>4.7300000000000004</v>
      </c>
      <c r="E11" s="1"/>
    </row>
    <row r="12" spans="2:6" x14ac:dyDescent="0.2">
      <c r="B12" s="19"/>
      <c r="C12" s="35"/>
      <c r="D12" s="34"/>
      <c r="E12" s="1"/>
    </row>
    <row r="13" spans="2:6" x14ac:dyDescent="0.2">
      <c r="B13" s="22"/>
      <c r="C13" s="36" t="s">
        <v>37</v>
      </c>
      <c r="D13" s="80">
        <v>8.41</v>
      </c>
      <c r="E13" s="1"/>
    </row>
    <row r="14" spans="2:6" x14ac:dyDescent="0.2">
      <c r="B14" s="19"/>
      <c r="C14" s="36" t="s">
        <v>57</v>
      </c>
      <c r="D14" s="80">
        <v>7.6</v>
      </c>
      <c r="E14" s="1"/>
    </row>
    <row r="15" spans="2:6" x14ac:dyDescent="0.2">
      <c r="B15" s="19"/>
      <c r="C15" s="36" t="s">
        <v>38</v>
      </c>
      <c r="D15" s="80">
        <v>7.12</v>
      </c>
      <c r="E15" s="1"/>
    </row>
    <row r="16" spans="2:6" x14ac:dyDescent="0.2">
      <c r="B16" s="19"/>
      <c r="C16" s="36" t="s">
        <v>36</v>
      </c>
      <c r="D16" s="80">
        <v>6.54</v>
      </c>
      <c r="E16" s="1"/>
    </row>
    <row r="17" spans="2:5" x14ac:dyDescent="0.2">
      <c r="B17" s="19"/>
      <c r="C17" s="36" t="s">
        <v>39</v>
      </c>
      <c r="D17" s="80">
        <v>5.67</v>
      </c>
      <c r="E17" s="1"/>
    </row>
    <row r="18" spans="2:5" x14ac:dyDescent="0.2">
      <c r="B18" s="19"/>
      <c r="C18" s="36" t="s">
        <v>58</v>
      </c>
      <c r="D18" s="80">
        <v>5.62</v>
      </c>
      <c r="E18" s="1"/>
    </row>
    <row r="19" spans="2:5" x14ac:dyDescent="0.2">
      <c r="B19" s="19"/>
      <c r="C19" s="36" t="s">
        <v>42</v>
      </c>
      <c r="D19" s="80">
        <v>5.61</v>
      </c>
      <c r="E19" s="1"/>
    </row>
    <row r="20" spans="2:5" x14ac:dyDescent="0.2">
      <c r="B20" s="19"/>
      <c r="C20" s="36" t="s">
        <v>40</v>
      </c>
      <c r="D20" s="80">
        <v>5.47</v>
      </c>
      <c r="E20" s="1"/>
    </row>
    <row r="21" spans="2:5" x14ac:dyDescent="0.2">
      <c r="B21" s="19"/>
      <c r="C21" s="36" t="s">
        <v>45</v>
      </c>
      <c r="D21" s="80">
        <v>5.3</v>
      </c>
      <c r="E21" s="1"/>
    </row>
    <row r="22" spans="2:5" x14ac:dyDescent="0.2">
      <c r="B22" s="19"/>
      <c r="C22" s="36" t="s">
        <v>63</v>
      </c>
      <c r="D22" s="80">
        <v>4.42</v>
      </c>
      <c r="E22" s="1"/>
    </row>
    <row r="23" spans="2:5" x14ac:dyDescent="0.2">
      <c r="B23" s="19"/>
      <c r="C23" s="36" t="s">
        <v>41</v>
      </c>
      <c r="D23" s="80">
        <v>4.24</v>
      </c>
      <c r="E23" s="1"/>
    </row>
    <row r="24" spans="2:5" x14ac:dyDescent="0.2">
      <c r="B24" s="19"/>
      <c r="C24" s="36" t="s">
        <v>43</v>
      </c>
      <c r="D24" s="80">
        <v>3.79</v>
      </c>
      <c r="E24" s="1"/>
    </row>
    <row r="25" spans="2:5" x14ac:dyDescent="0.2">
      <c r="B25" s="19"/>
      <c r="C25" s="36" t="s">
        <v>60</v>
      </c>
      <c r="D25" s="80">
        <v>3.66</v>
      </c>
      <c r="E25" s="1"/>
    </row>
    <row r="26" spans="2:5" x14ac:dyDescent="0.2">
      <c r="B26" s="19"/>
      <c r="C26" s="36" t="s">
        <v>64</v>
      </c>
      <c r="D26" s="80">
        <v>3.58</v>
      </c>
      <c r="E26" s="1"/>
    </row>
    <row r="27" spans="2:5" x14ac:dyDescent="0.2">
      <c r="B27" s="19"/>
      <c r="C27" s="36" t="s">
        <v>59</v>
      </c>
      <c r="D27" s="80">
        <v>3.43</v>
      </c>
      <c r="E27" s="1"/>
    </row>
    <row r="28" spans="2:5" x14ac:dyDescent="0.2">
      <c r="B28" s="19"/>
      <c r="C28" s="36" t="s">
        <v>61</v>
      </c>
      <c r="D28" s="80">
        <v>3.3</v>
      </c>
      <c r="E28" s="1"/>
    </row>
    <row r="29" spans="2:5" x14ac:dyDescent="0.2">
      <c r="B29" s="19"/>
      <c r="C29" s="36" t="s">
        <v>44</v>
      </c>
      <c r="D29" s="80">
        <v>3.1</v>
      </c>
      <c r="E29" s="1"/>
    </row>
    <row r="30" spans="2:5" x14ac:dyDescent="0.2">
      <c r="B30" s="19"/>
      <c r="C30" s="36" t="s">
        <v>46</v>
      </c>
      <c r="D30" s="80">
        <v>2.98</v>
      </c>
      <c r="E30" s="1"/>
    </row>
    <row r="31" spans="2:5" x14ac:dyDescent="0.2">
      <c r="B31" s="19"/>
      <c r="C31" s="36" t="s">
        <v>76</v>
      </c>
      <c r="D31" s="80">
        <v>2.8</v>
      </c>
      <c r="E31" s="1"/>
    </row>
    <row r="32" spans="2:5" x14ac:dyDescent="0.2">
      <c r="B32" s="19"/>
      <c r="C32" s="36" t="s">
        <v>49</v>
      </c>
      <c r="D32" s="80">
        <v>2.63</v>
      </c>
      <c r="E32" s="1"/>
    </row>
    <row r="33" spans="2:6" x14ac:dyDescent="0.2">
      <c r="B33" s="19"/>
      <c r="C33" s="36" t="s">
        <v>74</v>
      </c>
      <c r="D33" s="80">
        <v>2.4700000000000002</v>
      </c>
      <c r="E33" s="1"/>
    </row>
    <row r="34" spans="2:6" x14ac:dyDescent="0.2">
      <c r="B34" s="19"/>
      <c r="C34" s="36" t="s">
        <v>62</v>
      </c>
      <c r="D34" s="80">
        <v>2.41</v>
      </c>
      <c r="E34" s="1"/>
    </row>
    <row r="35" spans="2:6" x14ac:dyDescent="0.2">
      <c r="B35" s="19"/>
      <c r="C35" s="36" t="s">
        <v>47</v>
      </c>
      <c r="D35" s="80">
        <v>2.2200000000000002</v>
      </c>
      <c r="E35" s="1"/>
    </row>
    <row r="36" spans="2:6" x14ac:dyDescent="0.2">
      <c r="B36" s="19"/>
      <c r="C36" s="36" t="s">
        <v>48</v>
      </c>
      <c r="D36" s="80">
        <v>2.0299999999999998</v>
      </c>
      <c r="E36" s="1"/>
    </row>
    <row r="37" spans="2:6" x14ac:dyDescent="0.2">
      <c r="B37" s="19"/>
      <c r="C37" s="36" t="s">
        <v>75</v>
      </c>
      <c r="D37" s="80">
        <v>1.68</v>
      </c>
      <c r="E37" s="1"/>
    </row>
    <row r="38" spans="2:6" x14ac:dyDescent="0.2">
      <c r="B38" s="19"/>
      <c r="C38" s="36" t="s">
        <v>51</v>
      </c>
      <c r="D38" s="80">
        <v>1.56</v>
      </c>
      <c r="E38" s="1"/>
    </row>
    <row r="39" spans="2:6" ht="12" customHeight="1" x14ac:dyDescent="0.2">
      <c r="B39" s="19"/>
      <c r="C39" s="36" t="s">
        <v>52</v>
      </c>
      <c r="D39" s="80">
        <v>0.46</v>
      </c>
      <c r="E39" s="1"/>
      <c r="F39" s="13"/>
    </row>
    <row r="40" spans="2:6" ht="12" customHeight="1" x14ac:dyDescent="0.2">
      <c r="B40" s="19"/>
      <c r="C40" s="36"/>
      <c r="D40" s="80"/>
      <c r="E40" s="1"/>
      <c r="F40" s="13"/>
    </row>
    <row r="41" spans="2:6" x14ac:dyDescent="0.2">
      <c r="B41" s="19"/>
      <c r="C41" s="36" t="s">
        <v>65</v>
      </c>
      <c r="D41" s="80">
        <v>1.26</v>
      </c>
      <c r="E41" s="1"/>
      <c r="F41" s="2"/>
    </row>
    <row r="42" spans="2:6" x14ac:dyDescent="0.2">
      <c r="B42" s="19"/>
      <c r="C42" s="36"/>
      <c r="D42" s="80"/>
      <c r="E42" s="1"/>
    </row>
    <row r="43" spans="2:6" x14ac:dyDescent="0.2">
      <c r="B43" s="19"/>
      <c r="C43" s="36" t="s">
        <v>53</v>
      </c>
      <c r="D43" s="80">
        <v>3.36</v>
      </c>
      <c r="E43" s="1"/>
    </row>
    <row r="44" spans="2:6" x14ac:dyDescent="0.2">
      <c r="B44" s="19"/>
      <c r="C44" s="36" t="s">
        <v>56</v>
      </c>
      <c r="D44" s="80">
        <v>2.35</v>
      </c>
      <c r="E44" s="1"/>
    </row>
    <row r="45" spans="2:6" x14ac:dyDescent="0.2">
      <c r="B45" s="19"/>
      <c r="C45" s="36" t="s">
        <v>54</v>
      </c>
      <c r="D45" s="80">
        <v>2.09</v>
      </c>
      <c r="E45" s="1"/>
    </row>
    <row r="46" spans="2:6" x14ac:dyDescent="0.2">
      <c r="B46" s="19"/>
      <c r="C46" s="36"/>
      <c r="D46" s="80"/>
      <c r="E46" s="1"/>
    </row>
    <row r="47" spans="2:6" x14ac:dyDescent="0.2">
      <c r="B47" s="19"/>
      <c r="C47" s="36" t="s">
        <v>55</v>
      </c>
      <c r="D47" s="80">
        <v>3.09</v>
      </c>
      <c r="E47" s="1"/>
    </row>
    <row r="48" spans="2:6" x14ac:dyDescent="0.2">
      <c r="B48" s="19"/>
      <c r="C48" s="36" t="s">
        <v>73</v>
      </c>
      <c r="D48" s="80">
        <v>2.27</v>
      </c>
      <c r="E48" s="1"/>
    </row>
    <row r="49" spans="1:9" x14ac:dyDescent="0.2">
      <c r="B49" s="19"/>
      <c r="C49" s="36" t="s">
        <v>122</v>
      </c>
      <c r="D49" s="80">
        <v>0.78</v>
      </c>
      <c r="E49" s="1"/>
    </row>
    <row r="50" spans="1:9" x14ac:dyDescent="0.2">
      <c r="B50" s="19"/>
      <c r="D50" s="80"/>
      <c r="E50" s="1"/>
    </row>
    <row r="51" spans="1:9" x14ac:dyDescent="0.2">
      <c r="B51" s="19"/>
      <c r="C51" s="13" t="s">
        <v>69</v>
      </c>
      <c r="D51" s="80"/>
      <c r="E51" s="1"/>
    </row>
    <row r="52" spans="1:9" x14ac:dyDescent="0.2">
      <c r="C52" s="2" t="s">
        <v>72</v>
      </c>
    </row>
    <row r="54" spans="1:9" x14ac:dyDescent="0.2">
      <c r="I54" s="20"/>
    </row>
    <row r="55" spans="1:9" x14ac:dyDescent="0.2">
      <c r="A55" s="38" t="s">
        <v>70</v>
      </c>
    </row>
    <row r="56" spans="1:9" x14ac:dyDescent="0.2">
      <c r="A56" s="17" t="s">
        <v>146</v>
      </c>
    </row>
  </sheetData>
  <sortState ref="C47:D49">
    <sortCondition descending="1" ref="D47:D49"/>
  </sortState>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N57"/>
  <sheetViews>
    <sheetView zoomScaleNormal="100" workbookViewId="0"/>
  </sheetViews>
  <sheetFormatPr defaultColWidth="8.75" defaultRowHeight="12" x14ac:dyDescent="0.2"/>
  <cols>
    <col min="1" max="1" width="8.75" style="17"/>
    <col min="2" max="2" width="9.125" style="17" customWidth="1"/>
    <col min="3" max="3" width="17.625" style="17" customWidth="1"/>
    <col min="4" max="5" width="10.625" style="17" customWidth="1"/>
    <col min="6" max="8" width="8.75" style="17"/>
    <col min="9" max="9" width="9.875" style="17" customWidth="1"/>
    <col min="10" max="16384" width="8.75" style="17"/>
  </cols>
  <sheetData>
    <row r="3" spans="2:8" x14ac:dyDescent="0.2">
      <c r="C3" s="29" t="s">
        <v>67</v>
      </c>
    </row>
    <row r="4" spans="2:8" x14ac:dyDescent="0.2">
      <c r="C4" s="29" t="s">
        <v>68</v>
      </c>
    </row>
    <row r="6" spans="2:8" ht="15" x14ac:dyDescent="0.25">
      <c r="C6" s="30" t="s">
        <v>82</v>
      </c>
    </row>
    <row r="7" spans="2:8" x14ac:dyDescent="0.2">
      <c r="C7" s="1" t="s">
        <v>139</v>
      </c>
    </row>
    <row r="8" spans="2:8" x14ac:dyDescent="0.2">
      <c r="C8" s="1"/>
    </row>
    <row r="9" spans="2:8" x14ac:dyDescent="0.2">
      <c r="B9" s="21"/>
      <c r="C9" s="1"/>
      <c r="D9" s="1"/>
      <c r="E9" s="1"/>
      <c r="F9" s="1"/>
    </row>
    <row r="10" spans="2:8" x14ac:dyDescent="0.2">
      <c r="B10" s="21"/>
      <c r="C10" s="33"/>
      <c r="D10" s="37" t="s">
        <v>1</v>
      </c>
      <c r="E10" s="37" t="s">
        <v>2</v>
      </c>
      <c r="F10" s="1"/>
      <c r="G10" s="1"/>
    </row>
    <row r="11" spans="2:8" x14ac:dyDescent="0.2">
      <c r="B11" s="22"/>
      <c r="C11" s="35" t="s">
        <v>140</v>
      </c>
      <c r="D11" s="44">
        <v>10029.65201</v>
      </c>
      <c r="E11" s="44">
        <v>10343.00381</v>
      </c>
      <c r="F11" s="1"/>
    </row>
    <row r="12" spans="2:8" x14ac:dyDescent="0.2">
      <c r="B12" s="22"/>
      <c r="C12" s="35"/>
      <c r="D12" s="44"/>
      <c r="E12" s="44"/>
      <c r="F12" s="1"/>
    </row>
    <row r="13" spans="2:8" x14ac:dyDescent="0.2">
      <c r="B13" s="19"/>
      <c r="C13" s="41" t="s">
        <v>45</v>
      </c>
      <c r="D13" s="45">
        <v>41150.625</v>
      </c>
      <c r="E13" s="45">
        <v>29416.25</v>
      </c>
      <c r="F13" s="1"/>
      <c r="G13" s="41"/>
      <c r="H13" s="45"/>
    </row>
    <row r="14" spans="2:8" x14ac:dyDescent="0.2">
      <c r="B14" s="19"/>
      <c r="C14" s="41" t="s">
        <v>42</v>
      </c>
      <c r="D14" s="45">
        <v>24621.49194</v>
      </c>
      <c r="E14" s="45">
        <v>21830.44355</v>
      </c>
      <c r="F14" s="1"/>
      <c r="G14" s="41"/>
      <c r="H14" s="45"/>
    </row>
    <row r="15" spans="2:8" x14ac:dyDescent="0.2">
      <c r="B15" s="19"/>
      <c r="C15" s="41" t="s">
        <v>36</v>
      </c>
      <c r="D15" s="45">
        <v>23714.491529999999</v>
      </c>
      <c r="E15" s="45">
        <v>21113.135590000002</v>
      </c>
      <c r="G15" s="41"/>
      <c r="H15" s="45"/>
    </row>
    <row r="16" spans="2:8" x14ac:dyDescent="0.2">
      <c r="B16" s="19"/>
      <c r="C16" s="41" t="s">
        <v>61</v>
      </c>
      <c r="D16" s="45">
        <v>19641.844539999998</v>
      </c>
      <c r="E16" s="45">
        <v>18942.122149999999</v>
      </c>
      <c r="G16" s="41"/>
      <c r="H16" s="45"/>
    </row>
    <row r="17" spans="2:8" x14ac:dyDescent="0.2">
      <c r="B17" s="19"/>
      <c r="C17" s="41" t="s">
        <v>37</v>
      </c>
      <c r="D17" s="45">
        <v>23626.13924</v>
      </c>
      <c r="E17" s="45">
        <v>18306.772150000001</v>
      </c>
      <c r="G17" s="41"/>
      <c r="H17" s="45"/>
    </row>
    <row r="18" spans="2:8" x14ac:dyDescent="0.2">
      <c r="B18" s="19"/>
      <c r="C18" s="41" t="s">
        <v>38</v>
      </c>
      <c r="D18" s="45">
        <v>21030.769230000002</v>
      </c>
      <c r="E18" s="45">
        <v>17054.914529999998</v>
      </c>
      <c r="G18" s="41"/>
      <c r="H18" s="45"/>
    </row>
    <row r="19" spans="2:8" x14ac:dyDescent="0.2">
      <c r="B19" s="19"/>
      <c r="C19" s="41" t="s">
        <v>41</v>
      </c>
      <c r="D19" s="45">
        <v>23020.520229999998</v>
      </c>
      <c r="E19" s="45">
        <v>16568.49711</v>
      </c>
      <c r="G19" s="41"/>
      <c r="H19" s="45"/>
    </row>
    <row r="20" spans="2:8" x14ac:dyDescent="0.2">
      <c r="B20" s="19"/>
      <c r="C20" s="41" t="s">
        <v>43</v>
      </c>
      <c r="D20" s="45">
        <v>18737.442920000001</v>
      </c>
      <c r="E20" s="45">
        <v>16346.027400000001</v>
      </c>
      <c r="G20" s="41"/>
      <c r="H20" s="45"/>
    </row>
    <row r="21" spans="2:8" x14ac:dyDescent="0.2">
      <c r="B21" s="19"/>
      <c r="C21" s="41" t="s">
        <v>39</v>
      </c>
      <c r="D21" s="45">
        <v>15885.05739</v>
      </c>
      <c r="E21" s="45">
        <v>14834.340029999999</v>
      </c>
      <c r="G21" s="41"/>
      <c r="H21" s="45"/>
    </row>
    <row r="22" spans="2:8" x14ac:dyDescent="0.2">
      <c r="B22" s="19"/>
      <c r="C22" s="41" t="s">
        <v>59</v>
      </c>
      <c r="D22" s="45">
        <v>13229.385469999999</v>
      </c>
      <c r="E22" s="45">
        <v>9837.5698319999992</v>
      </c>
      <c r="G22" s="41"/>
      <c r="H22" s="45"/>
    </row>
    <row r="23" spans="2:8" x14ac:dyDescent="0.2">
      <c r="B23" s="19"/>
      <c r="C23" s="41" t="s">
        <v>58</v>
      </c>
      <c r="D23" s="45">
        <v>9754.0419679999995</v>
      </c>
      <c r="E23" s="45">
        <v>9601.1902300000002</v>
      </c>
      <c r="G23" s="41"/>
      <c r="H23" s="45"/>
    </row>
    <row r="24" spans="2:8" x14ac:dyDescent="0.2">
      <c r="B24" s="19"/>
      <c r="C24" s="41" t="s">
        <v>74</v>
      </c>
      <c r="D24" s="45">
        <v>5669.6129030000002</v>
      </c>
      <c r="E24" s="45">
        <v>9082.0645160000004</v>
      </c>
      <c r="G24" s="41"/>
      <c r="H24" s="45"/>
    </row>
    <row r="25" spans="2:8" x14ac:dyDescent="0.2">
      <c r="B25" s="19"/>
      <c r="C25" s="41" t="s">
        <v>57</v>
      </c>
      <c r="D25" s="45">
        <v>5277.4087310000004</v>
      </c>
      <c r="E25" s="45">
        <v>5633.6711770000002</v>
      </c>
      <c r="G25" s="41"/>
      <c r="H25" s="45"/>
    </row>
    <row r="26" spans="2:8" x14ac:dyDescent="0.2">
      <c r="B26" s="19"/>
      <c r="C26" s="41" t="s">
        <v>47</v>
      </c>
      <c r="D26" s="45">
        <v>4488.8888889999998</v>
      </c>
      <c r="E26" s="45">
        <v>5481.1111110000002</v>
      </c>
      <c r="G26" s="41"/>
      <c r="H26" s="45"/>
    </row>
    <row r="27" spans="2:8" x14ac:dyDescent="0.2">
      <c r="B27" s="19"/>
      <c r="C27" s="41" t="s">
        <v>40</v>
      </c>
      <c r="D27" s="45">
        <v>4322.553191</v>
      </c>
      <c r="E27" s="45">
        <v>4737.446809</v>
      </c>
      <c r="G27" s="41"/>
      <c r="H27" s="45"/>
    </row>
    <row r="28" spans="2:8" x14ac:dyDescent="0.2">
      <c r="B28" s="19"/>
      <c r="C28" s="41" t="s">
        <v>62</v>
      </c>
      <c r="D28" s="45">
        <v>3492.0895519999999</v>
      </c>
      <c r="E28" s="45">
        <v>4222.6865669999997</v>
      </c>
      <c r="G28" s="41"/>
      <c r="H28" s="45"/>
    </row>
    <row r="29" spans="2:8" ht="12" customHeight="1" x14ac:dyDescent="0.2">
      <c r="B29" s="19"/>
      <c r="C29" s="41" t="s">
        <v>44</v>
      </c>
      <c r="D29" s="45">
        <v>3213.0322580000002</v>
      </c>
      <c r="E29" s="45">
        <v>3846.0645159999999</v>
      </c>
      <c r="G29" s="41"/>
      <c r="H29" s="45"/>
    </row>
    <row r="30" spans="2:8" x14ac:dyDescent="0.2">
      <c r="B30" s="19"/>
      <c r="C30" s="41" t="s">
        <v>64</v>
      </c>
      <c r="D30" s="45">
        <v>2216.116505</v>
      </c>
      <c r="E30" s="45">
        <v>3692.6213590000002</v>
      </c>
      <c r="G30" s="41"/>
      <c r="H30" s="45"/>
    </row>
    <row r="31" spans="2:8" x14ac:dyDescent="0.2">
      <c r="B31" s="19"/>
      <c r="C31" s="41" t="s">
        <v>75</v>
      </c>
      <c r="D31" s="45">
        <v>2014.583333</v>
      </c>
      <c r="E31" s="45">
        <v>3392.239583</v>
      </c>
      <c r="G31" s="41"/>
      <c r="H31" s="45"/>
    </row>
    <row r="32" spans="2:8" x14ac:dyDescent="0.2">
      <c r="B32" s="19"/>
      <c r="C32" s="41" t="s">
        <v>49</v>
      </c>
      <c r="D32" s="45">
        <v>2502</v>
      </c>
      <c r="E32" s="45">
        <v>3385.5</v>
      </c>
      <c r="G32" s="41"/>
      <c r="H32" s="45"/>
    </row>
    <row r="33" spans="2:14" x14ac:dyDescent="0.2">
      <c r="B33" s="19"/>
      <c r="C33" s="41" t="s">
        <v>51</v>
      </c>
      <c r="D33" s="45">
        <v>1744.2891</v>
      </c>
      <c r="E33" s="45">
        <v>3262.9620850000001</v>
      </c>
      <c r="G33" s="41"/>
      <c r="H33" s="45"/>
    </row>
    <row r="34" spans="2:14" x14ac:dyDescent="0.2">
      <c r="B34" s="19"/>
      <c r="C34" s="41" t="s">
        <v>63</v>
      </c>
      <c r="D34" s="45">
        <v>2072.5882350000002</v>
      </c>
      <c r="E34" s="45">
        <v>3033.1764710000002</v>
      </c>
      <c r="G34" s="41"/>
      <c r="H34" s="45"/>
    </row>
    <row r="35" spans="2:14" x14ac:dyDescent="0.2">
      <c r="B35" s="19"/>
      <c r="C35" s="41" t="s">
        <v>76</v>
      </c>
      <c r="D35" s="45">
        <v>1926.919643</v>
      </c>
      <c r="E35" s="45">
        <v>2947.5</v>
      </c>
      <c r="G35" s="41"/>
      <c r="H35" s="45"/>
    </row>
    <row r="36" spans="2:14" x14ac:dyDescent="0.2">
      <c r="B36" s="19"/>
      <c r="C36" s="41" t="s">
        <v>46</v>
      </c>
      <c r="D36" s="45">
        <v>1264.10628</v>
      </c>
      <c r="E36" s="45">
        <v>2803.7198069999999</v>
      </c>
      <c r="G36" s="41"/>
      <c r="H36" s="45"/>
    </row>
    <row r="37" spans="2:14" x14ac:dyDescent="0.2">
      <c r="B37" s="19"/>
      <c r="C37" s="41" t="s">
        <v>60</v>
      </c>
      <c r="D37" s="45">
        <v>1619.269718</v>
      </c>
      <c r="E37" s="45">
        <v>1950.4284319999999</v>
      </c>
      <c r="G37" s="41"/>
      <c r="H37" s="45"/>
    </row>
    <row r="38" spans="2:14" x14ac:dyDescent="0.2">
      <c r="B38" s="19"/>
      <c r="C38" s="41" t="s">
        <v>48</v>
      </c>
      <c r="D38" s="45">
        <v>1028.7623759999999</v>
      </c>
      <c r="E38" s="45">
        <v>1631.980198</v>
      </c>
      <c r="G38" s="41"/>
      <c r="H38" s="45"/>
    </row>
    <row r="39" spans="2:14" x14ac:dyDescent="0.2">
      <c r="B39" s="19"/>
      <c r="C39" s="41" t="s">
        <v>52</v>
      </c>
      <c r="D39" s="45">
        <v>273.91982180000002</v>
      </c>
      <c r="E39" s="45">
        <v>571.00222719999999</v>
      </c>
      <c r="G39" s="41"/>
      <c r="H39" s="45"/>
    </row>
    <row r="40" spans="2:14" x14ac:dyDescent="0.2">
      <c r="B40" s="19"/>
      <c r="C40" s="41"/>
      <c r="D40" s="45"/>
      <c r="E40" s="45"/>
      <c r="G40" s="41"/>
      <c r="H40" s="45"/>
    </row>
    <row r="41" spans="2:14" ht="12" customHeight="1" x14ac:dyDescent="0.2">
      <c r="B41" s="19"/>
      <c r="C41" s="41" t="s">
        <v>65</v>
      </c>
      <c r="D41" s="45">
        <v>5418.6247409999996</v>
      </c>
      <c r="E41" s="45">
        <v>4609.2121630000001</v>
      </c>
    </row>
    <row r="42" spans="2:14" x14ac:dyDescent="0.2">
      <c r="B42" s="19"/>
      <c r="C42" s="41"/>
      <c r="D42" s="45"/>
      <c r="E42" s="45"/>
    </row>
    <row r="43" spans="2:14" x14ac:dyDescent="0.2">
      <c r="B43" s="41"/>
      <c r="C43" s="41" t="s">
        <v>56</v>
      </c>
      <c r="D43" s="45">
        <v>20339.56897</v>
      </c>
      <c r="E43" s="45">
        <v>12932.15517</v>
      </c>
    </row>
    <row r="44" spans="2:14" x14ac:dyDescent="0.2">
      <c r="B44" s="19"/>
      <c r="C44" s="41" t="s">
        <v>54</v>
      </c>
      <c r="D44" s="45">
        <v>17666.666669999999</v>
      </c>
      <c r="E44" s="45">
        <v>10253.333329999999</v>
      </c>
      <c r="F44" s="1"/>
    </row>
    <row r="45" spans="2:14" x14ac:dyDescent="0.2">
      <c r="B45" s="19"/>
      <c r="C45" s="41"/>
      <c r="D45" s="45"/>
      <c r="E45" s="45"/>
      <c r="F45" s="1"/>
    </row>
    <row r="46" spans="2:14" x14ac:dyDescent="0.2">
      <c r="B46" s="19"/>
      <c r="C46" s="41" t="s">
        <v>73</v>
      </c>
      <c r="D46" s="45">
        <v>609.82323959999997</v>
      </c>
      <c r="E46" s="45">
        <v>1343.422196</v>
      </c>
      <c r="F46" s="1"/>
    </row>
    <row r="47" spans="2:14" x14ac:dyDescent="0.2">
      <c r="B47" s="19"/>
      <c r="C47" s="13"/>
      <c r="D47" s="1"/>
      <c r="E47" s="1"/>
      <c r="F47" s="1"/>
    </row>
    <row r="48" spans="2:14" ht="24" customHeight="1" x14ac:dyDescent="0.2">
      <c r="B48" s="19"/>
      <c r="C48" s="112" t="s">
        <v>153</v>
      </c>
      <c r="D48" s="112"/>
      <c r="E48" s="112"/>
      <c r="F48" s="112"/>
      <c r="G48" s="112"/>
      <c r="H48" s="112"/>
      <c r="I48" s="112"/>
      <c r="J48" s="112"/>
      <c r="K48" s="112"/>
      <c r="L48" s="112"/>
      <c r="M48" s="112"/>
      <c r="N48" s="112"/>
    </row>
    <row r="49" spans="1:10" x14ac:dyDescent="0.2">
      <c r="B49" s="19"/>
      <c r="C49" s="13" t="s">
        <v>69</v>
      </c>
    </row>
    <row r="50" spans="1:10" x14ac:dyDescent="0.2">
      <c r="B50" s="19"/>
      <c r="C50" s="2" t="s">
        <v>79</v>
      </c>
    </row>
    <row r="53" spans="1:10" x14ac:dyDescent="0.2">
      <c r="J53" s="20"/>
    </row>
    <row r="55" spans="1:10" x14ac:dyDescent="0.2">
      <c r="A55" s="38" t="s">
        <v>83</v>
      </c>
    </row>
    <row r="56" spans="1:10" x14ac:dyDescent="0.2">
      <c r="A56" s="17" t="s">
        <v>145</v>
      </c>
    </row>
    <row r="57" spans="1:10" x14ac:dyDescent="0.2">
      <c r="A57" s="17" t="s">
        <v>84</v>
      </c>
    </row>
  </sheetData>
  <sortState ref="C13:E39">
    <sortCondition descending="1" ref="E13:E39"/>
  </sortState>
  <mergeCells count="1">
    <mergeCell ref="C48:N48"/>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T59"/>
  <sheetViews>
    <sheetView zoomScaleNormal="100" workbookViewId="0"/>
  </sheetViews>
  <sheetFormatPr defaultColWidth="8.75" defaultRowHeight="12" x14ac:dyDescent="0.2"/>
  <cols>
    <col min="1" max="1" width="8.75" style="17"/>
    <col min="2" max="2" width="9.125" style="17" customWidth="1"/>
    <col min="3" max="3" width="17.625" style="17" customWidth="1"/>
    <col min="4" max="5" width="27.625" style="17" customWidth="1"/>
    <col min="6" max="8" width="8.75" style="17"/>
    <col min="9" max="9" width="9.875" style="17" customWidth="1"/>
    <col min="10" max="16384" width="8.75" style="17"/>
  </cols>
  <sheetData>
    <row r="3" spans="2:9" x14ac:dyDescent="0.2">
      <c r="C3" s="29" t="s">
        <v>67</v>
      </c>
    </row>
    <row r="4" spans="2:9" x14ac:dyDescent="0.2">
      <c r="C4" s="29" t="s">
        <v>68</v>
      </c>
    </row>
    <row r="6" spans="2:9" ht="15" x14ac:dyDescent="0.25">
      <c r="C6" s="30" t="s">
        <v>87</v>
      </c>
    </row>
    <row r="7" spans="2:9" x14ac:dyDescent="0.2">
      <c r="C7" s="1" t="s">
        <v>86</v>
      </c>
    </row>
    <row r="8" spans="2:9" x14ac:dyDescent="0.2">
      <c r="C8" s="1"/>
    </row>
    <row r="9" spans="2:9" x14ac:dyDescent="0.2">
      <c r="B9" s="21"/>
      <c r="C9" s="1"/>
      <c r="D9" s="1"/>
      <c r="E9" s="1"/>
    </row>
    <row r="10" spans="2:9" ht="24" x14ac:dyDescent="0.2">
      <c r="B10" s="21"/>
      <c r="C10" s="46"/>
      <c r="D10" s="37" t="s">
        <v>88</v>
      </c>
      <c r="E10" s="37" t="s">
        <v>89</v>
      </c>
      <c r="G10" s="1"/>
    </row>
    <row r="11" spans="2:9" ht="12" customHeight="1" x14ac:dyDescent="0.2">
      <c r="B11" s="22"/>
      <c r="C11" s="35" t="s">
        <v>154</v>
      </c>
      <c r="D11" s="44">
        <v>10343.00381</v>
      </c>
      <c r="E11" s="59"/>
      <c r="G11" s="35"/>
      <c r="H11" s="44"/>
      <c r="I11" s="44"/>
    </row>
    <row r="12" spans="2:9" ht="12" customHeight="1" x14ac:dyDescent="0.2">
      <c r="B12" s="22"/>
      <c r="C12" s="35"/>
      <c r="D12" s="44"/>
      <c r="E12" s="44"/>
      <c r="G12" s="35"/>
      <c r="H12" s="44"/>
      <c r="I12" s="44"/>
    </row>
    <row r="13" spans="2:9" ht="12" customHeight="1" x14ac:dyDescent="0.2">
      <c r="B13" s="19"/>
      <c r="C13" s="41" t="s">
        <v>99</v>
      </c>
      <c r="D13" s="45">
        <v>29416.25</v>
      </c>
      <c r="E13" s="45">
        <v>28705.50922</v>
      </c>
      <c r="G13" s="41"/>
      <c r="H13" s="45"/>
      <c r="I13" s="45"/>
    </row>
    <row r="14" spans="2:9" ht="12" customHeight="1" x14ac:dyDescent="0.2">
      <c r="B14" s="19"/>
      <c r="C14" s="41" t="s">
        <v>42</v>
      </c>
      <c r="D14" s="45">
        <v>21830.44355</v>
      </c>
      <c r="E14" s="45">
        <v>15346.794260000001</v>
      </c>
      <c r="G14" s="41"/>
      <c r="H14" s="45"/>
      <c r="I14" s="45"/>
    </row>
    <row r="15" spans="2:9" ht="12" customHeight="1" x14ac:dyDescent="0.2">
      <c r="B15" s="19"/>
      <c r="C15" s="41" t="s">
        <v>36</v>
      </c>
      <c r="D15" s="45">
        <v>21113.135590000002</v>
      </c>
      <c r="E15" s="45">
        <v>14362.539269999999</v>
      </c>
      <c r="G15" s="41"/>
      <c r="H15" s="45"/>
      <c r="I15" s="45"/>
    </row>
    <row r="16" spans="2:9" ht="12" customHeight="1" x14ac:dyDescent="0.2">
      <c r="B16" s="19"/>
      <c r="C16" s="41" t="s">
        <v>61</v>
      </c>
      <c r="D16" s="45">
        <v>18942.122149999999</v>
      </c>
      <c r="E16" s="45">
        <v>6504.8289679999998</v>
      </c>
      <c r="G16" s="41"/>
      <c r="H16" s="45"/>
      <c r="I16" s="45"/>
    </row>
    <row r="17" spans="2:20" ht="12" customHeight="1" x14ac:dyDescent="0.2">
      <c r="B17" s="19"/>
      <c r="C17" s="41" t="s">
        <v>37</v>
      </c>
      <c r="D17" s="45">
        <v>18306.772150000001</v>
      </c>
      <c r="E17" s="45">
        <v>11185.97726</v>
      </c>
      <c r="G17" s="41"/>
      <c r="H17" s="45"/>
      <c r="I17" s="45"/>
    </row>
    <row r="18" spans="2:20" ht="12" customHeight="1" x14ac:dyDescent="0.2">
      <c r="B18" s="19"/>
      <c r="C18" s="41" t="s">
        <v>38</v>
      </c>
      <c r="D18" s="45">
        <v>17054.914529999998</v>
      </c>
      <c r="E18" s="45">
        <v>6489.7040580000003</v>
      </c>
      <c r="G18" s="41"/>
      <c r="H18" s="45"/>
      <c r="I18" s="45"/>
    </row>
    <row r="19" spans="2:20" ht="12" customHeight="1" x14ac:dyDescent="0.2">
      <c r="B19" s="19"/>
      <c r="C19" s="41" t="s">
        <v>41</v>
      </c>
      <c r="D19" s="45">
        <v>16568.49711</v>
      </c>
      <c r="E19" s="45">
        <v>20676.4097</v>
      </c>
      <c r="G19" s="41"/>
      <c r="H19" s="45"/>
      <c r="I19" s="45"/>
    </row>
    <row r="20" spans="2:20" ht="12" customHeight="1" x14ac:dyDescent="0.2">
      <c r="B20" s="19"/>
      <c r="C20" s="41" t="s">
        <v>43</v>
      </c>
      <c r="D20" s="45">
        <v>16346.027400000001</v>
      </c>
      <c r="E20" s="45">
        <v>9428.5375650000005</v>
      </c>
      <c r="G20" s="41"/>
      <c r="H20" s="45"/>
      <c r="I20" s="45"/>
    </row>
    <row r="21" spans="2:20" ht="12" customHeight="1" x14ac:dyDescent="0.2">
      <c r="B21" s="19"/>
      <c r="C21" s="41" t="s">
        <v>39</v>
      </c>
      <c r="D21" s="45">
        <v>14834.340029999999</v>
      </c>
      <c r="E21" s="45">
        <v>7043.7585929999996</v>
      </c>
      <c r="G21" s="41"/>
      <c r="H21" s="45"/>
      <c r="I21" s="45"/>
    </row>
    <row r="22" spans="2:20" ht="12" customHeight="1" x14ac:dyDescent="0.2">
      <c r="B22" s="19"/>
      <c r="C22" s="41" t="s">
        <v>59</v>
      </c>
      <c r="D22" s="45">
        <v>9837.5698319999992</v>
      </c>
      <c r="E22" s="45">
        <v>5474.5427579999996</v>
      </c>
      <c r="G22" s="41"/>
      <c r="H22" s="45"/>
      <c r="I22" s="45"/>
    </row>
    <row r="23" spans="2:20" ht="12" customHeight="1" x14ac:dyDescent="0.2">
      <c r="B23" s="19"/>
      <c r="C23" s="41" t="s">
        <v>101</v>
      </c>
      <c r="D23" s="45">
        <v>9601.1902300000002</v>
      </c>
      <c r="E23" s="45">
        <v>3457.2099450000001</v>
      </c>
      <c r="G23" s="41"/>
      <c r="H23" s="45"/>
      <c r="I23" s="45"/>
    </row>
    <row r="24" spans="2:20" ht="12" customHeight="1" x14ac:dyDescent="0.2">
      <c r="B24" s="19"/>
      <c r="C24" s="41" t="s">
        <v>74</v>
      </c>
      <c r="D24" s="45">
        <v>9082.0645160000004</v>
      </c>
      <c r="E24" s="45">
        <v>4432.2002949999996</v>
      </c>
      <c r="G24" s="41"/>
      <c r="H24" s="45"/>
      <c r="I24" s="45"/>
    </row>
    <row r="25" spans="2:20" ht="12" customHeight="1" x14ac:dyDescent="0.2">
      <c r="B25" s="19"/>
      <c r="C25" s="41" t="s">
        <v>57</v>
      </c>
      <c r="D25" s="45">
        <v>5633.6711770000002</v>
      </c>
      <c r="E25" s="45">
        <v>4596.1336149999997</v>
      </c>
      <c r="G25" s="41"/>
      <c r="H25" s="45"/>
      <c r="I25" s="45"/>
    </row>
    <row r="26" spans="2:20" ht="12" customHeight="1" x14ac:dyDescent="0.2">
      <c r="B26" s="19"/>
      <c r="C26" s="41" t="s">
        <v>47</v>
      </c>
      <c r="D26" s="45">
        <v>5481.1111110000002</v>
      </c>
      <c r="E26" s="45">
        <v>10131.44383</v>
      </c>
      <c r="G26" s="41"/>
      <c r="H26" s="45"/>
      <c r="I26" s="45"/>
    </row>
    <row r="27" spans="2:20" ht="12" customHeight="1" x14ac:dyDescent="0.2">
      <c r="B27" s="19"/>
      <c r="C27" s="41" t="s">
        <v>94</v>
      </c>
      <c r="D27" s="45">
        <v>4737.446809</v>
      </c>
      <c r="E27" s="45"/>
      <c r="G27" s="41"/>
      <c r="H27" s="45"/>
      <c r="I27" s="45"/>
    </row>
    <row r="28" spans="2:20" ht="12" customHeight="1" x14ac:dyDescent="0.2">
      <c r="B28" s="19"/>
      <c r="C28" s="41" t="s">
        <v>62</v>
      </c>
      <c r="D28" s="45">
        <v>4222.6865669999997</v>
      </c>
      <c r="E28" s="45">
        <v>2903.2324269999999</v>
      </c>
      <c r="G28" s="41"/>
      <c r="H28" s="45"/>
      <c r="I28" s="45"/>
    </row>
    <row r="29" spans="2:20" ht="12" customHeight="1" x14ac:dyDescent="0.2">
      <c r="B29" s="19"/>
      <c r="C29" s="41" t="s">
        <v>44</v>
      </c>
      <c r="D29" s="45">
        <v>3846.0645159999999</v>
      </c>
      <c r="E29" s="45">
        <v>3008.589626</v>
      </c>
      <c r="G29" s="41"/>
      <c r="H29" s="45"/>
      <c r="I29" s="45"/>
    </row>
    <row r="30" spans="2:20" ht="12" customHeight="1" x14ac:dyDescent="0.2">
      <c r="B30" s="19"/>
      <c r="C30" s="41" t="s">
        <v>64</v>
      </c>
      <c r="D30" s="45">
        <v>3692.6213590000002</v>
      </c>
      <c r="E30" s="45">
        <v>2136.1895239999999</v>
      </c>
      <c r="G30" s="41"/>
      <c r="H30" s="45"/>
      <c r="I30" s="45"/>
      <c r="R30" s="27"/>
      <c r="S30" s="27"/>
      <c r="T30" s="27"/>
    </row>
    <row r="31" spans="2:20" ht="12" customHeight="1" x14ac:dyDescent="0.2">
      <c r="B31" s="19"/>
      <c r="C31" s="41" t="s">
        <v>75</v>
      </c>
      <c r="D31" s="45">
        <v>3392.239583</v>
      </c>
      <c r="E31" s="45">
        <v>2301.692759</v>
      </c>
      <c r="G31" s="41"/>
      <c r="H31" s="45"/>
      <c r="I31" s="45"/>
      <c r="R31" s="27"/>
      <c r="S31" s="27"/>
      <c r="T31" s="27"/>
    </row>
    <row r="32" spans="2:20" ht="12" customHeight="1" x14ac:dyDescent="0.2">
      <c r="B32" s="19"/>
      <c r="C32" s="41" t="s">
        <v>49</v>
      </c>
      <c r="D32" s="45">
        <v>3385.5</v>
      </c>
      <c r="E32" s="45">
        <v>4408.633656</v>
      </c>
      <c r="G32" s="41"/>
      <c r="H32" s="45"/>
      <c r="I32" s="45"/>
      <c r="R32" s="27"/>
      <c r="S32" s="27"/>
      <c r="T32" s="27"/>
    </row>
    <row r="33" spans="2:20" ht="12" customHeight="1" x14ac:dyDescent="0.2">
      <c r="B33" s="19"/>
      <c r="C33" s="41" t="s">
        <v>51</v>
      </c>
      <c r="D33" s="45">
        <v>3262.9620850000001</v>
      </c>
      <c r="E33" s="45">
        <v>2252.8885700000001</v>
      </c>
      <c r="G33" s="41"/>
      <c r="H33" s="45"/>
      <c r="I33" s="45"/>
      <c r="R33" s="27"/>
      <c r="S33" s="27"/>
      <c r="T33" s="27"/>
    </row>
    <row r="34" spans="2:20" ht="12" customHeight="1" x14ac:dyDescent="0.2">
      <c r="B34" s="19"/>
      <c r="C34" s="41" t="s">
        <v>63</v>
      </c>
      <c r="D34" s="45">
        <v>3033.1764710000002</v>
      </c>
      <c r="E34" s="45">
        <v>3734.4650769999998</v>
      </c>
      <c r="G34" s="41"/>
      <c r="H34" s="45"/>
      <c r="I34" s="45"/>
      <c r="R34" s="27"/>
      <c r="S34" s="27"/>
      <c r="T34" s="27"/>
    </row>
    <row r="35" spans="2:20" ht="12" customHeight="1" x14ac:dyDescent="0.2">
      <c r="B35" s="19"/>
      <c r="C35" s="41" t="s">
        <v>76</v>
      </c>
      <c r="D35" s="45">
        <v>2947.5</v>
      </c>
      <c r="E35" s="45">
        <v>2839.8152209999998</v>
      </c>
      <c r="G35" s="41"/>
      <c r="H35" s="45"/>
      <c r="I35" s="45"/>
      <c r="R35" s="27"/>
      <c r="S35" s="27"/>
      <c r="T35" s="27"/>
    </row>
    <row r="36" spans="2:20" ht="12" customHeight="1" x14ac:dyDescent="0.2">
      <c r="B36" s="19"/>
      <c r="C36" s="41" t="s">
        <v>46</v>
      </c>
      <c r="D36" s="45">
        <v>2803.7198069999999</v>
      </c>
      <c r="E36" s="45">
        <v>2408.8139590000001</v>
      </c>
      <c r="G36" s="41"/>
      <c r="H36" s="45"/>
      <c r="I36" s="45"/>
      <c r="R36" s="27"/>
      <c r="S36" s="27"/>
      <c r="T36" s="27"/>
    </row>
    <row r="37" spans="2:20" ht="12" customHeight="1" x14ac:dyDescent="0.2">
      <c r="B37" s="19"/>
      <c r="C37" s="41" t="s">
        <v>60</v>
      </c>
      <c r="D37" s="45">
        <v>1950.4284319999999</v>
      </c>
      <c r="E37" s="45">
        <v>2028.864697</v>
      </c>
      <c r="G37" s="41"/>
      <c r="H37" s="45"/>
      <c r="I37" s="45"/>
      <c r="R37" s="23"/>
      <c r="S37" s="23"/>
      <c r="T37" s="23"/>
    </row>
    <row r="38" spans="2:20" ht="12" customHeight="1" x14ac:dyDescent="0.2">
      <c r="B38" s="19"/>
      <c r="C38" s="41" t="s">
        <v>48</v>
      </c>
      <c r="D38" s="45">
        <v>1631.980198</v>
      </c>
      <c r="E38" s="45">
        <v>1694.0390540000001</v>
      </c>
      <c r="G38" s="41"/>
      <c r="H38" s="45"/>
      <c r="I38" s="45"/>
      <c r="O38" s="20"/>
      <c r="R38" s="23"/>
      <c r="S38" s="23"/>
      <c r="T38" s="23"/>
    </row>
    <row r="39" spans="2:20" ht="12" customHeight="1" x14ac:dyDescent="0.2">
      <c r="B39" s="19"/>
      <c r="C39" s="41" t="s">
        <v>52</v>
      </c>
      <c r="D39" s="45">
        <v>571.00222719999999</v>
      </c>
      <c r="E39" s="45">
        <v>679.56275579999999</v>
      </c>
      <c r="G39" s="41"/>
      <c r="H39" s="45"/>
      <c r="I39" s="45"/>
      <c r="R39" s="28"/>
      <c r="S39" s="28"/>
      <c r="T39" s="28"/>
    </row>
    <row r="40" spans="2:20" ht="12" customHeight="1" x14ac:dyDescent="0.2">
      <c r="B40" s="19"/>
      <c r="C40" s="41"/>
      <c r="D40" s="45"/>
      <c r="E40" s="45"/>
      <c r="G40" s="41"/>
      <c r="H40" s="45"/>
      <c r="I40" s="45"/>
      <c r="R40" s="28"/>
      <c r="S40" s="28"/>
      <c r="T40" s="28"/>
    </row>
    <row r="41" spans="2:20" ht="12" customHeight="1" x14ac:dyDescent="0.2">
      <c r="B41" s="19"/>
      <c r="C41" s="41" t="s">
        <v>95</v>
      </c>
      <c r="D41" s="45">
        <v>4609.2121630000001</v>
      </c>
      <c r="E41" s="45"/>
      <c r="G41" s="41"/>
      <c r="H41" s="45"/>
      <c r="I41" s="45"/>
      <c r="J41" s="28"/>
      <c r="K41" s="28"/>
      <c r="L41" s="28"/>
      <c r="M41" s="28"/>
      <c r="N41" s="28"/>
      <c r="O41" s="28"/>
      <c r="P41" s="28"/>
      <c r="Q41" s="28"/>
      <c r="R41" s="28"/>
      <c r="S41" s="28"/>
      <c r="T41" s="28"/>
    </row>
    <row r="42" spans="2:20" ht="12" customHeight="1" x14ac:dyDescent="0.2">
      <c r="B42" s="19"/>
      <c r="C42" s="41"/>
      <c r="D42" s="45"/>
      <c r="E42" s="45"/>
      <c r="G42" s="41"/>
      <c r="H42" s="45"/>
      <c r="I42" s="45"/>
      <c r="J42" s="28"/>
      <c r="K42" s="28"/>
      <c r="L42" s="28"/>
      <c r="M42" s="28"/>
      <c r="N42" s="28"/>
      <c r="O42" s="28"/>
      <c r="P42" s="28"/>
      <c r="Q42" s="28"/>
      <c r="R42" s="28"/>
      <c r="S42" s="28"/>
      <c r="T42" s="28"/>
    </row>
    <row r="43" spans="2:20" ht="12" customHeight="1" x14ac:dyDescent="0.2">
      <c r="B43" s="19"/>
      <c r="C43" s="41" t="s">
        <v>56</v>
      </c>
      <c r="D43" s="45">
        <v>12932.15517</v>
      </c>
      <c r="E43" s="45">
        <v>6091.7500490000002</v>
      </c>
      <c r="G43" s="41"/>
      <c r="H43" s="45"/>
      <c r="I43" s="45"/>
      <c r="J43" s="28"/>
      <c r="K43" s="28"/>
      <c r="L43" s="28"/>
      <c r="M43" s="28"/>
      <c r="N43" s="28"/>
      <c r="O43" s="28"/>
      <c r="P43" s="28"/>
      <c r="Q43" s="28"/>
      <c r="R43" s="28"/>
      <c r="S43" s="28"/>
      <c r="T43" s="28"/>
    </row>
    <row r="44" spans="2:20" ht="12" customHeight="1" x14ac:dyDescent="0.2">
      <c r="B44" s="19"/>
      <c r="C44" s="41" t="s">
        <v>96</v>
      </c>
      <c r="D44" s="45">
        <v>10253.333329999999</v>
      </c>
      <c r="E44" s="45"/>
      <c r="G44" s="41"/>
      <c r="H44" s="45"/>
      <c r="I44" s="45"/>
      <c r="J44" s="28"/>
      <c r="K44" s="28"/>
      <c r="L44" s="28"/>
      <c r="M44" s="28"/>
      <c r="N44" s="28"/>
      <c r="O44" s="28"/>
      <c r="P44" s="28"/>
      <c r="Q44" s="28"/>
      <c r="R44" s="28"/>
      <c r="S44" s="28"/>
      <c r="T44" s="28"/>
    </row>
    <row r="45" spans="2:20" ht="12" customHeight="1" x14ac:dyDescent="0.2">
      <c r="B45" s="19"/>
      <c r="C45" s="41"/>
      <c r="D45" s="45"/>
      <c r="E45" s="45"/>
      <c r="G45" s="41"/>
      <c r="H45" s="45"/>
      <c r="I45" s="45"/>
      <c r="J45" s="23"/>
      <c r="K45" s="23"/>
      <c r="L45" s="23"/>
      <c r="M45" s="23"/>
      <c r="N45" s="23"/>
      <c r="O45" s="23"/>
      <c r="P45" s="23"/>
      <c r="Q45" s="23"/>
      <c r="R45" s="23"/>
      <c r="S45" s="23"/>
      <c r="T45" s="23"/>
    </row>
    <row r="46" spans="2:20" ht="12" customHeight="1" x14ac:dyDescent="0.2">
      <c r="B46" s="19"/>
      <c r="C46" s="41" t="s">
        <v>97</v>
      </c>
      <c r="D46" s="45">
        <v>1343.422196</v>
      </c>
      <c r="E46" s="45"/>
      <c r="G46" s="41"/>
      <c r="H46" s="45"/>
      <c r="I46" s="45"/>
    </row>
    <row r="47" spans="2:20" x14ac:dyDescent="0.2">
      <c r="B47" s="19"/>
      <c r="D47" s="1"/>
      <c r="E47" s="1"/>
    </row>
    <row r="48" spans="2:20" ht="24" customHeight="1" x14ac:dyDescent="0.2">
      <c r="B48" s="19"/>
      <c r="C48" s="112" t="s">
        <v>93</v>
      </c>
      <c r="D48" s="112"/>
      <c r="E48" s="112"/>
      <c r="F48" s="112"/>
      <c r="G48" s="112"/>
      <c r="H48" s="112"/>
      <c r="I48" s="112"/>
      <c r="J48" s="112"/>
      <c r="K48" s="81"/>
      <c r="L48" s="81"/>
    </row>
    <row r="49" spans="1:12" x14ac:dyDescent="0.2">
      <c r="B49" s="19"/>
      <c r="C49" s="13" t="s">
        <v>69</v>
      </c>
    </row>
    <row r="50" spans="1:12" x14ac:dyDescent="0.2">
      <c r="B50" s="19"/>
      <c r="C50" s="13" t="s">
        <v>98</v>
      </c>
    </row>
    <row r="51" spans="1:12" x14ac:dyDescent="0.2">
      <c r="B51" s="19"/>
      <c r="C51" s="13" t="s">
        <v>100</v>
      </c>
    </row>
    <row r="52" spans="1:12" ht="36" customHeight="1" x14ac:dyDescent="0.2">
      <c r="C52" s="113" t="s">
        <v>102</v>
      </c>
      <c r="D52" s="113"/>
      <c r="E52" s="113"/>
      <c r="F52" s="113"/>
      <c r="G52" s="113"/>
      <c r="H52" s="113"/>
      <c r="I52" s="113"/>
      <c r="J52" s="113"/>
      <c r="K52" s="47"/>
      <c r="L52" s="47"/>
    </row>
    <row r="53" spans="1:12" x14ac:dyDescent="0.2">
      <c r="C53" s="2" t="s">
        <v>92</v>
      </c>
    </row>
    <row r="54" spans="1:12" x14ac:dyDescent="0.2">
      <c r="J54" s="20"/>
    </row>
    <row r="56" spans="1:12" x14ac:dyDescent="0.2">
      <c r="A56" s="38" t="s">
        <v>83</v>
      </c>
      <c r="C56" s="2"/>
    </row>
    <row r="57" spans="1:12" x14ac:dyDescent="0.2">
      <c r="A57" s="17" t="s">
        <v>90</v>
      </c>
    </row>
    <row r="58" spans="1:12" x14ac:dyDescent="0.2">
      <c r="A58" s="17" t="s">
        <v>90</v>
      </c>
    </row>
    <row r="59" spans="1:12" ht="12.75" x14ac:dyDescent="0.2">
      <c r="A59" s="82" t="s">
        <v>91</v>
      </c>
    </row>
  </sheetData>
  <sortState ref="C43:E44">
    <sortCondition descending="1" ref="D43:D44"/>
  </sortState>
  <mergeCells count="2">
    <mergeCell ref="C48:J48"/>
    <mergeCell ref="C52:J52"/>
  </mergeCells>
  <conditionalFormatting sqref="F13:F39">
    <cfRule type="top10" dxfId="1" priority="1" rank="8"/>
  </conditionalFormatting>
  <hyperlinks>
    <hyperlink ref="A59" r:id="rId1"/>
  </hyperlinks>
  <pageMargins left="0.7" right="0.7" top="0.75" bottom="0.75" header="0.3" footer="0.3"/>
  <pageSetup paperSize="9" orientation="portrait" horizontalDpi="4294967295" verticalDpi="4294967295"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3"/>
  <sheetViews>
    <sheetView zoomScaleNormal="100" workbookViewId="0"/>
  </sheetViews>
  <sheetFormatPr defaultColWidth="8.75" defaultRowHeight="12" x14ac:dyDescent="0.2"/>
  <cols>
    <col min="1" max="1" width="8.75" style="17"/>
    <col min="2" max="2" width="9.125" style="17" customWidth="1"/>
    <col min="3" max="3" width="16.375" style="17" customWidth="1"/>
    <col min="4" max="5" width="10.625" style="17" customWidth="1"/>
    <col min="6" max="8" width="8.75" style="17"/>
    <col min="9" max="9" width="9.875" style="17" customWidth="1"/>
    <col min="10" max="16384" width="8.75" style="17"/>
  </cols>
  <sheetData>
    <row r="1" spans="1:7" x14ac:dyDescent="0.2">
      <c r="A1" s="52"/>
    </row>
    <row r="3" spans="1:7" x14ac:dyDescent="0.2">
      <c r="C3" s="29" t="s">
        <v>67</v>
      </c>
    </row>
    <row r="4" spans="1:7" x14ac:dyDescent="0.2">
      <c r="C4" s="29" t="s">
        <v>68</v>
      </c>
    </row>
    <row r="6" spans="1:7" ht="15" x14ac:dyDescent="0.25">
      <c r="C6" s="30" t="s">
        <v>156</v>
      </c>
    </row>
    <row r="7" spans="1:7" x14ac:dyDescent="0.2">
      <c r="C7" s="1" t="s">
        <v>22</v>
      </c>
    </row>
    <row r="8" spans="1:7" x14ac:dyDescent="0.2">
      <c r="C8" s="1"/>
    </row>
    <row r="9" spans="1:7" x14ac:dyDescent="0.2">
      <c r="B9" s="21"/>
    </row>
    <row r="10" spans="1:7" x14ac:dyDescent="0.2">
      <c r="B10" s="21"/>
      <c r="C10" s="39"/>
      <c r="D10" s="37" t="s">
        <v>104</v>
      </c>
      <c r="E10" s="37" t="s">
        <v>103</v>
      </c>
      <c r="G10" s="1"/>
    </row>
    <row r="11" spans="1:7" x14ac:dyDescent="0.2">
      <c r="B11" s="22"/>
      <c r="C11" s="35" t="s">
        <v>155</v>
      </c>
      <c r="D11" s="44">
        <v>9265.0912950000002</v>
      </c>
      <c r="E11" s="44">
        <v>8370.2694869999996</v>
      </c>
    </row>
    <row r="12" spans="1:7" x14ac:dyDescent="0.2">
      <c r="B12" s="22"/>
      <c r="C12" s="35"/>
      <c r="D12" s="44"/>
      <c r="E12" s="44"/>
    </row>
    <row r="13" spans="1:7" x14ac:dyDescent="0.2">
      <c r="B13" s="85"/>
      <c r="C13" s="41" t="s">
        <v>45</v>
      </c>
      <c r="D13" s="45">
        <v>37197.777779999997</v>
      </c>
      <c r="E13" s="45">
        <v>30314.444439999999</v>
      </c>
      <c r="F13" s="71"/>
    </row>
    <row r="14" spans="1:7" x14ac:dyDescent="0.2">
      <c r="B14" s="85"/>
      <c r="C14" s="41" t="s">
        <v>111</v>
      </c>
      <c r="D14" s="45">
        <v>23714.491529999999</v>
      </c>
      <c r="E14" s="45">
        <v>22082.542369999999</v>
      </c>
      <c r="F14" s="71"/>
    </row>
    <row r="15" spans="1:7" x14ac:dyDescent="0.2">
      <c r="B15" s="85"/>
      <c r="C15" s="41" t="s">
        <v>42</v>
      </c>
      <c r="D15" s="45">
        <v>22325.59259</v>
      </c>
      <c r="E15" s="45">
        <v>21684.925930000001</v>
      </c>
      <c r="F15" s="71"/>
    </row>
    <row r="16" spans="1:7" x14ac:dyDescent="0.2">
      <c r="B16" s="85"/>
      <c r="C16" s="41" t="s">
        <v>37</v>
      </c>
      <c r="D16" s="45">
        <v>21510.102559999999</v>
      </c>
      <c r="E16" s="45">
        <v>21416.205129999998</v>
      </c>
      <c r="F16" s="71"/>
    </row>
    <row r="17" spans="2:8" x14ac:dyDescent="0.2">
      <c r="B17" s="85"/>
      <c r="C17" s="41" t="s">
        <v>38</v>
      </c>
      <c r="D17" s="45">
        <v>23577.974679999999</v>
      </c>
      <c r="E17" s="45">
        <v>19801.60338</v>
      </c>
      <c r="F17" s="71"/>
    </row>
    <row r="18" spans="2:8" x14ac:dyDescent="0.2">
      <c r="B18" s="85"/>
      <c r="C18" s="41" t="s">
        <v>41</v>
      </c>
      <c r="D18" s="45">
        <v>22286.36364</v>
      </c>
      <c r="E18" s="45">
        <v>17625.909090000001</v>
      </c>
      <c r="F18" s="71"/>
    </row>
    <row r="19" spans="2:8" x14ac:dyDescent="0.2">
      <c r="B19" s="85"/>
      <c r="C19" s="41" t="s">
        <v>105</v>
      </c>
      <c r="D19" s="45">
        <v>17687.0124</v>
      </c>
      <c r="E19" s="45">
        <v>17157.333709999999</v>
      </c>
      <c r="F19" s="71"/>
    </row>
    <row r="20" spans="2:8" x14ac:dyDescent="0.2">
      <c r="B20" s="85"/>
      <c r="C20" s="41" t="s">
        <v>39</v>
      </c>
      <c r="D20" s="45">
        <v>14981.053162853299</v>
      </c>
      <c r="E20" s="45">
        <v>13866.106998654106</v>
      </c>
      <c r="F20" s="71"/>
    </row>
    <row r="21" spans="2:8" x14ac:dyDescent="0.2">
      <c r="B21" s="85"/>
      <c r="C21" s="41" t="s">
        <v>110</v>
      </c>
      <c r="D21" s="45">
        <v>13017.021860000001</v>
      </c>
      <c r="E21" s="45">
        <v>10783.9071</v>
      </c>
      <c r="F21" s="71"/>
    </row>
    <row r="22" spans="2:8" x14ac:dyDescent="0.2">
      <c r="B22" s="85"/>
      <c r="C22" s="41" t="s">
        <v>43</v>
      </c>
      <c r="D22" s="45">
        <v>17455.390329999998</v>
      </c>
      <c r="E22" s="45">
        <v>10742.434939999999</v>
      </c>
      <c r="F22" s="71"/>
    </row>
    <row r="23" spans="2:8" x14ac:dyDescent="0.2">
      <c r="B23" s="85"/>
      <c r="C23" s="41" t="s">
        <v>108</v>
      </c>
      <c r="D23" s="45">
        <v>9595.9495349999997</v>
      </c>
      <c r="E23" s="45">
        <v>8062.0019920000004</v>
      </c>
      <c r="F23" s="71"/>
    </row>
    <row r="24" spans="2:8" x14ac:dyDescent="0.2">
      <c r="B24" s="85"/>
      <c r="C24" s="41" t="s">
        <v>113</v>
      </c>
      <c r="D24" s="45">
        <v>5669.6129030000002</v>
      </c>
      <c r="E24" s="45">
        <v>5398.1290319999998</v>
      </c>
      <c r="F24" s="71"/>
    </row>
    <row r="25" spans="2:8" x14ac:dyDescent="0.2">
      <c r="B25" s="85"/>
      <c r="C25" s="41" t="s">
        <v>107</v>
      </c>
      <c r="D25" s="45">
        <v>4813.0216469999996</v>
      </c>
      <c r="E25" s="45">
        <v>4595.4095070000003</v>
      </c>
      <c r="F25" s="71"/>
    </row>
    <row r="26" spans="2:8" x14ac:dyDescent="0.2">
      <c r="B26" s="85"/>
      <c r="C26" s="41" t="s">
        <v>47</v>
      </c>
      <c r="D26" s="45">
        <v>4579</v>
      </c>
      <c r="E26" s="45">
        <v>4576</v>
      </c>
      <c r="F26" s="71"/>
    </row>
    <row r="27" spans="2:8" x14ac:dyDescent="0.2">
      <c r="B27" s="85"/>
      <c r="C27" s="41" t="s">
        <v>40</v>
      </c>
      <c r="D27" s="45">
        <v>3546.296296</v>
      </c>
      <c r="E27" s="45">
        <v>3546.296296</v>
      </c>
      <c r="F27" s="71"/>
    </row>
    <row r="28" spans="2:8" x14ac:dyDescent="0.2">
      <c r="B28" s="85"/>
      <c r="C28" s="41" t="s">
        <v>44</v>
      </c>
      <c r="D28" s="45">
        <v>3010.2977230000001</v>
      </c>
      <c r="E28" s="45">
        <v>2987.285464</v>
      </c>
      <c r="F28" s="71"/>
    </row>
    <row r="29" spans="2:8" x14ac:dyDescent="0.2">
      <c r="B29" s="85"/>
      <c r="C29" s="41" t="s">
        <v>109</v>
      </c>
      <c r="D29" s="45">
        <v>2984.5</v>
      </c>
      <c r="E29" s="45">
        <v>2940.5</v>
      </c>
      <c r="F29" s="71"/>
      <c r="G29" s="2"/>
    </row>
    <row r="30" spans="2:8" x14ac:dyDescent="0.2">
      <c r="B30" s="85"/>
      <c r="C30" s="41" t="s">
        <v>64</v>
      </c>
      <c r="D30" s="45">
        <v>2216.116505</v>
      </c>
      <c r="E30" s="45">
        <v>2057.1844660000002</v>
      </c>
      <c r="F30" s="71"/>
      <c r="G30" s="2"/>
    </row>
    <row r="31" spans="2:8" x14ac:dyDescent="0.2">
      <c r="B31" s="85"/>
      <c r="C31" s="41" t="s">
        <v>63</v>
      </c>
      <c r="D31" s="45">
        <v>2072.5882350000002</v>
      </c>
      <c r="E31" s="45">
        <v>1982.117647</v>
      </c>
      <c r="F31" s="71"/>
      <c r="G31" s="2"/>
      <c r="H31" s="13"/>
    </row>
    <row r="32" spans="2:8" x14ac:dyDescent="0.2">
      <c r="B32" s="85"/>
      <c r="C32" s="41" t="s">
        <v>49</v>
      </c>
      <c r="D32" s="45">
        <v>2156.5957450000001</v>
      </c>
      <c r="E32" s="45">
        <v>1961.914894</v>
      </c>
      <c r="F32" s="71"/>
      <c r="G32" s="2"/>
      <c r="H32" s="25"/>
    </row>
    <row r="33" spans="2:8" x14ac:dyDescent="0.2">
      <c r="B33" s="85"/>
      <c r="C33" s="41" t="s">
        <v>76</v>
      </c>
      <c r="D33" s="45">
        <v>1625.2808990000001</v>
      </c>
      <c r="E33" s="45">
        <v>1498.801498</v>
      </c>
      <c r="F33" s="71"/>
      <c r="G33" s="2"/>
      <c r="H33" s="25"/>
    </row>
    <row r="34" spans="2:8" x14ac:dyDescent="0.2">
      <c r="B34" s="85"/>
      <c r="C34" s="41" t="s">
        <v>106</v>
      </c>
      <c r="D34" s="45">
        <v>1496.7727669999999</v>
      </c>
      <c r="E34" s="45">
        <v>1476.2422630000001</v>
      </c>
      <c r="F34" s="71"/>
      <c r="H34" s="25"/>
    </row>
    <row r="35" spans="2:8" x14ac:dyDescent="0.2">
      <c r="B35" s="85"/>
      <c r="C35" s="41" t="s">
        <v>50</v>
      </c>
      <c r="D35" s="45">
        <v>1588.851064</v>
      </c>
      <c r="E35" s="45">
        <v>1376.851064</v>
      </c>
      <c r="F35" s="71"/>
      <c r="H35" s="13"/>
    </row>
    <row r="36" spans="2:8" x14ac:dyDescent="0.2">
      <c r="B36" s="85"/>
      <c r="C36" s="41" t="s">
        <v>112</v>
      </c>
      <c r="D36" s="45">
        <v>1264.10628</v>
      </c>
      <c r="E36" s="45">
        <v>1250.241546</v>
      </c>
      <c r="F36" s="71"/>
      <c r="H36" s="2"/>
    </row>
    <row r="37" spans="2:8" x14ac:dyDescent="0.2">
      <c r="B37" s="85"/>
      <c r="C37" s="41" t="s">
        <v>114</v>
      </c>
      <c r="D37" s="45">
        <v>1028.7623759999999</v>
      </c>
      <c r="E37" s="45">
        <v>1028.7623759999999</v>
      </c>
      <c r="F37" s="71"/>
    </row>
    <row r="38" spans="2:8" x14ac:dyDescent="0.2">
      <c r="B38" s="85"/>
      <c r="C38" s="41" t="s">
        <v>51</v>
      </c>
      <c r="D38" s="45">
        <v>706.18062090000001</v>
      </c>
      <c r="E38" s="45">
        <v>639.06867360000001</v>
      </c>
      <c r="F38" s="71"/>
    </row>
    <row r="39" spans="2:8" x14ac:dyDescent="0.2">
      <c r="B39" s="85"/>
      <c r="C39" s="41" t="s">
        <v>52</v>
      </c>
      <c r="D39" s="45">
        <v>261.18867920000002</v>
      </c>
      <c r="E39" s="45">
        <v>261.18867920000002</v>
      </c>
      <c r="F39" s="71"/>
    </row>
    <row r="40" spans="2:8" x14ac:dyDescent="0.2">
      <c r="B40" s="19"/>
      <c r="C40" s="41"/>
      <c r="D40" s="45"/>
      <c r="E40" s="45"/>
      <c r="F40" s="71"/>
    </row>
    <row r="41" spans="2:8" x14ac:dyDescent="0.2">
      <c r="B41" s="19"/>
      <c r="C41" s="41" t="s">
        <v>65</v>
      </c>
      <c r="D41" s="45">
        <v>5418.6247409999996</v>
      </c>
      <c r="E41" s="45">
        <v>5209.1430549999995</v>
      </c>
      <c r="F41" s="71"/>
    </row>
    <row r="42" spans="2:8" x14ac:dyDescent="0.2">
      <c r="B42" s="19"/>
      <c r="C42" s="41"/>
      <c r="D42" s="45"/>
      <c r="E42" s="45"/>
    </row>
    <row r="43" spans="2:8" x14ac:dyDescent="0.2">
      <c r="B43" s="19"/>
      <c r="C43" s="41" t="s">
        <v>56</v>
      </c>
      <c r="D43" s="45">
        <v>18599.621210000001</v>
      </c>
      <c r="E43" s="45">
        <v>16138.10606</v>
      </c>
    </row>
    <row r="44" spans="2:8" x14ac:dyDescent="0.2">
      <c r="B44" s="19"/>
      <c r="C44" s="41" t="s">
        <v>54</v>
      </c>
      <c r="D44" s="45">
        <v>13356.666670000001</v>
      </c>
      <c r="E44" s="45">
        <v>10635</v>
      </c>
    </row>
    <row r="45" spans="2:8" x14ac:dyDescent="0.2">
      <c r="B45" s="19"/>
      <c r="C45" s="41"/>
      <c r="D45" s="45"/>
      <c r="E45" s="45"/>
    </row>
    <row r="46" spans="2:8" x14ac:dyDescent="0.2">
      <c r="B46" s="19"/>
      <c r="C46" s="41" t="s">
        <v>73</v>
      </c>
      <c r="D46" s="45">
        <v>734.06306310000002</v>
      </c>
      <c r="E46" s="45">
        <v>667.83483479999995</v>
      </c>
    </row>
    <row r="47" spans="2:8" x14ac:dyDescent="0.2">
      <c r="B47" s="19"/>
      <c r="C47" s="41"/>
      <c r="D47" s="26"/>
      <c r="E47" s="26"/>
      <c r="H47" s="25"/>
    </row>
    <row r="48" spans="2:8" x14ac:dyDescent="0.2">
      <c r="B48" s="19"/>
      <c r="C48" s="17" t="s">
        <v>85</v>
      </c>
    </row>
    <row r="49" spans="1:10" x14ac:dyDescent="0.2">
      <c r="B49" s="19"/>
      <c r="C49" s="25" t="s">
        <v>115</v>
      </c>
    </row>
    <row r="50" spans="1:10" x14ac:dyDescent="0.2">
      <c r="B50" s="19"/>
      <c r="C50" s="2" t="s">
        <v>116</v>
      </c>
    </row>
    <row r="51" spans="1:10" x14ac:dyDescent="0.2">
      <c r="A51" s="38" t="s">
        <v>83</v>
      </c>
      <c r="C51" s="2"/>
    </row>
    <row r="52" spans="1:10" x14ac:dyDescent="0.2">
      <c r="A52" s="17" t="s">
        <v>147</v>
      </c>
    </row>
    <row r="53" spans="1:10" x14ac:dyDescent="0.2">
      <c r="A53" s="17" t="s">
        <v>90</v>
      </c>
      <c r="J53" s="20"/>
    </row>
  </sheetData>
  <sortState ref="C43:E44">
    <sortCondition descending="1" ref="E43:E44"/>
  </sortState>
  <conditionalFormatting sqref="F13:F41">
    <cfRule type="cellIs" dxfId="0" priority="1" operator="lessThan">
      <formula>-14.95</formula>
    </cfRule>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51"/>
  <sheetViews>
    <sheetView zoomScaleNormal="100" workbookViewId="0"/>
  </sheetViews>
  <sheetFormatPr defaultColWidth="8.75" defaultRowHeight="12" x14ac:dyDescent="0.2"/>
  <cols>
    <col min="1" max="2" width="8.75" style="3"/>
    <col min="3" max="3" width="29" style="3" customWidth="1"/>
    <col min="4" max="21" width="6.375" style="3" customWidth="1"/>
    <col min="22" max="23" width="9.125" style="3" bestFit="1" customWidth="1"/>
    <col min="24" max="16384" width="8.75" style="3"/>
  </cols>
  <sheetData>
    <row r="1" spans="1:22" x14ac:dyDescent="0.2">
      <c r="A1" s="50"/>
    </row>
    <row r="3" spans="1:22" x14ac:dyDescent="0.2">
      <c r="C3" s="29" t="s">
        <v>67</v>
      </c>
    </row>
    <row r="4" spans="1:22" x14ac:dyDescent="0.2">
      <c r="C4" s="29" t="s">
        <v>68</v>
      </c>
    </row>
    <row r="6" spans="1:22" ht="15" x14ac:dyDescent="0.25">
      <c r="C6" s="30" t="s">
        <v>157</v>
      </c>
    </row>
    <row r="7" spans="1:22" x14ac:dyDescent="0.2">
      <c r="C7" s="1" t="s">
        <v>121</v>
      </c>
    </row>
    <row r="8" spans="1:22" x14ac:dyDescent="0.2">
      <c r="C8" s="1"/>
    </row>
    <row r="9" spans="1:22" x14ac:dyDescent="0.2">
      <c r="P9" s="6"/>
    </row>
    <row r="10" spans="1:22" x14ac:dyDescent="0.2">
      <c r="C10" s="40"/>
      <c r="D10" s="37" t="s">
        <v>3</v>
      </c>
      <c r="E10" s="37" t="s">
        <v>4</v>
      </c>
      <c r="F10" s="37" t="s">
        <v>5</v>
      </c>
      <c r="G10" s="37" t="s">
        <v>6</v>
      </c>
      <c r="H10" s="37" t="s">
        <v>7</v>
      </c>
      <c r="I10" s="37" t="s">
        <v>8</v>
      </c>
      <c r="J10" s="37" t="s">
        <v>9</v>
      </c>
      <c r="K10" s="37" t="s">
        <v>10</v>
      </c>
      <c r="L10" s="37" t="s">
        <v>11</v>
      </c>
      <c r="M10" s="37" t="s">
        <v>12</v>
      </c>
      <c r="N10" s="37" t="s">
        <v>13</v>
      </c>
      <c r="O10" s="37" t="s">
        <v>14</v>
      </c>
      <c r="P10" s="37" t="s">
        <v>15</v>
      </c>
      <c r="Q10" s="37" t="s">
        <v>16</v>
      </c>
      <c r="R10" s="37" t="s">
        <v>20</v>
      </c>
      <c r="S10" s="37">
        <v>2015</v>
      </c>
      <c r="T10" s="37">
        <v>2016</v>
      </c>
      <c r="U10" s="37">
        <v>2017</v>
      </c>
    </row>
    <row r="11" spans="1:22" x14ac:dyDescent="0.2">
      <c r="C11" s="49" t="s">
        <v>136</v>
      </c>
      <c r="D11" s="32">
        <v>100</v>
      </c>
      <c r="E11" s="32">
        <v>102.29432693669767</v>
      </c>
      <c r="F11" s="32">
        <v>106.00917538801144</v>
      </c>
      <c r="G11" s="32">
        <v>108.75937834837246</v>
      </c>
      <c r="H11" s="32">
        <v>110.56378839368467</v>
      </c>
      <c r="I11" s="32">
        <v>112.43820894890231</v>
      </c>
      <c r="J11" s="32">
        <v>114.33978472018929</v>
      </c>
      <c r="K11" s="32">
        <v>116.51966013453037</v>
      </c>
      <c r="L11" s="32">
        <v>119.53803591876486</v>
      </c>
      <c r="M11" s="32">
        <v>127.476520366907</v>
      </c>
      <c r="N11" s="32">
        <v>128.68738353802834</v>
      </c>
      <c r="O11" s="32">
        <v>128.30198332335368</v>
      </c>
      <c r="P11" s="32">
        <v>128.6012864206831</v>
      </c>
      <c r="Q11" s="32">
        <v>130.29985017886037</v>
      </c>
      <c r="R11" s="32">
        <v>132.30743580217751</v>
      </c>
      <c r="S11" s="32">
        <v>135.44091134227423</v>
      </c>
      <c r="T11" s="32">
        <v>138.38774255006018</v>
      </c>
      <c r="U11" s="32">
        <v>139.92426471876368</v>
      </c>
    </row>
    <row r="12" spans="1:22" ht="12" customHeight="1" x14ac:dyDescent="0.2">
      <c r="C12" s="49" t="s">
        <v>134</v>
      </c>
      <c r="D12" s="32">
        <v>100</v>
      </c>
      <c r="E12" s="32">
        <v>100.23927386051068</v>
      </c>
      <c r="F12" s="32">
        <v>106.15776202520789</v>
      </c>
      <c r="G12" s="32">
        <v>112.66626990342488</v>
      </c>
      <c r="H12" s="32">
        <v>113.74763713630722</v>
      </c>
      <c r="I12" s="32">
        <v>110.69942857202626</v>
      </c>
      <c r="J12" s="32">
        <v>104.11007538937407</v>
      </c>
      <c r="K12" s="32">
        <v>101.85687289028856</v>
      </c>
      <c r="L12" s="32">
        <v>100.75749572664546</v>
      </c>
      <c r="M12" s="32">
        <v>130.65599424100597</v>
      </c>
      <c r="N12" s="32">
        <v>129.74666597285395</v>
      </c>
      <c r="O12" s="32">
        <v>123.11442888973316</v>
      </c>
      <c r="P12" s="32">
        <v>119.59963564373832</v>
      </c>
      <c r="Q12" s="32">
        <v>122.06742761184519</v>
      </c>
      <c r="R12" s="32">
        <v>116.84267152056633</v>
      </c>
      <c r="S12" s="32">
        <v>112.55545162892142</v>
      </c>
      <c r="T12" s="32">
        <v>109.96916673705026</v>
      </c>
      <c r="U12" s="32">
        <v>105.41496841626876</v>
      </c>
      <c r="V12" s="8"/>
    </row>
    <row r="13" spans="1:22" x14ac:dyDescent="0.2">
      <c r="C13" s="49" t="s">
        <v>137</v>
      </c>
      <c r="D13" s="8">
        <v>100</v>
      </c>
      <c r="E13" s="8">
        <v>102.18097712292166</v>
      </c>
      <c r="F13" s="8">
        <v>103.29999195228447</v>
      </c>
      <c r="G13" s="8">
        <v>104.22505694302342</v>
      </c>
      <c r="H13" s="8">
        <v>106.91936822502448</v>
      </c>
      <c r="I13" s="8">
        <v>108.95709054946821</v>
      </c>
      <c r="J13" s="8">
        <v>112.74481545021031</v>
      </c>
      <c r="K13" s="8">
        <v>116.27767326625909</v>
      </c>
      <c r="L13" s="8">
        <v>117.01013513176366</v>
      </c>
      <c r="M13" s="8">
        <v>111.9599714761482</v>
      </c>
      <c r="N13" s="8">
        <v>114.45079982747366</v>
      </c>
      <c r="O13" s="8">
        <v>116.55945045773922</v>
      </c>
      <c r="P13" s="8">
        <v>115.69413353054038</v>
      </c>
      <c r="Q13" s="8">
        <v>115.62408237423509</v>
      </c>
      <c r="R13" s="8">
        <v>117.46342919429027</v>
      </c>
      <c r="S13" s="8">
        <v>120.22127341373366</v>
      </c>
      <c r="T13" s="8">
        <v>122.68580618817329</v>
      </c>
      <c r="U13" s="8">
        <v>126.02167092949077</v>
      </c>
      <c r="V13" s="8"/>
    </row>
    <row r="14" spans="1:22" x14ac:dyDescent="0.2">
      <c r="C14" s="49" t="s">
        <v>118</v>
      </c>
      <c r="D14" s="32">
        <v>100</v>
      </c>
      <c r="E14" s="32">
        <v>97.36</v>
      </c>
      <c r="F14" s="32">
        <v>102.19</v>
      </c>
      <c r="G14" s="32">
        <v>106.19</v>
      </c>
      <c r="H14" s="32">
        <v>108.98</v>
      </c>
      <c r="I14" s="32">
        <v>107.39</v>
      </c>
      <c r="J14" s="32">
        <v>97.31</v>
      </c>
      <c r="K14" s="32">
        <v>84.73</v>
      </c>
      <c r="L14" s="32">
        <v>83.08</v>
      </c>
      <c r="M14" s="32">
        <v>105.54</v>
      </c>
      <c r="N14" s="32">
        <v>113.32</v>
      </c>
      <c r="O14" s="32">
        <v>113.24</v>
      </c>
      <c r="P14" s="32">
        <v>125.13</v>
      </c>
      <c r="Q14" s="32">
        <v>131.29</v>
      </c>
      <c r="R14" s="32">
        <v>125.54</v>
      </c>
      <c r="S14" s="32">
        <v>116.52</v>
      </c>
      <c r="T14" s="32">
        <v>106.85</v>
      </c>
      <c r="U14" s="32">
        <v>95.96</v>
      </c>
      <c r="V14" s="8"/>
    </row>
    <row r="15" spans="1:22" x14ac:dyDescent="0.2">
      <c r="C15" s="48"/>
      <c r="D15" s="1"/>
      <c r="E15" s="1"/>
      <c r="F15" s="1"/>
      <c r="G15" s="1"/>
      <c r="H15" s="1"/>
      <c r="I15" s="1"/>
      <c r="J15" s="1"/>
      <c r="K15" s="1"/>
      <c r="L15" s="1"/>
      <c r="M15" s="1"/>
      <c r="N15" s="1"/>
      <c r="O15" s="1"/>
      <c r="P15" s="1"/>
      <c r="Q15" s="48"/>
      <c r="R15" s="48"/>
      <c r="S15" s="48"/>
      <c r="T15" s="48"/>
      <c r="U15" s="48"/>
    </row>
    <row r="16" spans="1:22" ht="24" customHeight="1" x14ac:dyDescent="0.2">
      <c r="C16" s="115" t="s">
        <v>158</v>
      </c>
      <c r="D16" s="115"/>
      <c r="E16" s="115"/>
      <c r="F16" s="115"/>
      <c r="G16" s="115"/>
      <c r="H16" s="115"/>
      <c r="I16" s="115"/>
      <c r="J16" s="115"/>
      <c r="K16" s="115"/>
      <c r="L16" s="115"/>
      <c r="M16" s="115"/>
      <c r="N16" s="115"/>
      <c r="O16" s="115"/>
      <c r="P16" s="17"/>
    </row>
    <row r="17" spans="1:3" x14ac:dyDescent="0.2">
      <c r="C17" s="9" t="s">
        <v>119</v>
      </c>
    </row>
    <row r="18" spans="1:3" x14ac:dyDescent="0.2">
      <c r="C18" s="9"/>
    </row>
    <row r="19" spans="1:3" x14ac:dyDescent="0.2">
      <c r="C19" s="1"/>
    </row>
    <row r="20" spans="1:3" x14ac:dyDescent="0.2">
      <c r="A20" s="38" t="s">
        <v>83</v>
      </c>
    </row>
    <row r="21" spans="1:3" x14ac:dyDescent="0.2">
      <c r="A21" s="3" t="s">
        <v>148</v>
      </c>
    </row>
    <row r="22" spans="1:3" x14ac:dyDescent="0.2">
      <c r="A22" s="3" t="s">
        <v>149</v>
      </c>
    </row>
    <row r="23" spans="1:3" x14ac:dyDescent="0.2">
      <c r="A23" s="3" t="s">
        <v>120</v>
      </c>
    </row>
    <row r="36" spans="3:16" x14ac:dyDescent="0.2">
      <c r="D36" s="8"/>
      <c r="E36" s="8"/>
      <c r="F36" s="8"/>
      <c r="G36" s="8"/>
      <c r="H36" s="8"/>
      <c r="I36" s="8"/>
      <c r="J36" s="8"/>
      <c r="K36" s="8"/>
      <c r="L36" s="8"/>
      <c r="M36" s="8"/>
      <c r="N36" s="8"/>
      <c r="O36" s="8"/>
      <c r="P36" s="8"/>
    </row>
    <row r="40" spans="3:16" x14ac:dyDescent="0.2">
      <c r="C40" s="13"/>
      <c r="D40" s="8"/>
      <c r="E40" s="8"/>
      <c r="F40" s="8"/>
      <c r="G40" s="8"/>
      <c r="H40" s="8"/>
      <c r="I40" s="8"/>
      <c r="J40" s="8"/>
      <c r="K40" s="8"/>
      <c r="L40" s="8"/>
      <c r="M40" s="8"/>
      <c r="N40" s="8"/>
      <c r="O40" s="8"/>
      <c r="P40" s="8"/>
    </row>
    <row r="41" spans="3:16" x14ac:dyDescent="0.2">
      <c r="D41" s="8"/>
      <c r="E41" s="8"/>
      <c r="F41" s="8"/>
      <c r="G41" s="8"/>
      <c r="H41" s="8"/>
      <c r="I41" s="8"/>
      <c r="J41" s="8"/>
      <c r="K41" s="8"/>
      <c r="L41" s="8"/>
      <c r="M41" s="8"/>
      <c r="N41" s="8"/>
      <c r="O41" s="8"/>
      <c r="P41" s="8"/>
    </row>
    <row r="42" spans="3:16" x14ac:dyDescent="0.2">
      <c r="D42" s="8"/>
      <c r="E42" s="8"/>
      <c r="F42" s="8"/>
      <c r="G42" s="8"/>
      <c r="H42" s="8"/>
      <c r="I42" s="8"/>
      <c r="J42" s="8"/>
      <c r="K42" s="8"/>
      <c r="L42" s="8"/>
      <c r="M42" s="8"/>
      <c r="N42" s="8"/>
      <c r="O42" s="8"/>
      <c r="P42" s="8"/>
    </row>
    <row r="43" spans="3:16" x14ac:dyDescent="0.2">
      <c r="C43" s="114"/>
      <c r="D43" s="114"/>
      <c r="E43" s="114"/>
      <c r="F43" s="114"/>
      <c r="G43" s="114"/>
      <c r="H43" s="114"/>
      <c r="I43" s="114"/>
      <c r="J43" s="114"/>
      <c r="K43" s="114"/>
      <c r="L43" s="114"/>
      <c r="M43" s="114"/>
      <c r="N43" s="114"/>
      <c r="O43" s="114"/>
      <c r="P43" s="114"/>
    </row>
    <row r="44" spans="3:16" x14ac:dyDescent="0.2">
      <c r="C44" s="114"/>
      <c r="D44" s="114"/>
      <c r="E44" s="114"/>
      <c r="F44" s="114"/>
      <c r="G44" s="114"/>
      <c r="H44" s="114"/>
      <c r="I44" s="114"/>
      <c r="J44" s="114"/>
      <c r="K44" s="114"/>
      <c r="L44" s="114"/>
      <c r="M44" s="114"/>
      <c r="N44" s="114"/>
      <c r="O44" s="114"/>
      <c r="P44" s="114"/>
    </row>
    <row r="45" spans="3:16" x14ac:dyDescent="0.2">
      <c r="C45" s="16"/>
      <c r="D45" s="16"/>
      <c r="E45" s="16"/>
      <c r="F45" s="16"/>
      <c r="G45" s="16"/>
      <c r="H45" s="16"/>
      <c r="I45" s="16"/>
      <c r="J45" s="16"/>
      <c r="K45" s="16"/>
      <c r="L45" s="16"/>
      <c r="M45" s="16"/>
      <c r="N45" s="16"/>
      <c r="O45" s="16"/>
      <c r="P45" s="16"/>
    </row>
    <row r="46" spans="3:16" x14ac:dyDescent="0.2">
      <c r="D46" s="8"/>
      <c r="E46" s="8"/>
      <c r="F46" s="8"/>
      <c r="G46" s="8"/>
      <c r="H46" s="8"/>
      <c r="I46" s="8"/>
      <c r="J46" s="8"/>
      <c r="K46" s="8"/>
      <c r="L46" s="8"/>
      <c r="M46" s="8"/>
      <c r="N46" s="8"/>
      <c r="O46" s="8"/>
      <c r="P46" s="8"/>
    </row>
    <row r="47" spans="3:16" x14ac:dyDescent="0.2">
      <c r="D47" s="7"/>
      <c r="E47" s="7"/>
      <c r="F47" s="7"/>
      <c r="G47" s="7"/>
      <c r="H47" s="7"/>
      <c r="I47" s="7"/>
      <c r="J47" s="7"/>
      <c r="K47" s="7"/>
      <c r="L47" s="7"/>
      <c r="M47" s="7"/>
      <c r="N47" s="7"/>
      <c r="O47" s="7"/>
      <c r="P47" s="7"/>
    </row>
    <row r="48" spans="3:16" x14ac:dyDescent="0.2">
      <c r="D48" s="8"/>
      <c r="E48" s="8"/>
      <c r="F48" s="8"/>
      <c r="G48" s="8"/>
      <c r="H48" s="8"/>
      <c r="I48" s="8"/>
      <c r="J48" s="8"/>
      <c r="K48" s="8"/>
      <c r="L48" s="8"/>
      <c r="M48" s="8"/>
      <c r="N48" s="8"/>
      <c r="O48" s="8"/>
      <c r="P48" s="8"/>
    </row>
    <row r="49" spans="4:16" x14ac:dyDescent="0.2">
      <c r="D49" s="8"/>
      <c r="E49" s="8"/>
      <c r="F49" s="8"/>
      <c r="G49" s="8"/>
      <c r="H49" s="8"/>
      <c r="I49" s="8"/>
      <c r="J49" s="8"/>
      <c r="K49" s="8"/>
      <c r="L49" s="8"/>
      <c r="M49" s="8"/>
      <c r="N49" s="8"/>
      <c r="O49" s="8"/>
      <c r="P49" s="8"/>
    </row>
    <row r="50" spans="4:16" x14ac:dyDescent="0.2">
      <c r="D50" s="8"/>
      <c r="E50" s="8"/>
      <c r="F50" s="8"/>
      <c r="G50" s="8"/>
      <c r="H50" s="8"/>
      <c r="I50" s="8"/>
      <c r="J50" s="8"/>
      <c r="K50" s="8"/>
      <c r="L50" s="8"/>
      <c r="M50" s="8"/>
      <c r="N50" s="8"/>
      <c r="O50" s="8"/>
      <c r="P50" s="8"/>
    </row>
    <row r="51" spans="4:16" x14ac:dyDescent="0.2">
      <c r="D51" s="8"/>
      <c r="E51" s="8"/>
      <c r="F51" s="8"/>
      <c r="G51" s="8"/>
      <c r="H51" s="8"/>
      <c r="I51" s="8"/>
      <c r="J51" s="8"/>
      <c r="K51" s="8"/>
      <c r="L51" s="8"/>
      <c r="M51" s="8"/>
      <c r="N51" s="8"/>
      <c r="O51" s="8"/>
      <c r="P51" s="8"/>
    </row>
  </sheetData>
  <mergeCells count="2">
    <mergeCell ref="C43:P44"/>
    <mergeCell ref="C16:O16"/>
  </mergeCells>
  <pageMargins left="0.7" right="0.7" top="0.75" bottom="0.75" header="0.3" footer="0.3"/>
  <pageSetup paperSize="9"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2"/>
  <sheetViews>
    <sheetView showGridLines="0" zoomScaleNormal="100" workbookViewId="0"/>
  </sheetViews>
  <sheetFormatPr defaultColWidth="8.75" defaultRowHeight="12" x14ac:dyDescent="0.2"/>
  <cols>
    <col min="1" max="1" width="8.75" style="17"/>
    <col min="2" max="2" width="9.125" style="17" customWidth="1"/>
    <col min="3" max="3" width="17.625" style="17" customWidth="1"/>
    <col min="4" max="5" width="15.125" style="17" customWidth="1"/>
    <col min="6" max="8" width="8.75" style="17"/>
    <col min="9" max="9" width="50.875" style="17" customWidth="1"/>
    <col min="10" max="13" width="8.75" style="17"/>
    <col min="14" max="14" width="4" style="17" customWidth="1"/>
    <col min="15" max="16384" width="8.75" style="17"/>
  </cols>
  <sheetData>
    <row r="1" spans="1:7" x14ac:dyDescent="0.2">
      <c r="A1" s="50"/>
    </row>
    <row r="3" spans="1:7" x14ac:dyDescent="0.2">
      <c r="C3" s="29" t="s">
        <v>67</v>
      </c>
    </row>
    <row r="4" spans="1:7" x14ac:dyDescent="0.2">
      <c r="C4" s="29" t="s">
        <v>68</v>
      </c>
    </row>
    <row r="6" spans="1:7" ht="15" x14ac:dyDescent="0.25">
      <c r="C6" s="30" t="s">
        <v>133</v>
      </c>
    </row>
    <row r="7" spans="1:7" x14ac:dyDescent="0.2">
      <c r="C7" s="1" t="s">
        <v>23</v>
      </c>
    </row>
    <row r="8" spans="1:7" x14ac:dyDescent="0.2">
      <c r="C8" s="1"/>
    </row>
    <row r="9" spans="1:7" x14ac:dyDescent="0.2">
      <c r="B9" s="21"/>
    </row>
    <row r="10" spans="1:7" ht="48" x14ac:dyDescent="0.2">
      <c r="B10" s="21"/>
      <c r="C10" s="39"/>
      <c r="D10" s="51" t="s">
        <v>117</v>
      </c>
      <c r="E10" s="51" t="s">
        <v>118</v>
      </c>
      <c r="F10" s="1"/>
      <c r="G10" s="1"/>
    </row>
    <row r="11" spans="1:7" ht="12" customHeight="1" x14ac:dyDescent="0.2">
      <c r="A11" s="52"/>
      <c r="B11" s="22"/>
      <c r="C11" s="35" t="s">
        <v>140</v>
      </c>
      <c r="D11" s="55">
        <v>5.4149684159999998</v>
      </c>
      <c r="E11" s="42">
        <v>-6.2236172749999996</v>
      </c>
      <c r="F11" s="47"/>
      <c r="G11" s="1"/>
    </row>
    <row r="12" spans="1:7" ht="12" customHeight="1" x14ac:dyDescent="0.2">
      <c r="B12" s="19"/>
      <c r="C12" s="41" t="s">
        <v>141</v>
      </c>
      <c r="D12" s="57">
        <v>-18.352721460000001</v>
      </c>
      <c r="E12" s="43">
        <v>17.218543050000001</v>
      </c>
      <c r="F12" s="1"/>
      <c r="G12" s="1"/>
    </row>
    <row r="13" spans="1:7" ht="12" customHeight="1" x14ac:dyDescent="0.2">
      <c r="B13" s="19"/>
      <c r="C13" s="17" t="s">
        <v>165</v>
      </c>
      <c r="D13" s="57"/>
      <c r="E13" s="43">
        <v>-63.101604279999997</v>
      </c>
      <c r="F13" s="1"/>
      <c r="G13" s="1"/>
    </row>
    <row r="14" spans="1:7" ht="12" customHeight="1" x14ac:dyDescent="0.2">
      <c r="B14" s="19"/>
      <c r="C14" s="41" t="s">
        <v>74</v>
      </c>
      <c r="D14" s="57">
        <v>17.454042300000001</v>
      </c>
      <c r="E14" s="43">
        <v>-65.859030840000003</v>
      </c>
      <c r="F14" s="1"/>
      <c r="G14" s="1"/>
    </row>
    <row r="15" spans="1:7" ht="12" customHeight="1" x14ac:dyDescent="0.2">
      <c r="B15" s="19"/>
      <c r="C15" s="41" t="s">
        <v>168</v>
      </c>
      <c r="D15" s="57">
        <v>-40.595496879999999</v>
      </c>
      <c r="E15" s="43">
        <v>41.803278689999999</v>
      </c>
      <c r="F15" s="1"/>
      <c r="G15" s="1"/>
    </row>
    <row r="16" spans="1:7" ht="12" customHeight="1" x14ac:dyDescent="0.2">
      <c r="B16" s="19"/>
      <c r="C16" s="41" t="s">
        <v>170</v>
      </c>
      <c r="D16" s="57">
        <v>-41.739396460000002</v>
      </c>
      <c r="E16" s="43">
        <v>-47.944765570000001</v>
      </c>
      <c r="F16" s="1"/>
      <c r="G16" s="1"/>
    </row>
    <row r="17" spans="2:7" ht="12" customHeight="1" x14ac:dyDescent="0.2">
      <c r="B17" s="19"/>
      <c r="C17" s="41" t="s">
        <v>49</v>
      </c>
      <c r="D17" s="57">
        <v>388.11354230000001</v>
      </c>
      <c r="E17" s="43">
        <v>-60</v>
      </c>
      <c r="F17" s="1"/>
      <c r="G17" s="1"/>
    </row>
    <row r="18" spans="2:7" ht="12" customHeight="1" x14ac:dyDescent="0.2">
      <c r="B18" s="19"/>
      <c r="C18" s="41" t="s">
        <v>37</v>
      </c>
      <c r="D18" s="57">
        <v>102.0349995</v>
      </c>
      <c r="E18" s="43">
        <v>90.361445779999997</v>
      </c>
      <c r="F18" s="1"/>
      <c r="G18" s="1"/>
    </row>
    <row r="19" spans="2:7" ht="12" customHeight="1" x14ac:dyDescent="0.2">
      <c r="B19" s="19"/>
      <c r="C19" s="41" t="s">
        <v>171</v>
      </c>
      <c r="D19" s="57">
        <v>36.526754250000003</v>
      </c>
      <c r="E19" s="43">
        <v>98.646034819999997</v>
      </c>
      <c r="F19" s="1"/>
      <c r="G19" s="1"/>
    </row>
    <row r="20" spans="2:7" ht="12" customHeight="1" x14ac:dyDescent="0.2">
      <c r="B20" s="19"/>
      <c r="C20" s="41" t="s">
        <v>172</v>
      </c>
      <c r="D20" s="57">
        <v>16.225493539999999</v>
      </c>
      <c r="E20" s="43">
        <v>86.968973750000004</v>
      </c>
      <c r="F20" s="1"/>
      <c r="G20" s="1"/>
    </row>
    <row r="21" spans="2:7" ht="12" customHeight="1" x14ac:dyDescent="0.2">
      <c r="B21" s="19"/>
      <c r="C21" s="41" t="s">
        <v>39</v>
      </c>
      <c r="D21" s="57">
        <v>27.429624149999999</v>
      </c>
      <c r="E21" s="43">
        <v>20.901994800000001</v>
      </c>
      <c r="F21" s="1"/>
      <c r="G21" s="1"/>
    </row>
    <row r="22" spans="2:7" ht="12" customHeight="1" x14ac:dyDescent="0.2">
      <c r="B22" s="19"/>
      <c r="C22" s="41" t="s">
        <v>166</v>
      </c>
      <c r="D22" s="57"/>
      <c r="E22" s="43">
        <v>-28.873239439999999</v>
      </c>
      <c r="F22" s="1"/>
      <c r="G22" s="1"/>
    </row>
    <row r="23" spans="2:7" ht="12" customHeight="1" x14ac:dyDescent="0.2">
      <c r="B23" s="19"/>
      <c r="C23" s="41" t="s">
        <v>173</v>
      </c>
      <c r="D23" s="57">
        <v>332.41052610000003</v>
      </c>
      <c r="E23" s="43">
        <v>20.722591359999999</v>
      </c>
      <c r="F23" s="1"/>
      <c r="G23" s="1"/>
    </row>
    <row r="24" spans="2:7" ht="12" customHeight="1" x14ac:dyDescent="0.2">
      <c r="B24" s="19"/>
      <c r="C24" s="41" t="s">
        <v>40</v>
      </c>
      <c r="D24" s="57">
        <v>49.784129819999997</v>
      </c>
      <c r="E24" s="43">
        <v>213.33333329999999</v>
      </c>
      <c r="F24" s="1"/>
      <c r="G24" s="1"/>
    </row>
    <row r="25" spans="2:7" ht="12" customHeight="1" x14ac:dyDescent="0.2">
      <c r="B25" s="19"/>
      <c r="C25" s="41" t="s">
        <v>174</v>
      </c>
      <c r="D25" s="57">
        <v>88.598781549999998</v>
      </c>
      <c r="E25" s="43">
        <v>-46.202531649999997</v>
      </c>
      <c r="F25" s="1"/>
      <c r="G25" s="1"/>
    </row>
    <row r="26" spans="2:7" ht="12" customHeight="1" x14ac:dyDescent="0.2">
      <c r="B26" s="19"/>
      <c r="C26" s="41" t="s">
        <v>175</v>
      </c>
      <c r="D26" s="57">
        <v>302.51762339999999</v>
      </c>
      <c r="E26" s="43">
        <v>-62.408759119999999</v>
      </c>
      <c r="F26" s="1"/>
      <c r="G26" s="1"/>
    </row>
    <row r="27" spans="2:7" ht="12" customHeight="1" x14ac:dyDescent="0.2">
      <c r="B27" s="19"/>
      <c r="C27" s="41" t="s">
        <v>45</v>
      </c>
      <c r="D27" s="57">
        <v>247.46541070000001</v>
      </c>
      <c r="E27" s="43">
        <v>300</v>
      </c>
      <c r="F27" s="1"/>
      <c r="G27" s="1"/>
    </row>
    <row r="28" spans="2:7" ht="12" customHeight="1" x14ac:dyDescent="0.2">
      <c r="B28" s="19"/>
      <c r="C28" s="41" t="s">
        <v>176</v>
      </c>
      <c r="D28" s="57">
        <v>-42.217103909999999</v>
      </c>
      <c r="E28" s="43">
        <v>-25</v>
      </c>
      <c r="F28" s="1"/>
      <c r="G28" s="1"/>
    </row>
    <row r="29" spans="2:7" ht="12" customHeight="1" x14ac:dyDescent="0.2">
      <c r="B29" s="19"/>
      <c r="C29" s="41" t="s">
        <v>47</v>
      </c>
      <c r="D29" s="57">
        <v>62.622222219999998</v>
      </c>
      <c r="E29" s="43">
        <v>-10</v>
      </c>
      <c r="F29" s="1"/>
      <c r="G29" s="1"/>
    </row>
    <row r="30" spans="2:7" ht="12" customHeight="1" x14ac:dyDescent="0.2">
      <c r="B30" s="19"/>
      <c r="C30" s="41" t="s">
        <v>43</v>
      </c>
      <c r="D30" s="57">
        <v>-9.0495223950000003</v>
      </c>
      <c r="E30" s="43">
        <v>48.979591839999998</v>
      </c>
      <c r="F30" s="1"/>
      <c r="G30" s="1"/>
    </row>
    <row r="31" spans="2:7" ht="12" customHeight="1" x14ac:dyDescent="0.2">
      <c r="B31" s="19"/>
      <c r="C31" s="41" t="s">
        <v>42</v>
      </c>
      <c r="D31" s="57">
        <v>57.796481399999998</v>
      </c>
      <c r="E31" s="43">
        <v>66.442953020000004</v>
      </c>
      <c r="F31" s="1"/>
      <c r="G31" s="1"/>
    </row>
    <row r="32" spans="2:7" ht="12" customHeight="1" x14ac:dyDescent="0.2">
      <c r="B32" s="19"/>
      <c r="C32" s="41" t="s">
        <v>51</v>
      </c>
      <c r="D32" s="57">
        <v>-33.947082610000002</v>
      </c>
      <c r="E32" s="43">
        <v>-69.6512046</v>
      </c>
      <c r="F32" s="1"/>
      <c r="G32" s="1"/>
    </row>
    <row r="33" spans="2:15" ht="12" customHeight="1" x14ac:dyDescent="0.2">
      <c r="B33" s="19"/>
      <c r="C33" s="41" t="s">
        <v>44</v>
      </c>
      <c r="D33" s="57">
        <v>22.737902340000002</v>
      </c>
      <c r="E33" s="43">
        <v>77.480916030000003</v>
      </c>
      <c r="F33" s="1"/>
      <c r="G33" s="1"/>
    </row>
    <row r="34" spans="2:15" ht="12" customHeight="1" x14ac:dyDescent="0.2">
      <c r="B34" s="19"/>
      <c r="C34" s="41" t="s">
        <v>52</v>
      </c>
      <c r="D34" s="57">
        <v>-81.987729259999995</v>
      </c>
      <c r="E34" s="43">
        <v>-48.68571429</v>
      </c>
      <c r="F34" s="1"/>
      <c r="G34" s="1"/>
    </row>
    <row r="35" spans="2:15" ht="12" customHeight="1" x14ac:dyDescent="0.2">
      <c r="B35" s="19"/>
      <c r="C35" s="41" t="s">
        <v>177</v>
      </c>
      <c r="D35" s="57">
        <v>-20.90131813</v>
      </c>
      <c r="E35" s="43">
        <v>3.076923077</v>
      </c>
      <c r="F35" s="1"/>
      <c r="G35" s="9"/>
    </row>
    <row r="36" spans="2:15" ht="12" customHeight="1" x14ac:dyDescent="0.2">
      <c r="B36" s="19"/>
      <c r="C36" s="41" t="s">
        <v>76</v>
      </c>
      <c r="D36" s="57">
        <v>-6.0675938599999997</v>
      </c>
      <c r="E36" s="43">
        <v>-53.526970949999999</v>
      </c>
      <c r="F36" s="1"/>
      <c r="G36" s="9"/>
    </row>
    <row r="37" spans="2:15" ht="12" customHeight="1" x14ac:dyDescent="0.2">
      <c r="B37" s="19"/>
      <c r="C37" s="41" t="s">
        <v>38</v>
      </c>
      <c r="D37" s="57">
        <v>5.7268258090000002</v>
      </c>
      <c r="E37" s="43">
        <v>-7.5098814230000004</v>
      </c>
      <c r="F37" s="1"/>
      <c r="G37" s="1"/>
    </row>
    <row r="38" spans="2:15" x14ac:dyDescent="0.2">
      <c r="B38" s="19"/>
      <c r="C38" s="41" t="s">
        <v>178</v>
      </c>
      <c r="D38" s="57">
        <v>-30.355505109999999</v>
      </c>
      <c r="E38" s="54">
        <v>41.501976280000001</v>
      </c>
      <c r="F38" s="1"/>
    </row>
    <row r="39" spans="2:15" ht="12" customHeight="1" x14ac:dyDescent="0.2">
      <c r="B39" s="19"/>
      <c r="C39" s="53"/>
      <c r="D39" s="58"/>
      <c r="E39" s="56"/>
      <c r="F39" s="1"/>
      <c r="G39" s="47"/>
      <c r="H39" s="47"/>
      <c r="I39" s="47"/>
      <c r="J39" s="47"/>
      <c r="K39" s="47"/>
      <c r="L39" s="47"/>
      <c r="M39" s="47"/>
      <c r="N39" s="47"/>
      <c r="O39" s="47"/>
    </row>
    <row r="40" spans="2:15" ht="24" customHeight="1" x14ac:dyDescent="0.2">
      <c r="C40" s="113" t="s">
        <v>180</v>
      </c>
      <c r="D40" s="113"/>
      <c r="E40" s="113"/>
      <c r="F40" s="113"/>
      <c r="G40" s="113"/>
      <c r="H40" s="113"/>
      <c r="I40" s="113"/>
    </row>
    <row r="41" spans="2:15" x14ac:dyDescent="0.2">
      <c r="C41" s="13" t="s">
        <v>143</v>
      </c>
    </row>
    <row r="42" spans="2:15" x14ac:dyDescent="0.2">
      <c r="C42" s="13" t="s">
        <v>142</v>
      </c>
      <c r="J42" s="20"/>
    </row>
    <row r="43" spans="2:15" x14ac:dyDescent="0.2">
      <c r="C43" s="17" t="s">
        <v>169</v>
      </c>
    </row>
    <row r="44" spans="2:15" x14ac:dyDescent="0.2">
      <c r="C44" s="13" t="s">
        <v>179</v>
      </c>
    </row>
    <row r="45" spans="2:15" x14ac:dyDescent="0.2">
      <c r="C45" s="2" t="s">
        <v>78</v>
      </c>
    </row>
    <row r="47" spans="2:15" x14ac:dyDescent="0.2">
      <c r="C47" s="17" t="s">
        <v>167</v>
      </c>
    </row>
    <row r="50" spans="1:1" x14ac:dyDescent="0.2">
      <c r="A50" s="38" t="s">
        <v>83</v>
      </c>
    </row>
    <row r="51" spans="1:1" x14ac:dyDescent="0.2">
      <c r="A51" s="17" t="s">
        <v>90</v>
      </c>
    </row>
    <row r="52" spans="1:1" x14ac:dyDescent="0.2">
      <c r="A52" s="17" t="s">
        <v>90</v>
      </c>
    </row>
  </sheetData>
  <mergeCells count="1">
    <mergeCell ref="C40:I40"/>
  </mergeCells>
  <pageMargins left="0.7" right="0.7" top="0.75" bottom="0.75" header="0.3" footer="0.3"/>
  <pageSetup paperSize="9"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J56"/>
  <sheetViews>
    <sheetView showGridLines="0" zoomScaleNormal="100" workbookViewId="0"/>
  </sheetViews>
  <sheetFormatPr defaultColWidth="8.75" defaultRowHeight="12" x14ac:dyDescent="0.2"/>
  <cols>
    <col min="1" max="2" width="8.75" style="3"/>
    <col min="3" max="3" width="19.625" style="4" customWidth="1"/>
    <col min="4" max="6" width="11" style="3" customWidth="1"/>
    <col min="7" max="16384" width="8.75" style="3"/>
  </cols>
  <sheetData>
    <row r="3" spans="2:10" x14ac:dyDescent="0.2">
      <c r="C3" s="29" t="s">
        <v>67</v>
      </c>
    </row>
    <row r="4" spans="2:10" x14ac:dyDescent="0.2">
      <c r="C4" s="29" t="s">
        <v>68</v>
      </c>
    </row>
    <row r="6" spans="2:10" ht="15" x14ac:dyDescent="0.25">
      <c r="C6" s="30" t="s">
        <v>128</v>
      </c>
      <c r="I6" s="4"/>
    </row>
    <row r="7" spans="2:10" x14ac:dyDescent="0.2">
      <c r="C7" s="1" t="s">
        <v>138</v>
      </c>
      <c r="I7" s="4"/>
    </row>
    <row r="8" spans="2:10" x14ac:dyDescent="0.2">
      <c r="C8" s="1"/>
      <c r="I8" s="4"/>
    </row>
    <row r="10" spans="2:10" ht="24" x14ac:dyDescent="0.2">
      <c r="C10" s="66"/>
      <c r="D10" s="69" t="s">
        <v>17</v>
      </c>
      <c r="E10" s="69" t="s">
        <v>18</v>
      </c>
      <c r="F10" s="69" t="s">
        <v>19</v>
      </c>
    </row>
    <row r="11" spans="2:10" ht="14.25" x14ac:dyDescent="0.2">
      <c r="B11" s="14"/>
      <c r="C11" s="67" t="s">
        <v>140</v>
      </c>
      <c r="D11" s="60">
        <v>77.451682542663633</v>
      </c>
      <c r="E11" s="60">
        <v>16.079755659882249</v>
      </c>
      <c r="F11" s="60">
        <v>6.4685617974541216</v>
      </c>
      <c r="H11" s="83"/>
      <c r="I11" s="83"/>
      <c r="J11" s="83"/>
    </row>
    <row r="12" spans="2:10" x14ac:dyDescent="0.2">
      <c r="B12" s="14"/>
      <c r="C12" s="67"/>
      <c r="D12" s="60"/>
      <c r="E12" s="60"/>
      <c r="F12" s="60"/>
      <c r="H12" s="1"/>
    </row>
    <row r="13" spans="2:10" x14ac:dyDescent="0.2">
      <c r="B13" s="6"/>
      <c r="C13" s="68" t="s">
        <v>43</v>
      </c>
      <c r="D13" s="61">
        <v>97.404654559999997</v>
      </c>
      <c r="E13" s="61">
        <v>0</v>
      </c>
      <c r="F13" s="61">
        <v>2.5953454370000002</v>
      </c>
    </row>
    <row r="14" spans="2:10" x14ac:dyDescent="0.2">
      <c r="B14" s="6"/>
      <c r="C14" s="68" t="s">
        <v>36</v>
      </c>
      <c r="D14" s="61">
        <v>97.403194549999995</v>
      </c>
      <c r="E14" s="61">
        <v>2.3010316940000002</v>
      </c>
      <c r="F14" s="61">
        <v>0.29577375900000002</v>
      </c>
    </row>
    <row r="15" spans="2:10" x14ac:dyDescent="0.2">
      <c r="B15" s="6"/>
      <c r="C15" s="68" t="s">
        <v>51</v>
      </c>
      <c r="D15" s="61">
        <v>96.746321780000002</v>
      </c>
      <c r="E15" s="61">
        <v>0</v>
      </c>
      <c r="F15" s="61">
        <v>3.2536782190000002</v>
      </c>
    </row>
    <row r="16" spans="2:10" x14ac:dyDescent="0.2">
      <c r="B16" s="6"/>
      <c r="C16" s="68" t="s">
        <v>45</v>
      </c>
      <c r="D16" s="61">
        <v>96.069258809999994</v>
      </c>
      <c r="E16" s="61">
        <v>3.1865127580000001</v>
      </c>
      <c r="F16" s="61">
        <v>0.74422843299999997</v>
      </c>
    </row>
    <row r="17" spans="2:6" x14ac:dyDescent="0.2">
      <c r="B17" s="6"/>
      <c r="C17" s="68" t="s">
        <v>44</v>
      </c>
      <c r="D17" s="61">
        <v>92.681637159999994</v>
      </c>
      <c r="E17" s="61">
        <v>6.9863793049999998</v>
      </c>
      <c r="F17" s="61">
        <v>0.331983535</v>
      </c>
    </row>
    <row r="18" spans="2:6" x14ac:dyDescent="0.2">
      <c r="B18" s="6"/>
      <c r="C18" s="68" t="s">
        <v>38</v>
      </c>
      <c r="D18" s="61">
        <v>88.876109740000004</v>
      </c>
      <c r="E18" s="61">
        <v>0</v>
      </c>
      <c r="F18" s="61">
        <v>11.12389026</v>
      </c>
    </row>
    <row r="19" spans="2:6" x14ac:dyDescent="0.2">
      <c r="B19" s="6"/>
      <c r="C19" s="68" t="s">
        <v>37</v>
      </c>
      <c r="D19" s="61">
        <v>86.591229949999999</v>
      </c>
      <c r="E19" s="61">
        <v>10.866531119999999</v>
      </c>
      <c r="F19" s="61">
        <v>2.5422389380000001</v>
      </c>
    </row>
    <row r="20" spans="2:6" x14ac:dyDescent="0.2">
      <c r="B20" s="6"/>
      <c r="C20" s="68" t="s">
        <v>52</v>
      </c>
      <c r="D20" s="61">
        <v>86.193999509999998</v>
      </c>
      <c r="E20" s="61">
        <v>7.9518660050000003</v>
      </c>
      <c r="F20" s="61">
        <v>5.8541344820000001</v>
      </c>
    </row>
    <row r="21" spans="2:6" x14ac:dyDescent="0.2">
      <c r="B21" s="6"/>
      <c r="C21" s="68" t="s">
        <v>48</v>
      </c>
      <c r="D21" s="61">
        <v>85.751407540000002</v>
      </c>
      <c r="E21" s="61">
        <v>3.2770319040000002</v>
      </c>
      <c r="F21" s="61">
        <v>10.97156056</v>
      </c>
    </row>
    <row r="22" spans="2:6" x14ac:dyDescent="0.2">
      <c r="B22" s="6"/>
      <c r="C22" s="68" t="s">
        <v>47</v>
      </c>
      <c r="D22" s="61">
        <v>84.207920790000003</v>
      </c>
      <c r="E22" s="61">
        <v>0</v>
      </c>
      <c r="F22" s="61">
        <v>15.792079210000001</v>
      </c>
    </row>
    <row r="23" spans="2:6" x14ac:dyDescent="0.2">
      <c r="B23" s="6"/>
      <c r="C23" s="68" t="s">
        <v>39</v>
      </c>
      <c r="D23" s="61">
        <v>84.006923839999999</v>
      </c>
      <c r="E23" s="61">
        <v>11.99486357</v>
      </c>
      <c r="F23" s="61">
        <v>3.9982125900000001</v>
      </c>
    </row>
    <row r="24" spans="2:6" x14ac:dyDescent="0.2">
      <c r="B24" s="6"/>
      <c r="C24" s="68" t="s">
        <v>61</v>
      </c>
      <c r="D24" s="61">
        <v>81.791314040000003</v>
      </c>
      <c r="E24" s="61">
        <v>10.983397310000001</v>
      </c>
      <c r="F24" s="61">
        <v>7.2252886519999997</v>
      </c>
    </row>
    <row r="25" spans="2:6" x14ac:dyDescent="0.2">
      <c r="B25" s="6"/>
      <c r="C25" s="68" t="s">
        <v>46</v>
      </c>
      <c r="D25" s="61">
        <v>79.060613009999997</v>
      </c>
      <c r="E25" s="61">
        <v>14.354505850000001</v>
      </c>
      <c r="F25" s="61">
        <v>6.5848811429999996</v>
      </c>
    </row>
    <row r="26" spans="2:6" x14ac:dyDescent="0.2">
      <c r="B26" s="6"/>
      <c r="C26" s="68" t="s">
        <v>75</v>
      </c>
      <c r="D26" s="61">
        <v>78.746671489999997</v>
      </c>
      <c r="E26" s="61">
        <v>15.51149143</v>
      </c>
      <c r="F26" s="61">
        <v>5.7418370779999997</v>
      </c>
    </row>
    <row r="27" spans="2:6" x14ac:dyDescent="0.2">
      <c r="B27" s="6"/>
      <c r="C27" s="68" t="s">
        <v>41</v>
      </c>
      <c r="D27" s="61">
        <v>74.227818859999999</v>
      </c>
      <c r="E27" s="61">
        <v>0</v>
      </c>
      <c r="F27" s="61">
        <v>25.772181140000001</v>
      </c>
    </row>
    <row r="28" spans="2:6" x14ac:dyDescent="0.2">
      <c r="B28" s="6"/>
      <c r="C28" s="68" t="s">
        <v>42</v>
      </c>
      <c r="D28" s="61">
        <v>71.546298559999997</v>
      </c>
      <c r="E28" s="61">
        <v>2.9324629510000002</v>
      </c>
      <c r="F28" s="61">
        <v>25.521238490000002</v>
      </c>
    </row>
    <row r="29" spans="2:6" x14ac:dyDescent="0.2">
      <c r="B29" s="6"/>
      <c r="C29" s="68" t="s">
        <v>63</v>
      </c>
      <c r="D29" s="61">
        <v>69.446021110000004</v>
      </c>
      <c r="E29" s="61">
        <v>17.306164150000001</v>
      </c>
      <c r="F29" s="61">
        <v>13.24781473</v>
      </c>
    </row>
    <row r="30" spans="2:6" x14ac:dyDescent="0.2">
      <c r="B30" s="6"/>
      <c r="C30" s="68" t="s">
        <v>76</v>
      </c>
      <c r="D30" s="61">
        <v>68.883071150000006</v>
      </c>
      <c r="E30" s="61">
        <v>30.417255520000001</v>
      </c>
      <c r="F30" s="61">
        <v>0.69967333099999995</v>
      </c>
    </row>
    <row r="31" spans="2:6" x14ac:dyDescent="0.2">
      <c r="B31" s="6"/>
      <c r="C31" s="68" t="s">
        <v>57</v>
      </c>
      <c r="D31" s="61">
        <v>67.299982920000005</v>
      </c>
      <c r="E31" s="61">
        <v>24.159124519999999</v>
      </c>
      <c r="F31" s="61">
        <v>8.5408925569999994</v>
      </c>
    </row>
    <row r="32" spans="2:6" x14ac:dyDescent="0.2">
      <c r="B32" s="6"/>
      <c r="C32" s="68" t="s">
        <v>59</v>
      </c>
      <c r="D32" s="61">
        <v>67.089516309999993</v>
      </c>
      <c r="E32" s="61">
        <v>2.8751382990000001</v>
      </c>
      <c r="F32" s="61">
        <v>30.03534539</v>
      </c>
    </row>
    <row r="33" spans="1:8" x14ac:dyDescent="0.2">
      <c r="B33" s="6"/>
      <c r="C33" s="68" t="s">
        <v>74</v>
      </c>
      <c r="D33" s="61">
        <v>63.916294000000001</v>
      </c>
      <c r="E33" s="61">
        <v>32.441197559999999</v>
      </c>
      <c r="F33" s="61">
        <v>3.6425084490000001</v>
      </c>
    </row>
    <row r="34" spans="1:8" x14ac:dyDescent="0.2">
      <c r="B34" s="6"/>
      <c r="C34" s="68" t="s">
        <v>58</v>
      </c>
      <c r="D34" s="61">
        <v>58.832657380000001</v>
      </c>
      <c r="E34" s="61">
        <v>40.631281960000003</v>
      </c>
      <c r="F34" s="61">
        <v>0.53606065899999999</v>
      </c>
    </row>
    <row r="35" spans="1:8" x14ac:dyDescent="0.2">
      <c r="B35" s="6"/>
      <c r="C35" s="68" t="s">
        <v>62</v>
      </c>
      <c r="D35" s="61">
        <v>58.511775010000001</v>
      </c>
      <c r="E35" s="61">
        <v>30.114972000000002</v>
      </c>
      <c r="F35" s="61">
        <v>11.37325298</v>
      </c>
      <c r="H35" s="2"/>
    </row>
    <row r="36" spans="1:8" x14ac:dyDescent="0.2">
      <c r="B36" s="6"/>
      <c r="C36" s="68" t="s">
        <v>49</v>
      </c>
      <c r="D36" s="61">
        <v>56.674660269999997</v>
      </c>
      <c r="E36" s="61">
        <v>13.1195044</v>
      </c>
      <c r="F36" s="61">
        <v>30.205835329999999</v>
      </c>
    </row>
    <row r="37" spans="1:8" x14ac:dyDescent="0.2">
      <c r="B37" s="6"/>
      <c r="C37" s="68" t="s">
        <v>60</v>
      </c>
      <c r="D37" s="61">
        <v>51.46874004</v>
      </c>
      <c r="E37" s="61">
        <v>43.599179790000001</v>
      </c>
      <c r="F37" s="61">
        <v>4.9320801689999998</v>
      </c>
    </row>
    <row r="38" spans="1:8" x14ac:dyDescent="0.2">
      <c r="B38" s="6"/>
      <c r="C38" s="68" t="s">
        <v>64</v>
      </c>
      <c r="D38" s="61">
        <v>45.021246769999998</v>
      </c>
      <c r="E38" s="61">
        <v>39.97897227</v>
      </c>
      <c r="F38" s="61">
        <v>14.999780960000001</v>
      </c>
    </row>
    <row r="39" spans="1:8" x14ac:dyDescent="0.2">
      <c r="B39" s="6"/>
      <c r="C39" s="68" t="s">
        <v>40</v>
      </c>
      <c r="D39" s="61">
        <v>40.09155346</v>
      </c>
      <c r="E39" s="61">
        <v>59.524512700000002</v>
      </c>
      <c r="F39" s="61">
        <v>0.383933845</v>
      </c>
    </row>
    <row r="40" spans="1:8" x14ac:dyDescent="0.2">
      <c r="B40" s="6"/>
      <c r="C40" s="68"/>
      <c r="D40" s="61"/>
      <c r="E40" s="61"/>
      <c r="F40" s="61"/>
    </row>
    <row r="41" spans="1:8" x14ac:dyDescent="0.2">
      <c r="B41" s="6"/>
      <c r="C41" s="68" t="s">
        <v>65</v>
      </c>
      <c r="D41" s="61">
        <v>41.881654330000003</v>
      </c>
      <c r="E41" s="61">
        <v>32.93953647</v>
      </c>
      <c r="F41" s="61">
        <v>25.1788092</v>
      </c>
    </row>
    <row r="42" spans="1:8" x14ac:dyDescent="0.2">
      <c r="B42" s="6"/>
      <c r="C42" s="68"/>
      <c r="D42" s="61"/>
      <c r="E42" s="61"/>
      <c r="F42" s="61"/>
    </row>
    <row r="43" spans="1:8" x14ac:dyDescent="0.2">
      <c r="B43" s="6"/>
      <c r="C43" s="68" t="s">
        <v>53</v>
      </c>
      <c r="D43" s="61">
        <v>88.808019990000005</v>
      </c>
      <c r="E43" s="61">
        <v>1.121590308</v>
      </c>
      <c r="F43" s="61">
        <v>10.0703897</v>
      </c>
    </row>
    <row r="44" spans="1:8" x14ac:dyDescent="0.2">
      <c r="B44" s="6"/>
      <c r="C44" s="68" t="s">
        <v>54</v>
      </c>
      <c r="D44" s="61">
        <v>85.358490570000001</v>
      </c>
      <c r="E44" s="61">
        <v>0</v>
      </c>
      <c r="F44" s="61">
        <v>14.641509429999999</v>
      </c>
    </row>
    <row r="45" spans="1:8" x14ac:dyDescent="0.2">
      <c r="B45" s="6"/>
      <c r="C45" s="68" t="s">
        <v>66</v>
      </c>
      <c r="D45" s="61">
        <v>70.225904889999995</v>
      </c>
      <c r="E45" s="61">
        <v>0</v>
      </c>
      <c r="F45" s="61">
        <v>29.774095110000001</v>
      </c>
    </row>
    <row r="46" spans="1:8" x14ac:dyDescent="0.2">
      <c r="B46" s="6"/>
      <c r="C46" s="68"/>
      <c r="D46" s="61"/>
      <c r="E46" s="61"/>
      <c r="F46" s="61"/>
    </row>
    <row r="47" spans="1:8" x14ac:dyDescent="0.2">
      <c r="B47" s="6"/>
      <c r="C47" s="68" t="s">
        <v>122</v>
      </c>
      <c r="D47" s="61">
        <v>100</v>
      </c>
      <c r="E47" s="61">
        <v>0</v>
      </c>
      <c r="F47" s="61">
        <v>0</v>
      </c>
    </row>
    <row r="48" spans="1:8" x14ac:dyDescent="0.2">
      <c r="A48" s="36"/>
      <c r="B48" s="6"/>
      <c r="C48" s="68" t="s">
        <v>73</v>
      </c>
      <c r="D48" s="61">
        <v>93.942950550000006</v>
      </c>
      <c r="E48" s="61">
        <v>0.31646622200000002</v>
      </c>
      <c r="F48" s="61">
        <v>5.7405832290000003</v>
      </c>
    </row>
    <row r="49" spans="1:6" x14ac:dyDescent="0.2">
      <c r="A49" s="36"/>
      <c r="B49" s="6"/>
      <c r="C49" s="68" t="s">
        <v>55</v>
      </c>
      <c r="D49" s="61">
        <v>49.442158399999997</v>
      </c>
      <c r="E49" s="61">
        <v>48.916132859999998</v>
      </c>
      <c r="F49" s="61">
        <v>1.6417087349999999</v>
      </c>
    </row>
    <row r="50" spans="1:6" x14ac:dyDescent="0.2">
      <c r="A50" s="36"/>
      <c r="B50" s="6"/>
      <c r="D50" s="5"/>
      <c r="E50" s="5"/>
      <c r="F50" s="5"/>
    </row>
    <row r="51" spans="1:6" x14ac:dyDescent="0.2">
      <c r="C51" s="13" t="s">
        <v>69</v>
      </c>
    </row>
    <row r="52" spans="1:6" x14ac:dyDescent="0.2">
      <c r="C52" s="2" t="s">
        <v>21</v>
      </c>
    </row>
    <row r="55" spans="1:6" x14ac:dyDescent="0.2">
      <c r="A55" s="38" t="s">
        <v>70</v>
      </c>
    </row>
    <row r="56" spans="1:6" x14ac:dyDescent="0.2">
      <c r="A56" s="3" t="s">
        <v>150</v>
      </c>
    </row>
  </sheetData>
  <sortState ref="C47:F49">
    <sortCondition descending="1" ref="D47:D49"/>
  </sortState>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3:M45"/>
  <sheetViews>
    <sheetView showGridLines="0" zoomScaleNormal="100" workbookViewId="0"/>
  </sheetViews>
  <sheetFormatPr defaultColWidth="8.75" defaultRowHeight="12" x14ac:dyDescent="0.2"/>
  <cols>
    <col min="1" max="2" width="8.75" style="3"/>
    <col min="3" max="3" width="22.375" style="3" customWidth="1"/>
    <col min="4" max="4" width="37.125" style="3" customWidth="1"/>
    <col min="5" max="5" width="14.625" style="3" customWidth="1"/>
    <col min="6" max="11" width="10.75" style="3" customWidth="1"/>
    <col min="12" max="14" width="8.75" style="3"/>
    <col min="15" max="21" width="10.75" style="3" customWidth="1"/>
    <col min="22" max="16384" width="8.75" style="3"/>
  </cols>
  <sheetData>
    <row r="3" spans="3:13" x14ac:dyDescent="0.2">
      <c r="C3" s="29" t="s">
        <v>67</v>
      </c>
    </row>
    <row r="4" spans="3:13" x14ac:dyDescent="0.2">
      <c r="C4" s="29" t="s">
        <v>68</v>
      </c>
    </row>
    <row r="6" spans="3:13" ht="15" x14ac:dyDescent="0.25">
      <c r="C6" s="30" t="s">
        <v>159</v>
      </c>
      <c r="D6" s="18"/>
    </row>
    <row r="7" spans="3:13" x14ac:dyDescent="0.2">
      <c r="C7" s="1" t="s">
        <v>138</v>
      </c>
      <c r="D7" s="1"/>
    </row>
    <row r="8" spans="3:13" x14ac:dyDescent="0.2">
      <c r="C8" s="1"/>
      <c r="D8" s="1"/>
    </row>
    <row r="9" spans="3:13" x14ac:dyDescent="0.2">
      <c r="K9" s="6"/>
    </row>
    <row r="10" spans="3:13" ht="12" customHeight="1" x14ac:dyDescent="0.2">
      <c r="C10" s="64"/>
      <c r="D10" s="64"/>
      <c r="E10" s="69">
        <v>2017</v>
      </c>
      <c r="F10" s="17"/>
      <c r="G10" s="17"/>
      <c r="H10" s="17"/>
      <c r="I10" s="17"/>
      <c r="J10" s="17"/>
      <c r="K10" s="17"/>
    </row>
    <row r="11" spans="3:13" ht="12" customHeight="1" x14ac:dyDescent="0.2">
      <c r="C11" s="116" t="s">
        <v>125</v>
      </c>
      <c r="D11" s="70" t="s">
        <v>24</v>
      </c>
      <c r="E11" s="71">
        <v>64.956016840000004</v>
      </c>
      <c r="F11" s="17"/>
      <c r="G11" s="17"/>
      <c r="H11" s="17"/>
      <c r="I11" s="17"/>
      <c r="J11" s="17"/>
      <c r="K11" s="17"/>
      <c r="L11" s="24"/>
    </row>
    <row r="12" spans="3:13" ht="12" customHeight="1" x14ac:dyDescent="0.2">
      <c r="C12" s="116"/>
      <c r="D12" s="70" t="s">
        <v>27</v>
      </c>
      <c r="E12" s="71">
        <v>5.0713143970000001</v>
      </c>
      <c r="F12" s="17"/>
      <c r="G12" s="17"/>
      <c r="H12" s="17"/>
      <c r="I12" s="17"/>
      <c r="J12" s="17"/>
      <c r="K12" s="17"/>
      <c r="L12" s="24"/>
      <c r="M12" s="24"/>
    </row>
    <row r="13" spans="3:13" ht="12" customHeight="1" x14ac:dyDescent="0.2">
      <c r="C13" s="116"/>
      <c r="D13" s="70" t="s">
        <v>28</v>
      </c>
      <c r="E13" s="71">
        <v>3.0955477120000001</v>
      </c>
      <c r="F13" s="17"/>
      <c r="G13" s="17"/>
      <c r="H13" s="17"/>
      <c r="I13" s="17"/>
      <c r="J13" s="17"/>
      <c r="K13" s="17"/>
      <c r="L13" s="24"/>
      <c r="M13" s="24"/>
    </row>
    <row r="14" spans="3:13" ht="12" customHeight="1" x14ac:dyDescent="0.2">
      <c r="C14" s="116"/>
      <c r="D14" s="70" t="s">
        <v>26</v>
      </c>
      <c r="E14" s="71">
        <v>2.6733462299999999</v>
      </c>
      <c r="F14" s="17"/>
      <c r="G14" s="17"/>
      <c r="H14" s="17"/>
      <c r="I14" s="17"/>
      <c r="J14" s="17"/>
      <c r="K14" s="17"/>
      <c r="L14" s="24"/>
      <c r="M14" s="24"/>
    </row>
    <row r="15" spans="3:13" ht="12" customHeight="1" x14ac:dyDescent="0.2">
      <c r="C15" s="116"/>
      <c r="D15" s="70" t="s">
        <v>35</v>
      </c>
      <c r="E15" s="71">
        <v>1.6554560629999999</v>
      </c>
      <c r="F15" s="17"/>
      <c r="G15" s="17"/>
      <c r="H15" s="17"/>
      <c r="I15" s="17"/>
      <c r="J15" s="17"/>
      <c r="K15" s="17"/>
      <c r="L15" s="24"/>
      <c r="M15" s="24"/>
    </row>
    <row r="16" spans="3:13" ht="12" customHeight="1" x14ac:dyDescent="0.2">
      <c r="C16" s="116" t="s">
        <v>124</v>
      </c>
      <c r="D16" s="70" t="s">
        <v>29</v>
      </c>
      <c r="E16" s="71">
        <v>13.34936574</v>
      </c>
      <c r="F16" s="17"/>
      <c r="G16" s="17"/>
      <c r="H16" s="17"/>
      <c r="I16" s="17"/>
      <c r="J16" s="17"/>
      <c r="K16" s="17"/>
      <c r="L16" s="24"/>
      <c r="M16" s="24"/>
    </row>
    <row r="17" spans="1:13" ht="12" customHeight="1" x14ac:dyDescent="0.2">
      <c r="C17" s="116"/>
      <c r="D17" s="70" t="s">
        <v>30</v>
      </c>
      <c r="E17" s="71">
        <v>2.698634819</v>
      </c>
      <c r="F17" s="17"/>
      <c r="G17" s="17"/>
      <c r="H17" s="17"/>
      <c r="I17" s="17"/>
      <c r="J17" s="17"/>
      <c r="K17" s="17"/>
      <c r="L17" s="24"/>
      <c r="M17" s="24"/>
    </row>
    <row r="18" spans="1:13" ht="12" customHeight="1" x14ac:dyDescent="0.2">
      <c r="C18" s="116"/>
      <c r="D18" s="70" t="s">
        <v>27</v>
      </c>
      <c r="E18" s="71">
        <v>3.1756024000000001E-2</v>
      </c>
      <c r="F18" s="17"/>
      <c r="G18" s="17"/>
      <c r="H18" s="17"/>
      <c r="I18" s="17"/>
      <c r="J18" s="17"/>
      <c r="K18" s="17"/>
      <c r="L18" s="24"/>
      <c r="M18" s="24"/>
    </row>
    <row r="19" spans="1:13" ht="12" customHeight="1" x14ac:dyDescent="0.2">
      <c r="C19" s="116" t="s">
        <v>126</v>
      </c>
      <c r="D19" s="70" t="s">
        <v>32</v>
      </c>
      <c r="E19" s="71">
        <v>2.8327420195657149</v>
      </c>
      <c r="F19" s="17"/>
      <c r="G19" s="17"/>
      <c r="H19" s="17"/>
      <c r="I19" s="17"/>
      <c r="J19" s="17"/>
      <c r="K19" s="17"/>
      <c r="L19" s="24"/>
      <c r="M19" s="24"/>
    </row>
    <row r="20" spans="1:13" ht="12" customHeight="1" x14ac:dyDescent="0.2">
      <c r="C20" s="116"/>
      <c r="D20" s="70" t="s">
        <v>33</v>
      </c>
      <c r="E20" s="71">
        <v>1.7128113891289563</v>
      </c>
      <c r="F20" s="17"/>
      <c r="G20" s="17"/>
      <c r="H20" s="17"/>
      <c r="I20" s="17"/>
      <c r="J20" s="17"/>
      <c r="K20" s="17"/>
      <c r="L20" s="24"/>
      <c r="M20" s="24"/>
    </row>
    <row r="21" spans="1:13" ht="12" customHeight="1" x14ac:dyDescent="0.2">
      <c r="C21" s="116"/>
      <c r="D21" s="70" t="s">
        <v>34</v>
      </c>
      <c r="E21" s="71">
        <v>1.0531733583131273</v>
      </c>
      <c r="F21" s="17"/>
      <c r="G21" s="17"/>
      <c r="H21" s="17"/>
      <c r="I21" s="17"/>
      <c r="J21" s="17"/>
      <c r="K21" s="17"/>
      <c r="L21" s="24"/>
      <c r="M21" s="24"/>
    </row>
    <row r="22" spans="1:13" ht="12" customHeight="1" x14ac:dyDescent="0.2">
      <c r="C22" s="116"/>
      <c r="D22" s="70" t="s">
        <v>31</v>
      </c>
      <c r="E22" s="71">
        <v>0.86983540264382264</v>
      </c>
      <c r="F22" s="17"/>
      <c r="G22" s="17"/>
      <c r="H22" s="17"/>
      <c r="I22" s="17"/>
      <c r="J22" s="17"/>
      <c r="K22" s="17"/>
      <c r="L22" s="24"/>
      <c r="M22" s="24"/>
    </row>
    <row r="23" spans="1:13" ht="12" customHeight="1" x14ac:dyDescent="0.2">
      <c r="D23" s="11"/>
      <c r="E23" s="12"/>
      <c r="F23" s="12"/>
      <c r="G23" s="12"/>
      <c r="H23" s="12"/>
      <c r="I23" s="12"/>
      <c r="J23" s="12"/>
      <c r="K23" s="12"/>
      <c r="L23" s="24"/>
      <c r="M23" s="24"/>
    </row>
    <row r="24" spans="1:13" ht="12" customHeight="1" x14ac:dyDescent="0.2">
      <c r="C24" s="3" t="s">
        <v>123</v>
      </c>
      <c r="D24" s="9"/>
      <c r="E24" s="12"/>
      <c r="F24" s="12"/>
      <c r="G24" s="12"/>
      <c r="H24" s="12"/>
      <c r="I24" s="12"/>
      <c r="J24" s="12"/>
      <c r="K24" s="12"/>
      <c r="L24" s="24"/>
      <c r="M24" s="24"/>
    </row>
    <row r="25" spans="1:13" ht="12" customHeight="1" x14ac:dyDescent="0.2">
      <c r="C25" s="9" t="s">
        <v>21</v>
      </c>
      <c r="M25" s="24"/>
    </row>
    <row r="26" spans="1:13" ht="12" customHeight="1" x14ac:dyDescent="0.2">
      <c r="C26" s="1"/>
      <c r="D26" s="1"/>
    </row>
    <row r="27" spans="1:13" ht="12" customHeight="1" x14ac:dyDescent="0.2"/>
    <row r="28" spans="1:13" ht="12" customHeight="1" x14ac:dyDescent="0.2"/>
    <row r="30" spans="1:13" x14ac:dyDescent="0.2">
      <c r="A30" s="38" t="s">
        <v>70</v>
      </c>
    </row>
    <row r="31" spans="1:13" x14ac:dyDescent="0.2">
      <c r="A31" s="3" t="s">
        <v>151</v>
      </c>
    </row>
    <row r="44" spans="3:4" x14ac:dyDescent="0.2">
      <c r="D44" s="11"/>
    </row>
    <row r="45" spans="3:4" x14ac:dyDescent="0.2">
      <c r="C45" s="9"/>
      <c r="D45" s="9"/>
    </row>
  </sheetData>
  <sortState ref="G19:H22">
    <sortCondition descending="1" ref="G19:G22"/>
  </sortState>
  <mergeCells count="3">
    <mergeCell ref="C11:C15"/>
    <mergeCell ref="C16:C18"/>
    <mergeCell ref="C19:C22"/>
  </mergeCells>
  <pageMargins left="0.7" right="0.7" top="0.75" bottom="0.75" header="0.3" footer="0.3"/>
  <pageSetup paperSize="9"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3:U51"/>
  <sheetViews>
    <sheetView showGridLines="0" tabSelected="1" topLeftCell="A19" zoomScaleNormal="100" workbookViewId="0">
      <selection activeCell="AC46" sqref="AC46"/>
    </sheetView>
  </sheetViews>
  <sheetFormatPr defaultColWidth="8.75" defaultRowHeight="12" x14ac:dyDescent="0.2"/>
  <cols>
    <col min="1" max="2" width="8.75" style="3"/>
    <col min="3" max="3" width="27.625" style="3" customWidth="1"/>
    <col min="4" max="21" width="6.375" style="3" customWidth="1"/>
    <col min="22" max="23" width="9.125" style="3" customWidth="1"/>
    <col min="24" max="16384" width="8.75" style="3"/>
  </cols>
  <sheetData>
    <row r="3" spans="3:21" x14ac:dyDescent="0.2">
      <c r="C3" s="29" t="s">
        <v>67</v>
      </c>
    </row>
    <row r="4" spans="3:21" x14ac:dyDescent="0.2">
      <c r="C4" s="29" t="s">
        <v>68</v>
      </c>
    </row>
    <row r="6" spans="3:21" ht="15" x14ac:dyDescent="0.25">
      <c r="C6" s="30" t="s">
        <v>160</v>
      </c>
    </row>
    <row r="7" spans="3:21" x14ac:dyDescent="0.2">
      <c r="C7" s="1" t="s">
        <v>121</v>
      </c>
    </row>
    <row r="8" spans="3:21" x14ac:dyDescent="0.2">
      <c r="C8" s="1"/>
    </row>
    <row r="9" spans="3:21" x14ac:dyDescent="0.2">
      <c r="P9" s="6"/>
    </row>
    <row r="10" spans="3:21" x14ac:dyDescent="0.2">
      <c r="C10" s="64"/>
      <c r="D10" s="69" t="s">
        <v>3</v>
      </c>
      <c r="E10" s="69" t="s">
        <v>4</v>
      </c>
      <c r="F10" s="69" t="s">
        <v>5</v>
      </c>
      <c r="G10" s="69" t="s">
        <v>6</v>
      </c>
      <c r="H10" s="69" t="s">
        <v>7</v>
      </c>
      <c r="I10" s="69" t="s">
        <v>8</v>
      </c>
      <c r="J10" s="69" t="s">
        <v>9</v>
      </c>
      <c r="K10" s="69" t="s">
        <v>10</v>
      </c>
      <c r="L10" s="69" t="s">
        <v>11</v>
      </c>
      <c r="M10" s="69" t="s">
        <v>12</v>
      </c>
      <c r="N10" s="69" t="s">
        <v>13</v>
      </c>
      <c r="O10" s="69" t="s">
        <v>14</v>
      </c>
      <c r="P10" s="69" t="s">
        <v>15</v>
      </c>
      <c r="Q10" s="69" t="s">
        <v>16</v>
      </c>
      <c r="R10" s="69" t="s">
        <v>20</v>
      </c>
      <c r="S10" s="69">
        <v>2015</v>
      </c>
      <c r="T10" s="69">
        <v>2016</v>
      </c>
      <c r="U10" s="69">
        <v>2017</v>
      </c>
    </row>
    <row r="11" spans="3:21" x14ac:dyDescent="0.2">
      <c r="C11" s="65" t="s">
        <v>134</v>
      </c>
      <c r="D11" s="32">
        <v>100</v>
      </c>
      <c r="E11" s="32">
        <v>100.23927386051068</v>
      </c>
      <c r="F11" s="32">
        <v>106.15776202520789</v>
      </c>
      <c r="G11" s="32">
        <v>112.66626990342488</v>
      </c>
      <c r="H11" s="32">
        <v>113.74763713630722</v>
      </c>
      <c r="I11" s="32">
        <v>110.69942857202626</v>
      </c>
      <c r="J11" s="32">
        <v>104.11007538937407</v>
      </c>
      <c r="K11" s="32">
        <v>101.85687289028856</v>
      </c>
      <c r="L11" s="32">
        <v>100.75749572664546</v>
      </c>
      <c r="M11" s="32">
        <v>130.65599424100597</v>
      </c>
      <c r="N11" s="32">
        <v>129.74666597285395</v>
      </c>
      <c r="O11" s="32">
        <v>123.11442888973316</v>
      </c>
      <c r="P11" s="32">
        <v>119.59963564373832</v>
      </c>
      <c r="Q11" s="32">
        <v>122.06742761184519</v>
      </c>
      <c r="R11" s="32">
        <v>116.84267152056633</v>
      </c>
      <c r="S11" s="32">
        <v>112.55545162892142</v>
      </c>
      <c r="T11" s="32">
        <v>109.96916673705026</v>
      </c>
      <c r="U11" s="32">
        <v>105.41496841626876</v>
      </c>
    </row>
    <row r="12" spans="3:21" x14ac:dyDescent="0.2">
      <c r="C12" s="65" t="s">
        <v>17</v>
      </c>
      <c r="D12" s="32">
        <v>100</v>
      </c>
      <c r="E12" s="8">
        <v>99.329844586408839</v>
      </c>
      <c r="F12" s="8">
        <v>105.16046587621686</v>
      </c>
      <c r="G12" s="8">
        <v>112.88064807087169</v>
      </c>
      <c r="H12" s="8">
        <v>114.77809638615717</v>
      </c>
      <c r="I12" s="8">
        <v>111.2029152161564</v>
      </c>
      <c r="J12" s="8">
        <v>102.89214907800222</v>
      </c>
      <c r="K12" s="8">
        <v>90.9969293860958</v>
      </c>
      <c r="L12" s="8">
        <v>88.234965845135108</v>
      </c>
      <c r="M12" s="8">
        <v>118.18641253243133</v>
      </c>
      <c r="N12" s="8">
        <v>119.21751801628953</v>
      </c>
      <c r="O12" s="8">
        <v>111.96375533205367</v>
      </c>
      <c r="P12" s="86">
        <v>110.48267821985955</v>
      </c>
      <c r="Q12" s="8">
        <v>113.4119893398537</v>
      </c>
      <c r="R12" s="8">
        <v>109.2558574360348</v>
      </c>
      <c r="S12" s="8">
        <v>105.44422173180395</v>
      </c>
      <c r="T12" s="8">
        <v>102.07063593579448</v>
      </c>
      <c r="U12" s="8">
        <v>96.837660519192582</v>
      </c>
    </row>
    <row r="13" spans="3:21" x14ac:dyDescent="0.2">
      <c r="C13" s="65" t="s">
        <v>18</v>
      </c>
      <c r="D13" s="61">
        <v>100</v>
      </c>
      <c r="E13" s="61">
        <v>109.23248939750721</v>
      </c>
      <c r="F13" s="61">
        <v>117.34891154343021</v>
      </c>
      <c r="G13" s="61">
        <v>117.16874167999065</v>
      </c>
      <c r="H13" s="61">
        <v>114.62585127570779</v>
      </c>
      <c r="I13" s="61">
        <v>131.39003363913218</v>
      </c>
      <c r="J13" s="61">
        <v>137.89833247388248</v>
      </c>
      <c r="K13" s="61">
        <v>227.90125187036477</v>
      </c>
      <c r="L13" s="61">
        <v>248.3988966583056</v>
      </c>
      <c r="M13" s="61">
        <v>294.46092734217439</v>
      </c>
      <c r="N13" s="61">
        <v>267.77211263930997</v>
      </c>
      <c r="O13" s="61">
        <v>266.62080159549373</v>
      </c>
      <c r="P13" s="61">
        <v>250.41758571744532</v>
      </c>
      <c r="Q13" s="61">
        <v>246.95101657119579</v>
      </c>
      <c r="R13" s="61">
        <v>227.65323309265239</v>
      </c>
      <c r="S13" s="61">
        <v>213.37013284981876</v>
      </c>
      <c r="T13" s="61">
        <v>205.41007398176285</v>
      </c>
      <c r="U13" s="61">
        <v>205.30934794980729</v>
      </c>
    </row>
    <row r="14" spans="3:21" x14ac:dyDescent="0.2">
      <c r="C14" s="65" t="s">
        <v>19</v>
      </c>
      <c r="D14" s="61">
        <v>100</v>
      </c>
      <c r="E14" s="61">
        <v>100.55297106446358</v>
      </c>
      <c r="F14" s="61">
        <v>105.02395653077785</v>
      </c>
      <c r="G14" s="61">
        <v>105.23146806100978</v>
      </c>
      <c r="H14" s="61">
        <v>101.08997726234499</v>
      </c>
      <c r="I14" s="61">
        <v>81.994585538835921</v>
      </c>
      <c r="J14" s="61">
        <v>80.361447936098884</v>
      </c>
      <c r="K14" s="61">
        <v>84.870124402199082</v>
      </c>
      <c r="L14" s="61">
        <v>78.613449876223669</v>
      </c>
      <c r="M14" s="61">
        <v>89.946514502130285</v>
      </c>
      <c r="N14" s="61">
        <v>95.693332686294369</v>
      </c>
      <c r="O14" s="61">
        <v>90.014751700451271</v>
      </c>
      <c r="P14" s="61">
        <v>77.548960433958399</v>
      </c>
      <c r="Q14" s="61">
        <v>81.380757208460935</v>
      </c>
      <c r="R14" s="61">
        <v>79.683685682924519</v>
      </c>
      <c r="S14" s="61">
        <v>81.115479929088423</v>
      </c>
      <c r="T14" s="61">
        <v>93.426888169292909</v>
      </c>
      <c r="U14" s="61">
        <v>91.617583001687393</v>
      </c>
    </row>
    <row r="15" spans="3:21" x14ac:dyDescent="0.2">
      <c r="D15" s="17"/>
      <c r="E15" s="17"/>
      <c r="F15" s="17"/>
      <c r="G15" s="17"/>
      <c r="H15" s="17"/>
      <c r="I15" s="17"/>
      <c r="J15" s="17"/>
      <c r="K15" s="17"/>
      <c r="L15" s="17"/>
      <c r="M15" s="17"/>
      <c r="N15" s="17"/>
      <c r="O15" s="17"/>
      <c r="P15" s="17"/>
    </row>
    <row r="16" spans="3:21" ht="24" customHeight="1" x14ac:dyDescent="0.2">
      <c r="C16" s="115" t="s">
        <v>161</v>
      </c>
      <c r="D16" s="117"/>
      <c r="E16" s="117"/>
      <c r="F16" s="117"/>
      <c r="G16" s="117"/>
      <c r="H16" s="117"/>
      <c r="I16" s="117"/>
      <c r="J16" s="117"/>
      <c r="K16" s="117"/>
      <c r="L16" s="117"/>
      <c r="M16" s="117"/>
      <c r="N16" s="117"/>
      <c r="O16" s="117"/>
      <c r="P16" s="117"/>
      <c r="Q16" s="117"/>
    </row>
    <row r="17" spans="1:3" x14ac:dyDescent="0.2">
      <c r="C17" s="1" t="s">
        <v>183</v>
      </c>
    </row>
    <row r="19" spans="1:3" x14ac:dyDescent="0.2">
      <c r="C19" s="1"/>
    </row>
    <row r="20" spans="1:3" x14ac:dyDescent="0.2">
      <c r="A20" s="38" t="s">
        <v>83</v>
      </c>
    </row>
    <row r="21" spans="1:3" x14ac:dyDescent="0.2">
      <c r="A21" s="3" t="s">
        <v>181</v>
      </c>
    </row>
    <row r="22" spans="1:3" x14ac:dyDescent="0.2">
      <c r="A22" s="3" t="s">
        <v>127</v>
      </c>
    </row>
    <row r="36" spans="3:17" x14ac:dyDescent="0.2">
      <c r="D36" s="8"/>
      <c r="E36" s="8"/>
      <c r="F36" s="8"/>
      <c r="G36" s="8"/>
      <c r="H36" s="8"/>
      <c r="I36" s="8"/>
      <c r="J36" s="8"/>
      <c r="K36" s="8"/>
      <c r="L36" s="8"/>
      <c r="M36" s="8"/>
      <c r="N36" s="8"/>
      <c r="O36" s="8"/>
      <c r="P36" s="8"/>
    </row>
    <row r="37" spans="3:17" x14ac:dyDescent="0.2">
      <c r="C37" s="87"/>
      <c r="D37" s="87"/>
      <c r="E37" s="87"/>
      <c r="F37" s="87"/>
      <c r="G37" s="87"/>
      <c r="H37" s="87"/>
      <c r="I37" s="87"/>
      <c r="J37" s="87"/>
      <c r="K37" s="87"/>
      <c r="L37" s="87"/>
      <c r="M37" s="87"/>
      <c r="N37" s="87"/>
      <c r="O37" s="87"/>
      <c r="P37" s="87"/>
      <c r="Q37" s="87"/>
    </row>
    <row r="38" spans="3:17" x14ac:dyDescent="0.2">
      <c r="C38" s="87"/>
      <c r="D38" s="87"/>
      <c r="E38" s="87"/>
      <c r="F38" s="87"/>
      <c r="G38" s="87"/>
      <c r="H38" s="87"/>
      <c r="I38" s="87"/>
      <c r="J38" s="87"/>
      <c r="K38" s="87"/>
      <c r="L38" s="87"/>
      <c r="M38" s="87"/>
      <c r="N38" s="87"/>
      <c r="O38" s="87"/>
      <c r="P38" s="87"/>
      <c r="Q38" s="87"/>
    </row>
    <row r="39" spans="3:17" x14ac:dyDescent="0.2">
      <c r="C39" s="1"/>
      <c r="D39" s="7"/>
      <c r="E39" s="7"/>
      <c r="F39" s="7"/>
      <c r="G39" s="7"/>
      <c r="H39" s="7"/>
      <c r="I39" s="7"/>
      <c r="J39" s="7"/>
      <c r="K39" s="7"/>
      <c r="L39" s="7"/>
      <c r="M39" s="7"/>
      <c r="N39" s="7"/>
      <c r="O39" s="7"/>
      <c r="P39" s="7"/>
    </row>
    <row r="40" spans="3:17" x14ac:dyDescent="0.2">
      <c r="D40" s="8"/>
      <c r="E40" s="8"/>
      <c r="F40" s="8"/>
      <c r="G40" s="8"/>
      <c r="H40" s="8"/>
      <c r="I40" s="8"/>
      <c r="J40" s="8"/>
      <c r="K40" s="8"/>
      <c r="L40" s="8"/>
      <c r="M40" s="8"/>
      <c r="N40" s="8"/>
      <c r="O40" s="8"/>
      <c r="P40" s="8"/>
    </row>
    <row r="41" spans="3:17" x14ac:dyDescent="0.2">
      <c r="C41" s="88"/>
      <c r="D41" s="8"/>
      <c r="E41" s="8"/>
      <c r="F41" s="8"/>
      <c r="G41" s="8"/>
      <c r="H41" s="8"/>
      <c r="I41" s="8"/>
      <c r="J41" s="8"/>
      <c r="K41" s="8"/>
      <c r="L41" s="8"/>
      <c r="M41" s="8"/>
      <c r="N41" s="8"/>
      <c r="O41" s="8"/>
      <c r="P41" s="8"/>
    </row>
    <row r="42" spans="3:17" x14ac:dyDescent="0.2">
      <c r="D42" s="8"/>
      <c r="E42" s="8"/>
      <c r="F42" s="8"/>
      <c r="G42" s="8"/>
      <c r="H42" s="8"/>
      <c r="I42" s="8"/>
      <c r="J42" s="8"/>
      <c r="K42" s="8"/>
      <c r="L42" s="8"/>
      <c r="M42" s="8"/>
      <c r="N42" s="8"/>
      <c r="O42" s="8"/>
      <c r="P42" s="8"/>
    </row>
    <row r="43" spans="3:17" x14ac:dyDescent="0.2">
      <c r="D43" s="8"/>
      <c r="E43" s="8"/>
      <c r="F43" s="8"/>
      <c r="G43" s="8"/>
      <c r="H43" s="8"/>
      <c r="I43" s="8"/>
      <c r="J43" s="8"/>
      <c r="K43" s="8"/>
      <c r="L43" s="8"/>
      <c r="M43" s="8"/>
      <c r="N43" s="8"/>
      <c r="O43" s="8"/>
      <c r="P43" s="8"/>
    </row>
    <row r="46" spans="3:17" x14ac:dyDescent="0.2">
      <c r="P46" s="6"/>
    </row>
    <row r="47" spans="3:17" x14ac:dyDescent="0.2">
      <c r="D47" s="7"/>
      <c r="E47" s="7"/>
      <c r="F47" s="7"/>
      <c r="G47" s="7"/>
      <c r="H47" s="7"/>
      <c r="I47" s="7"/>
      <c r="J47" s="7"/>
      <c r="K47" s="7"/>
      <c r="L47" s="7"/>
      <c r="M47" s="7"/>
      <c r="N47" s="7"/>
      <c r="O47" s="7"/>
      <c r="P47" s="7"/>
    </row>
    <row r="48" spans="3:17" x14ac:dyDescent="0.2">
      <c r="D48" s="8"/>
      <c r="E48" s="8"/>
      <c r="F48" s="8"/>
      <c r="G48" s="8"/>
      <c r="H48" s="8"/>
      <c r="I48" s="8"/>
      <c r="J48" s="8"/>
      <c r="K48" s="8"/>
      <c r="L48" s="8"/>
      <c r="M48" s="8"/>
      <c r="N48" s="8"/>
      <c r="O48" s="8"/>
      <c r="P48" s="8"/>
    </row>
    <row r="49" spans="4:16" x14ac:dyDescent="0.2">
      <c r="D49" s="8"/>
      <c r="E49" s="8"/>
      <c r="F49" s="8"/>
      <c r="G49" s="8"/>
      <c r="H49" s="8"/>
      <c r="I49" s="8"/>
      <c r="J49" s="8"/>
      <c r="K49" s="8"/>
      <c r="L49" s="8"/>
      <c r="M49" s="8"/>
      <c r="N49" s="8"/>
      <c r="O49" s="8"/>
      <c r="P49" s="8"/>
    </row>
    <row r="50" spans="4:16" x14ac:dyDescent="0.2">
      <c r="D50" s="8"/>
      <c r="E50" s="8"/>
      <c r="F50" s="8"/>
      <c r="G50" s="8"/>
      <c r="H50" s="8"/>
      <c r="I50" s="8"/>
      <c r="J50" s="8"/>
      <c r="K50" s="8"/>
      <c r="L50" s="8"/>
      <c r="M50" s="8"/>
      <c r="N50" s="8"/>
      <c r="O50" s="8"/>
      <c r="P50" s="8"/>
    </row>
    <row r="51" spans="4:16" x14ac:dyDescent="0.2">
      <c r="D51" s="8"/>
      <c r="E51" s="8"/>
      <c r="F51" s="8"/>
      <c r="G51" s="8"/>
      <c r="H51" s="8"/>
      <c r="I51" s="8"/>
      <c r="J51" s="8"/>
      <c r="K51" s="8"/>
      <c r="L51" s="8"/>
      <c r="M51" s="8"/>
      <c r="N51" s="8"/>
      <c r="O51" s="8"/>
      <c r="P51" s="8"/>
    </row>
  </sheetData>
  <mergeCells count="1">
    <mergeCell ref="C16:Q16"/>
  </mergeCells>
  <pageMargins left="0.7" right="0.7" top="0.75" bottom="0.75" header="0.3" footer="0.3"/>
  <pageSetup paperSize="9"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
  <sheetViews>
    <sheetView zoomScaleNormal="100" workbookViewId="0"/>
  </sheetViews>
  <sheetFormatPr defaultColWidth="8.75" defaultRowHeight="12" x14ac:dyDescent="0.2"/>
  <cols>
    <col min="1" max="1" width="8.75" style="89"/>
    <col min="2" max="2" width="7.25" style="89" customWidth="1"/>
    <col min="3" max="3" width="40.25" style="89" customWidth="1"/>
    <col min="4" max="11" width="10.625" style="89" customWidth="1"/>
    <col min="12" max="12" width="8.75" style="89"/>
    <col min="13" max="13" width="9.875" style="89" bestFit="1" customWidth="1"/>
    <col min="14" max="14" width="11" style="89" customWidth="1"/>
    <col min="15" max="16384" width="8.75" style="89"/>
  </cols>
  <sheetData>
    <row r="1" spans="1:13" x14ac:dyDescent="0.2">
      <c r="A1" s="3"/>
    </row>
    <row r="3" spans="1:13" x14ac:dyDescent="0.2">
      <c r="C3" s="29" t="s">
        <v>67</v>
      </c>
    </row>
    <row r="4" spans="1:13" x14ac:dyDescent="0.2">
      <c r="C4" s="29" t="s">
        <v>68</v>
      </c>
    </row>
    <row r="6" spans="1:13" ht="15" x14ac:dyDescent="0.25">
      <c r="C6" s="30" t="s">
        <v>164</v>
      </c>
    </row>
    <row r="7" spans="1:13" x14ac:dyDescent="0.2">
      <c r="C7" s="1"/>
    </row>
    <row r="8" spans="1:13" x14ac:dyDescent="0.2">
      <c r="C8" s="1"/>
    </row>
    <row r="10" spans="1:13" ht="36" customHeight="1" x14ac:dyDescent="0.2">
      <c r="C10" s="123"/>
      <c r="D10" s="120" t="s">
        <v>129</v>
      </c>
      <c r="E10" s="122"/>
      <c r="F10" s="122"/>
      <c r="G10" s="120" t="s">
        <v>130</v>
      </c>
      <c r="H10" s="121"/>
      <c r="I10" s="121"/>
      <c r="J10" s="118" t="s">
        <v>132</v>
      </c>
      <c r="K10" s="119"/>
    </row>
    <row r="11" spans="1:13" ht="24" x14ac:dyDescent="0.2">
      <c r="C11" s="124"/>
      <c r="D11" s="73">
        <v>2000</v>
      </c>
      <c r="E11" s="73">
        <v>2017</v>
      </c>
      <c r="F11" s="62" t="s">
        <v>131</v>
      </c>
      <c r="G11" s="84">
        <v>2000</v>
      </c>
      <c r="H11" s="72">
        <v>2017</v>
      </c>
      <c r="I11" s="62" t="s">
        <v>131</v>
      </c>
      <c r="J11" s="73">
        <v>2000</v>
      </c>
      <c r="K11" s="73">
        <v>2017</v>
      </c>
    </row>
    <row r="12" spans="1:13" x14ac:dyDescent="0.2">
      <c r="B12" s="90"/>
      <c r="C12" s="63" t="s">
        <v>134</v>
      </c>
      <c r="D12" s="91">
        <v>127424</v>
      </c>
      <c r="E12" s="91">
        <v>173324</v>
      </c>
      <c r="F12" s="92">
        <f t="shared" ref="F12:F27" si="0">+((E12/D12)-1)*100</f>
        <v>36.021471622300361</v>
      </c>
      <c r="G12" s="91">
        <v>152971</v>
      </c>
      <c r="H12" s="91">
        <v>161254.5</v>
      </c>
      <c r="I12" s="92">
        <f>+((H12/G12)-1)*100</f>
        <v>5.4150786750429836</v>
      </c>
      <c r="J12" s="93">
        <f>+D12/D12*100</f>
        <v>100</v>
      </c>
      <c r="K12" s="93">
        <f>+E12/E12*100</f>
        <v>100</v>
      </c>
      <c r="L12" s="94"/>
      <c r="M12" s="94"/>
    </row>
    <row r="13" spans="1:13" x14ac:dyDescent="0.2">
      <c r="B13" s="90"/>
      <c r="C13" s="10" t="s">
        <v>17</v>
      </c>
      <c r="D13" s="95">
        <v>107417</v>
      </c>
      <c r="E13" s="95">
        <v>134221</v>
      </c>
      <c r="F13" s="96">
        <f>+((E13/D13)-1)*100</f>
        <v>24.953219695206542</v>
      </c>
      <c r="G13" s="97">
        <v>128952.26</v>
      </c>
      <c r="H13" s="97">
        <v>124874.35</v>
      </c>
      <c r="I13" s="98">
        <f>+((H13/G13)-1)*100</f>
        <v>-3.1623408538942965</v>
      </c>
      <c r="J13" s="96">
        <f t="shared" ref="J13:J27" si="1">+D13/D$12*100</f>
        <v>84.298876192867908</v>
      </c>
      <c r="K13" s="99">
        <f t="shared" ref="K13:K27" si="2">+E13/E$12*100</f>
        <v>77.439362119498739</v>
      </c>
      <c r="L13" s="94"/>
      <c r="M13" s="94"/>
    </row>
    <row r="14" spans="1:13" x14ac:dyDescent="0.2">
      <c r="B14" s="90"/>
      <c r="C14" s="74" t="s">
        <v>24</v>
      </c>
      <c r="D14" s="100">
        <v>73398</v>
      </c>
      <c r="E14" s="100">
        <v>112577</v>
      </c>
      <c r="F14" s="101">
        <f>+((E14/D14)-1)*100</f>
        <v>53.378838660453965</v>
      </c>
      <c r="G14" s="102">
        <v>88113.71</v>
      </c>
      <c r="H14" s="102">
        <v>104737.79</v>
      </c>
      <c r="I14" s="103">
        <f>+((H14/G14)-1)*100</f>
        <v>18.866621323741771</v>
      </c>
      <c r="J14" s="101">
        <f>+D14/D$12*100</f>
        <v>57.601393771973889</v>
      </c>
      <c r="K14" s="101">
        <f t="shared" si="2"/>
        <v>64.951766633587965</v>
      </c>
      <c r="L14" s="94"/>
      <c r="M14" s="94"/>
    </row>
    <row r="15" spans="1:13" x14ac:dyDescent="0.2">
      <c r="B15" s="90"/>
      <c r="C15" s="74" t="s">
        <v>25</v>
      </c>
      <c r="D15" s="100">
        <v>2212</v>
      </c>
      <c r="E15" s="100">
        <v>2873</v>
      </c>
      <c r="F15" s="101">
        <f t="shared" si="0"/>
        <v>29.88245931283906</v>
      </c>
      <c r="G15" s="102">
        <v>2655.23</v>
      </c>
      <c r="H15" s="102">
        <v>2673.2</v>
      </c>
      <c r="I15" s="103">
        <f t="shared" ref="I15:I27" si="3">+((H15/G15)-1)*100</f>
        <v>0.67677752963020144</v>
      </c>
      <c r="J15" s="101">
        <f t="shared" si="1"/>
        <v>1.735936715218483</v>
      </c>
      <c r="K15" s="101">
        <f t="shared" si="2"/>
        <v>1.657589254806028</v>
      </c>
      <c r="L15" s="94"/>
      <c r="M15" s="94"/>
    </row>
    <row r="16" spans="1:13" ht="12" customHeight="1" x14ac:dyDescent="0.2">
      <c r="B16" s="90"/>
      <c r="C16" s="74" t="s">
        <v>26</v>
      </c>
      <c r="D16" s="100">
        <v>8491</v>
      </c>
      <c r="E16" s="100">
        <v>4645</v>
      </c>
      <c r="F16" s="101">
        <f t="shared" si="0"/>
        <v>-45.295018254622541</v>
      </c>
      <c r="G16" s="102">
        <v>10193.344746672527</v>
      </c>
      <c r="H16" s="102">
        <v>4321.8100000000004</v>
      </c>
      <c r="I16" s="103">
        <f t="shared" si="3"/>
        <v>-57.601649827346478</v>
      </c>
      <c r="J16" s="101">
        <f t="shared" si="1"/>
        <v>6.663579859367152</v>
      </c>
      <c r="K16" s="101">
        <f t="shared" si="2"/>
        <v>2.6799519974152455</v>
      </c>
      <c r="L16" s="94"/>
    </row>
    <row r="17" spans="2:17" x14ac:dyDescent="0.2">
      <c r="B17" s="90"/>
      <c r="C17" s="74" t="s">
        <v>27</v>
      </c>
      <c r="D17" s="100">
        <v>18258</v>
      </c>
      <c r="E17" s="100">
        <v>8748</v>
      </c>
      <c r="F17" s="101">
        <f t="shared" si="0"/>
        <v>-52.086756490305618</v>
      </c>
      <c r="G17" s="102">
        <v>21918</v>
      </c>
      <c r="H17" s="102">
        <v>8139</v>
      </c>
      <c r="I17" s="103">
        <f t="shared" si="3"/>
        <v>-62.866137421297566</v>
      </c>
      <c r="J17" s="101">
        <f t="shared" si="1"/>
        <v>14.328540934203918</v>
      </c>
      <c r="K17" s="101">
        <f t="shared" si="2"/>
        <v>5.0471948489534055</v>
      </c>
      <c r="L17" s="94"/>
    </row>
    <row r="18" spans="2:17" x14ac:dyDescent="0.2">
      <c r="B18" s="90"/>
      <c r="C18" s="79" t="s">
        <v>28</v>
      </c>
      <c r="D18" s="104">
        <v>5058</v>
      </c>
      <c r="E18" s="104">
        <v>5377</v>
      </c>
      <c r="F18" s="105">
        <f t="shared" si="0"/>
        <v>6.3068406484776629</v>
      </c>
      <c r="G18" s="106">
        <v>6072.0689822953291</v>
      </c>
      <c r="H18" s="106">
        <v>5002.3500000000004</v>
      </c>
      <c r="I18" s="107">
        <f t="shared" si="3"/>
        <v>-17.617042649126159</v>
      </c>
      <c r="J18" s="105">
        <f t="shared" si="1"/>
        <v>3.9694249121044702</v>
      </c>
      <c r="K18" s="105">
        <f t="shared" si="2"/>
        <v>3.1022824305924166</v>
      </c>
      <c r="L18" s="94"/>
    </row>
    <row r="19" spans="2:17" x14ac:dyDescent="0.2">
      <c r="B19" s="90"/>
      <c r="C19" s="78" t="s">
        <v>18</v>
      </c>
      <c r="D19" s="95">
        <v>10532</v>
      </c>
      <c r="E19" s="95">
        <v>27901</v>
      </c>
      <c r="F19" s="96">
        <f t="shared" si="0"/>
        <v>164.9164451196354</v>
      </c>
      <c r="G19" s="97">
        <v>12643.49</v>
      </c>
      <c r="H19" s="97">
        <v>25958.27</v>
      </c>
      <c r="I19" s="98">
        <f t="shared" si="3"/>
        <v>105.30937264948209</v>
      </c>
      <c r="J19" s="96">
        <f t="shared" si="1"/>
        <v>8.2653189352084375</v>
      </c>
      <c r="K19" s="96">
        <f t="shared" si="2"/>
        <v>16.097597562945698</v>
      </c>
      <c r="L19" s="94"/>
      <c r="M19" s="94"/>
    </row>
    <row r="20" spans="2:17" x14ac:dyDescent="0.2">
      <c r="B20" s="90"/>
      <c r="C20" s="74" t="s">
        <v>27</v>
      </c>
      <c r="D20" s="100">
        <v>125.82</v>
      </c>
      <c r="E20" s="100">
        <v>54.69</v>
      </c>
      <c r="F20" s="101">
        <f t="shared" si="0"/>
        <v>-56.533142584644722</v>
      </c>
      <c r="G20" s="102">
        <v>151.04</v>
      </c>
      <c r="H20" s="102">
        <v>50.88</v>
      </c>
      <c r="I20" s="103">
        <f t="shared" si="3"/>
        <v>-66.313559322033882</v>
      </c>
      <c r="J20" s="101">
        <f t="shared" si="1"/>
        <v>9.8741210447011549E-2</v>
      </c>
      <c r="K20" s="101">
        <f t="shared" si="2"/>
        <v>3.155362211811405E-2</v>
      </c>
      <c r="L20" s="94"/>
      <c r="M20" s="94"/>
    </row>
    <row r="21" spans="2:17" x14ac:dyDescent="0.2">
      <c r="B21" s="90"/>
      <c r="C21" s="74" t="s">
        <v>29</v>
      </c>
      <c r="D21" s="100">
        <v>8477.15</v>
      </c>
      <c r="E21" s="100">
        <v>23159.41</v>
      </c>
      <c r="F21" s="101">
        <f t="shared" si="0"/>
        <v>173.1980677468253</v>
      </c>
      <c r="G21" s="102">
        <v>10176.69</v>
      </c>
      <c r="H21" s="102">
        <v>21546.65</v>
      </c>
      <c r="I21" s="103">
        <f>+((H21/G21)-1)*100</f>
        <v>111.72552175609161</v>
      </c>
      <c r="J21" s="101">
        <f t="shared" si="1"/>
        <v>6.6527106353591154</v>
      </c>
      <c r="K21" s="101">
        <f t="shared" si="2"/>
        <v>13.36191756479195</v>
      </c>
      <c r="L21" s="94"/>
      <c r="M21" s="94"/>
    </row>
    <row r="22" spans="2:17" x14ac:dyDescent="0.2">
      <c r="B22" s="90"/>
      <c r="C22" s="79" t="s">
        <v>30</v>
      </c>
      <c r="D22" s="104">
        <v>1928.99</v>
      </c>
      <c r="E22" s="104">
        <v>4687.12</v>
      </c>
      <c r="F22" s="105">
        <f t="shared" si="0"/>
        <v>142.98311551641012</v>
      </c>
      <c r="G22" s="106">
        <v>2315.7199999999998</v>
      </c>
      <c r="H22" s="106">
        <v>4360.72</v>
      </c>
      <c r="I22" s="107">
        <f t="shared" si="3"/>
        <v>88.309467465842189</v>
      </c>
      <c r="J22" s="105">
        <f t="shared" si="1"/>
        <v>1.5138356981416374</v>
      </c>
      <c r="K22" s="105">
        <f t="shared" si="2"/>
        <v>2.7042533059472431</v>
      </c>
      <c r="L22" s="94"/>
      <c r="M22" s="94"/>
    </row>
    <row r="23" spans="2:17" x14ac:dyDescent="0.2">
      <c r="B23" s="90"/>
      <c r="C23" s="78" t="s">
        <v>19</v>
      </c>
      <c r="D23" s="95">
        <v>9475.69</v>
      </c>
      <c r="E23" s="95">
        <v>11201.96</v>
      </c>
      <c r="F23" s="96">
        <f t="shared" si="0"/>
        <v>18.217881758478782</v>
      </c>
      <c r="G23" s="97">
        <v>11375.42</v>
      </c>
      <c r="H23" s="97">
        <v>10421.89</v>
      </c>
      <c r="I23" s="98">
        <f t="shared" si="3"/>
        <v>-8.382371815721978</v>
      </c>
      <c r="J23" s="96">
        <f t="shared" si="1"/>
        <v>7.4363463711702664</v>
      </c>
      <c r="K23" s="96">
        <f t="shared" si="2"/>
        <v>6.4630172393898118</v>
      </c>
      <c r="L23" s="94"/>
      <c r="M23" s="94"/>
    </row>
    <row r="24" spans="2:17" x14ac:dyDescent="0.2">
      <c r="B24" s="90"/>
      <c r="C24" s="75" t="s">
        <v>31</v>
      </c>
      <c r="D24" s="100">
        <v>861.1</v>
      </c>
      <c r="E24" s="100">
        <v>1511.44</v>
      </c>
      <c r="F24" s="101">
        <f t="shared" si="0"/>
        <v>75.524329346185112</v>
      </c>
      <c r="G24" s="102">
        <v>1033.74</v>
      </c>
      <c r="H24" s="102">
        <v>1406.19</v>
      </c>
      <c r="I24" s="103">
        <f t="shared" si="3"/>
        <v>36.029369087004468</v>
      </c>
      <c r="J24" s="101">
        <f t="shared" si="1"/>
        <v>0.67577536413862382</v>
      </c>
      <c r="K24" s="101">
        <f t="shared" si="2"/>
        <v>0.87203157093074246</v>
      </c>
      <c r="L24" s="94"/>
      <c r="M24" s="94"/>
    </row>
    <row r="25" spans="2:17" x14ac:dyDescent="0.2">
      <c r="B25" s="90"/>
      <c r="C25" s="74" t="s">
        <v>32</v>
      </c>
      <c r="D25" s="100">
        <v>6570.97</v>
      </c>
      <c r="E25" s="100">
        <v>4901.8999999999996</v>
      </c>
      <c r="F25" s="101">
        <f t="shared" si="0"/>
        <v>-25.400663828932423</v>
      </c>
      <c r="G25" s="100">
        <v>7888.35</v>
      </c>
      <c r="H25" s="100">
        <v>4560.55</v>
      </c>
      <c r="I25" s="101">
        <f t="shared" si="3"/>
        <v>-42.186262019306952</v>
      </c>
      <c r="J25" s="101">
        <f t="shared" si="1"/>
        <v>5.1567758036162736</v>
      </c>
      <c r="K25" s="101">
        <f t="shared" si="2"/>
        <v>2.8281715169278345</v>
      </c>
      <c r="L25" s="94"/>
      <c r="M25" s="94"/>
    </row>
    <row r="26" spans="2:17" x14ac:dyDescent="0.2">
      <c r="B26" s="90"/>
      <c r="C26" s="74" t="s">
        <v>33</v>
      </c>
      <c r="D26" s="100">
        <v>1564.99</v>
      </c>
      <c r="E26" s="100">
        <v>2964.54</v>
      </c>
      <c r="F26" s="101">
        <f t="shared" si="0"/>
        <v>89.428686445280789</v>
      </c>
      <c r="G26" s="100">
        <v>1878.75</v>
      </c>
      <c r="H26" s="100">
        <v>2758.1</v>
      </c>
      <c r="I26" s="101">
        <f t="shared" si="3"/>
        <v>46.805056553559531</v>
      </c>
      <c r="J26" s="101">
        <f t="shared" si="1"/>
        <v>1.2281752260170768</v>
      </c>
      <c r="K26" s="101">
        <f t="shared" si="2"/>
        <v>1.7104036371189217</v>
      </c>
      <c r="L26" s="94"/>
      <c r="M26" s="94"/>
    </row>
    <row r="27" spans="2:17" x14ac:dyDescent="0.2">
      <c r="B27" s="90"/>
      <c r="C27" s="76" t="s">
        <v>34</v>
      </c>
      <c r="D27" s="108">
        <v>478.61</v>
      </c>
      <c r="E27" s="108">
        <v>1824.05</v>
      </c>
      <c r="F27" s="109">
        <f t="shared" si="0"/>
        <v>281.11405946386412</v>
      </c>
      <c r="G27" s="108">
        <v>574.55999999999995</v>
      </c>
      <c r="H27" s="108">
        <v>1697.03</v>
      </c>
      <c r="I27" s="109">
        <f t="shared" si="3"/>
        <v>195.36166805903653</v>
      </c>
      <c r="J27" s="109">
        <f t="shared" si="1"/>
        <v>0.37560428176795579</v>
      </c>
      <c r="K27" s="109">
        <f t="shared" si="2"/>
        <v>1.0523932057880039</v>
      </c>
      <c r="L27" s="94"/>
      <c r="M27" s="94"/>
    </row>
    <row r="28" spans="2:17" ht="12" customHeight="1" x14ac:dyDescent="0.2">
      <c r="D28" s="110"/>
      <c r="E28" s="110"/>
      <c r="F28" s="110"/>
      <c r="G28" s="110"/>
      <c r="H28" s="110"/>
      <c r="I28" s="110"/>
      <c r="J28" s="110"/>
      <c r="K28" s="110"/>
    </row>
    <row r="29" spans="2:17" ht="12" customHeight="1" x14ac:dyDescent="0.2">
      <c r="C29" s="111" t="s">
        <v>162</v>
      </c>
      <c r="D29" s="111"/>
      <c r="E29" s="111"/>
      <c r="F29" s="111"/>
      <c r="G29" s="111"/>
      <c r="H29" s="111"/>
      <c r="I29" s="111"/>
      <c r="J29" s="111"/>
      <c r="K29" s="111"/>
      <c r="L29" s="111"/>
      <c r="P29" s="111"/>
      <c r="Q29" s="111"/>
    </row>
    <row r="30" spans="2:17" x14ac:dyDescent="0.2">
      <c r="C30" s="1" t="s">
        <v>183</v>
      </c>
      <c r="D30" s="17"/>
      <c r="E30" s="17"/>
      <c r="F30" s="17"/>
      <c r="G30" s="17"/>
      <c r="H30" s="17"/>
      <c r="I30" s="17"/>
      <c r="J30" s="17"/>
      <c r="K30" s="17"/>
    </row>
    <row r="31" spans="2:17" x14ac:dyDescent="0.2">
      <c r="C31" s="17"/>
      <c r="D31" s="17"/>
      <c r="E31" s="17"/>
      <c r="F31" s="17"/>
      <c r="G31" s="17"/>
      <c r="H31" s="17"/>
      <c r="I31" s="17"/>
      <c r="J31" s="17"/>
      <c r="K31" s="17"/>
    </row>
    <row r="32" spans="2:17" x14ac:dyDescent="0.2">
      <c r="C32" s="1"/>
    </row>
    <row r="35" spans="1:1" x14ac:dyDescent="0.2">
      <c r="A35" s="38" t="s">
        <v>83</v>
      </c>
    </row>
    <row r="36" spans="1:1" x14ac:dyDescent="0.2">
      <c r="A36" s="89" t="s">
        <v>152</v>
      </c>
    </row>
    <row r="37" spans="1:1" x14ac:dyDescent="0.2">
      <c r="A37" s="3" t="s">
        <v>127</v>
      </c>
    </row>
    <row r="49" spans="3:3" x14ac:dyDescent="0.2">
      <c r="C49" s="111"/>
    </row>
    <row r="50" spans="3:3" x14ac:dyDescent="0.2">
      <c r="C50" s="1"/>
    </row>
  </sheetData>
  <mergeCells count="4">
    <mergeCell ref="J10:K10"/>
    <mergeCell ref="G10:I10"/>
    <mergeCell ref="D10:F10"/>
    <mergeCell ref="C10:C11"/>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3:U53"/>
  <sheetViews>
    <sheetView showGridLines="0" topLeftCell="A25" zoomScaleNormal="100" workbookViewId="0">
      <selection activeCell="E67" sqref="E67"/>
    </sheetView>
  </sheetViews>
  <sheetFormatPr defaultColWidth="8.75" defaultRowHeight="12" x14ac:dyDescent="0.2"/>
  <cols>
    <col min="1" max="2" width="8.75" style="3"/>
    <col min="3" max="3" width="35.75" style="3" customWidth="1"/>
    <col min="4" max="21" width="6.375" style="3" customWidth="1"/>
    <col min="22" max="23" width="9.125" style="3" customWidth="1"/>
    <col min="24" max="16384" width="8.75" style="3"/>
  </cols>
  <sheetData>
    <row r="3" spans="3:21" x14ac:dyDescent="0.2">
      <c r="C3" s="29" t="s">
        <v>67</v>
      </c>
    </row>
    <row r="4" spans="3:21" x14ac:dyDescent="0.2">
      <c r="C4" s="29" t="s">
        <v>68</v>
      </c>
    </row>
    <row r="6" spans="3:21" ht="15" x14ac:dyDescent="0.25">
      <c r="C6" s="30" t="s">
        <v>163</v>
      </c>
    </row>
    <row r="7" spans="3:21" x14ac:dyDescent="0.2">
      <c r="C7" s="1" t="s">
        <v>121</v>
      </c>
    </row>
    <row r="8" spans="3:21" x14ac:dyDescent="0.2">
      <c r="C8" s="1"/>
    </row>
    <row r="9" spans="3:21" x14ac:dyDescent="0.2">
      <c r="P9" s="6"/>
    </row>
    <row r="10" spans="3:21" x14ac:dyDescent="0.2">
      <c r="D10" s="32"/>
      <c r="E10" s="32"/>
      <c r="F10" s="32"/>
      <c r="G10" s="32"/>
      <c r="H10" s="32"/>
      <c r="I10" s="32"/>
      <c r="J10" s="32"/>
      <c r="K10" s="32"/>
      <c r="L10" s="32"/>
      <c r="M10" s="32"/>
      <c r="N10" s="32"/>
      <c r="O10" s="32"/>
      <c r="P10" s="32"/>
      <c r="Q10" s="32"/>
      <c r="R10" s="32"/>
      <c r="S10" s="32"/>
      <c r="T10" s="32"/>
      <c r="U10" s="32"/>
    </row>
    <row r="11" spans="3:21" x14ac:dyDescent="0.2">
      <c r="C11" s="64"/>
      <c r="D11" s="69" t="s">
        <v>3</v>
      </c>
      <c r="E11" s="69" t="s">
        <v>4</v>
      </c>
      <c r="F11" s="69" t="s">
        <v>5</v>
      </c>
      <c r="G11" s="69" t="s">
        <v>6</v>
      </c>
      <c r="H11" s="69" t="s">
        <v>7</v>
      </c>
      <c r="I11" s="69" t="s">
        <v>8</v>
      </c>
      <c r="J11" s="69" t="s">
        <v>9</v>
      </c>
      <c r="K11" s="69" t="s">
        <v>10</v>
      </c>
      <c r="L11" s="69" t="s">
        <v>11</v>
      </c>
      <c r="M11" s="69" t="s">
        <v>12</v>
      </c>
      <c r="N11" s="69" t="s">
        <v>13</v>
      </c>
      <c r="O11" s="69" t="s">
        <v>14</v>
      </c>
      <c r="P11" s="69" t="s">
        <v>15</v>
      </c>
      <c r="Q11" s="69" t="s">
        <v>16</v>
      </c>
      <c r="R11" s="69" t="s">
        <v>20</v>
      </c>
      <c r="S11" s="69">
        <v>2015</v>
      </c>
      <c r="T11" s="69">
        <v>2016</v>
      </c>
      <c r="U11" s="69">
        <v>2017</v>
      </c>
    </row>
    <row r="12" spans="3:21" x14ac:dyDescent="0.2">
      <c r="C12" s="65" t="s">
        <v>134</v>
      </c>
      <c r="D12" s="32">
        <v>100</v>
      </c>
      <c r="E12" s="32">
        <v>100.23927386051068</v>
      </c>
      <c r="F12" s="32">
        <v>106.15776202520789</v>
      </c>
      <c r="G12" s="32">
        <v>112.66626990342488</v>
      </c>
      <c r="H12" s="32">
        <v>113.74763713630722</v>
      </c>
      <c r="I12" s="32">
        <v>110.69942857202626</v>
      </c>
      <c r="J12" s="32">
        <v>104.11007538937407</v>
      </c>
      <c r="K12" s="32">
        <v>101.85687289028856</v>
      </c>
      <c r="L12" s="32">
        <v>100.75749572664546</v>
      </c>
      <c r="M12" s="32">
        <v>130.65599424100597</v>
      </c>
      <c r="N12" s="32">
        <v>129.74666597285395</v>
      </c>
      <c r="O12" s="32">
        <v>123.11442888973316</v>
      </c>
      <c r="P12" s="32">
        <v>119.59963564373832</v>
      </c>
      <c r="Q12" s="32">
        <v>122.06742761184519</v>
      </c>
      <c r="R12" s="32">
        <v>116.84267152056633</v>
      </c>
      <c r="S12" s="32">
        <v>112.55545162892142</v>
      </c>
      <c r="T12" s="32">
        <v>109.96916673705026</v>
      </c>
      <c r="U12" s="32">
        <v>105.41496841626876</v>
      </c>
    </row>
    <row r="13" spans="3:21" x14ac:dyDescent="0.2">
      <c r="C13" s="65" t="s">
        <v>24</v>
      </c>
      <c r="D13" s="61">
        <v>100</v>
      </c>
      <c r="E13" s="61">
        <v>100.5082</v>
      </c>
      <c r="F13" s="61">
        <v>110.8967</v>
      </c>
      <c r="G13" s="61">
        <v>123.57510000000001</v>
      </c>
      <c r="H13" s="61">
        <v>128.44030000000001</v>
      </c>
      <c r="I13" s="61">
        <v>128.8835</v>
      </c>
      <c r="J13" s="61">
        <v>118.7898</v>
      </c>
      <c r="K13" s="61">
        <v>105.0813</v>
      </c>
      <c r="L13" s="61">
        <v>101.07170000000001</v>
      </c>
      <c r="M13" s="61">
        <v>134.35640000000001</v>
      </c>
      <c r="N13" s="61">
        <v>135.72139999999999</v>
      </c>
      <c r="O13" s="61">
        <v>130.4768</v>
      </c>
      <c r="P13" s="61">
        <v>130.99</v>
      </c>
      <c r="Q13" s="61">
        <v>136.5052</v>
      </c>
      <c r="R13" s="61">
        <v>131.8364</v>
      </c>
      <c r="S13" s="61">
        <v>127.6238</v>
      </c>
      <c r="T13" s="61">
        <v>124.36369999999999</v>
      </c>
      <c r="U13" s="61">
        <v>118.86660000000001</v>
      </c>
    </row>
    <row r="14" spans="3:21" x14ac:dyDescent="0.2">
      <c r="C14" s="65" t="s">
        <v>35</v>
      </c>
      <c r="D14" s="61">
        <v>100</v>
      </c>
      <c r="E14" s="61">
        <v>105.6832</v>
      </c>
      <c r="F14" s="61">
        <v>115.1562</v>
      </c>
      <c r="G14" s="61">
        <v>125.3509</v>
      </c>
      <c r="H14" s="61">
        <v>125.9</v>
      </c>
      <c r="I14" s="61">
        <v>128.28710000000001</v>
      </c>
      <c r="J14" s="61">
        <v>113.3343</v>
      </c>
      <c r="K14" s="61">
        <v>106.4144</v>
      </c>
      <c r="L14" s="61">
        <v>111.4314</v>
      </c>
      <c r="M14" s="61">
        <v>406.40449999999998</v>
      </c>
      <c r="N14" s="61">
        <v>363.24020000000002</v>
      </c>
      <c r="O14" s="61">
        <v>230.90029999999999</v>
      </c>
      <c r="P14" s="61">
        <v>213.94</v>
      </c>
      <c r="Q14" s="61">
        <v>231.57159999999999</v>
      </c>
      <c r="R14" s="61">
        <v>192.63829999999999</v>
      </c>
      <c r="S14" s="61">
        <v>154.14359999999999</v>
      </c>
      <c r="T14" s="61">
        <v>131.20910000000001</v>
      </c>
      <c r="U14" s="61">
        <v>100.6768</v>
      </c>
    </row>
    <row r="15" spans="3:21" x14ac:dyDescent="0.2">
      <c r="C15" s="65" t="s">
        <v>29</v>
      </c>
      <c r="D15" s="61">
        <v>100</v>
      </c>
      <c r="E15" s="61">
        <v>110.3857</v>
      </c>
      <c r="F15" s="61">
        <v>119.8986</v>
      </c>
      <c r="G15" s="61">
        <v>118.4829</v>
      </c>
      <c r="H15" s="61">
        <v>114.36</v>
      </c>
      <c r="I15" s="61">
        <v>108.79</v>
      </c>
      <c r="J15" s="61">
        <v>107.7944</v>
      </c>
      <c r="K15" s="61">
        <v>213.8707</v>
      </c>
      <c r="L15" s="61">
        <v>236.19880000000001</v>
      </c>
      <c r="M15" s="61">
        <v>283.65649999999999</v>
      </c>
      <c r="N15" s="61">
        <v>250.04599999999999</v>
      </c>
      <c r="O15" s="61">
        <v>269.30040000000002</v>
      </c>
      <c r="P15" s="61">
        <v>262.51740000000001</v>
      </c>
      <c r="Q15" s="61">
        <v>258.66359999999997</v>
      </c>
      <c r="R15" s="61">
        <v>237.5617</v>
      </c>
      <c r="S15" s="61">
        <v>223.977</v>
      </c>
      <c r="T15" s="61">
        <v>213.82320000000001</v>
      </c>
      <c r="U15" s="61">
        <v>211.72559999999999</v>
      </c>
    </row>
    <row r="16" spans="3:21" ht="12" customHeight="1" x14ac:dyDescent="0.2">
      <c r="C16" s="65" t="s">
        <v>118</v>
      </c>
      <c r="D16" s="61">
        <v>100</v>
      </c>
      <c r="E16" s="61">
        <v>97.362700000000004</v>
      </c>
      <c r="F16" s="61">
        <v>102.1892</v>
      </c>
      <c r="G16" s="61">
        <v>106.19329999999999</v>
      </c>
      <c r="H16" s="61">
        <v>108.9837</v>
      </c>
      <c r="I16" s="61">
        <v>107.39</v>
      </c>
      <c r="J16" s="61">
        <v>97.305999999999997</v>
      </c>
      <c r="K16" s="61">
        <v>84.726600000000005</v>
      </c>
      <c r="L16" s="61">
        <v>83.081900000000005</v>
      </c>
      <c r="M16" s="61">
        <v>105.5354</v>
      </c>
      <c r="N16" s="61">
        <v>113.3167</v>
      </c>
      <c r="O16" s="61">
        <v>113.2373</v>
      </c>
      <c r="P16" s="61">
        <v>125.13039999999999</v>
      </c>
      <c r="Q16" s="61">
        <v>131.28970000000001</v>
      </c>
      <c r="R16" s="61">
        <v>125.5445</v>
      </c>
      <c r="S16" s="61">
        <v>116.5211</v>
      </c>
      <c r="T16" s="61">
        <v>106.85120000000001</v>
      </c>
      <c r="U16" s="61">
        <v>95.956199999999995</v>
      </c>
    </row>
    <row r="17" spans="1:17" x14ac:dyDescent="0.2">
      <c r="D17" s="17"/>
      <c r="E17" s="17"/>
      <c r="F17" s="17"/>
      <c r="G17" s="17"/>
      <c r="H17" s="17"/>
      <c r="I17" s="17"/>
      <c r="J17" s="17"/>
      <c r="K17" s="17"/>
      <c r="L17" s="17"/>
      <c r="M17" s="17"/>
      <c r="N17" s="17"/>
      <c r="O17" s="17"/>
      <c r="P17" s="17"/>
    </row>
    <row r="18" spans="1:17" ht="24" customHeight="1" x14ac:dyDescent="0.2">
      <c r="C18" s="115" t="s">
        <v>161</v>
      </c>
      <c r="D18" s="115"/>
      <c r="E18" s="115"/>
      <c r="F18" s="115"/>
      <c r="G18" s="115"/>
      <c r="H18" s="115"/>
      <c r="I18" s="115"/>
      <c r="J18" s="115"/>
      <c r="K18" s="115"/>
      <c r="L18" s="115"/>
      <c r="M18" s="115"/>
      <c r="N18" s="115"/>
      <c r="O18" s="115"/>
      <c r="P18" s="115"/>
    </row>
    <row r="19" spans="1:17" x14ac:dyDescent="0.2">
      <c r="C19" s="1" t="s">
        <v>184</v>
      </c>
    </row>
    <row r="20" spans="1:17" x14ac:dyDescent="0.2">
      <c r="A20" s="38" t="s">
        <v>83</v>
      </c>
      <c r="C20" s="1"/>
    </row>
    <row r="21" spans="1:17" x14ac:dyDescent="0.2">
      <c r="A21" s="3" t="s">
        <v>182</v>
      </c>
      <c r="C21" s="1"/>
      <c r="Q21" s="15"/>
    </row>
    <row r="22" spans="1:17" x14ac:dyDescent="0.2">
      <c r="A22" s="77" t="s">
        <v>135</v>
      </c>
    </row>
    <row r="38" spans="3:17" x14ac:dyDescent="0.2">
      <c r="D38" s="8"/>
      <c r="E38" s="8"/>
      <c r="F38" s="8"/>
      <c r="G38" s="8"/>
      <c r="H38" s="8"/>
      <c r="I38" s="8"/>
      <c r="J38" s="8"/>
      <c r="K38" s="8"/>
      <c r="L38" s="8"/>
      <c r="M38" s="8"/>
      <c r="N38" s="8"/>
      <c r="O38" s="8"/>
      <c r="P38" s="8"/>
    </row>
    <row r="39" spans="3:17" x14ac:dyDescent="0.2">
      <c r="C39" s="125"/>
      <c r="D39" s="125"/>
      <c r="E39" s="125"/>
      <c r="F39" s="125"/>
      <c r="G39" s="125"/>
      <c r="H39" s="125"/>
      <c r="I39" s="125"/>
      <c r="J39" s="125"/>
      <c r="K39" s="125"/>
      <c r="L39" s="125"/>
      <c r="M39" s="125"/>
      <c r="N39" s="125"/>
      <c r="O39" s="125"/>
      <c r="P39" s="125"/>
      <c r="Q39" s="125"/>
    </row>
    <row r="40" spans="3:17" x14ac:dyDescent="0.2">
      <c r="C40" s="125"/>
      <c r="D40" s="125"/>
      <c r="E40" s="125"/>
      <c r="F40" s="125"/>
      <c r="G40" s="125"/>
      <c r="H40" s="125"/>
      <c r="I40" s="125"/>
      <c r="J40" s="125"/>
      <c r="K40" s="125"/>
      <c r="L40" s="125"/>
      <c r="M40" s="125"/>
      <c r="N40" s="125"/>
      <c r="O40" s="125"/>
      <c r="P40" s="125"/>
      <c r="Q40" s="125"/>
    </row>
    <row r="41" spans="3:17" x14ac:dyDescent="0.2">
      <c r="C41" s="1"/>
      <c r="D41" s="7"/>
      <c r="E41" s="7"/>
      <c r="F41" s="7"/>
      <c r="G41" s="7"/>
      <c r="H41" s="7"/>
      <c r="I41" s="7"/>
      <c r="J41" s="7"/>
      <c r="K41" s="7"/>
      <c r="L41" s="7"/>
      <c r="M41" s="7"/>
      <c r="N41" s="7"/>
      <c r="O41" s="7"/>
      <c r="P41" s="7"/>
    </row>
    <row r="42" spans="3:17" x14ac:dyDescent="0.2">
      <c r="D42" s="8"/>
      <c r="E42" s="8"/>
      <c r="F42" s="8"/>
      <c r="G42" s="8"/>
      <c r="H42" s="8"/>
      <c r="I42" s="8"/>
      <c r="J42" s="8"/>
      <c r="K42" s="8"/>
      <c r="L42" s="8"/>
      <c r="M42" s="8"/>
      <c r="N42" s="8"/>
      <c r="O42" s="8"/>
      <c r="P42" s="8"/>
    </row>
    <row r="43" spans="3:17" x14ac:dyDescent="0.2">
      <c r="C43" s="88"/>
      <c r="D43" s="8"/>
      <c r="E43" s="8"/>
      <c r="F43" s="8"/>
      <c r="G43" s="8"/>
      <c r="H43" s="8"/>
      <c r="I43" s="8"/>
      <c r="J43" s="8"/>
      <c r="K43" s="8"/>
      <c r="L43" s="8"/>
      <c r="M43" s="8"/>
      <c r="N43" s="8"/>
      <c r="O43" s="8"/>
      <c r="P43" s="8"/>
    </row>
    <row r="44" spans="3:17" x14ac:dyDescent="0.2">
      <c r="D44" s="8"/>
      <c r="E44" s="8"/>
      <c r="F44" s="8"/>
      <c r="G44" s="8"/>
      <c r="H44" s="8"/>
      <c r="I44" s="8"/>
      <c r="J44" s="8"/>
      <c r="K44" s="8"/>
      <c r="L44" s="8"/>
      <c r="M44" s="8"/>
      <c r="N44" s="8"/>
      <c r="O44" s="8"/>
      <c r="P44" s="8"/>
    </row>
    <row r="45" spans="3:17" x14ac:dyDescent="0.2">
      <c r="D45" s="8"/>
      <c r="E45" s="8"/>
      <c r="F45" s="8"/>
      <c r="G45" s="8"/>
      <c r="H45" s="8"/>
      <c r="I45" s="8"/>
      <c r="J45" s="8"/>
      <c r="K45" s="8"/>
      <c r="L45" s="8"/>
      <c r="M45" s="8"/>
      <c r="N45" s="8"/>
      <c r="O45" s="8"/>
      <c r="P45" s="8"/>
    </row>
    <row r="48" spans="3:17" x14ac:dyDescent="0.2">
      <c r="P48" s="6"/>
    </row>
    <row r="49" spans="4:16" x14ac:dyDescent="0.2">
      <c r="D49" s="7"/>
      <c r="E49" s="7"/>
      <c r="F49" s="7"/>
      <c r="G49" s="7"/>
      <c r="H49" s="7"/>
      <c r="I49" s="7"/>
      <c r="J49" s="7"/>
      <c r="K49" s="7"/>
      <c r="L49" s="7"/>
      <c r="M49" s="7"/>
      <c r="N49" s="7"/>
      <c r="O49" s="7"/>
      <c r="P49" s="7"/>
    </row>
    <row r="50" spans="4:16" x14ac:dyDescent="0.2">
      <c r="D50" s="8"/>
      <c r="E50" s="8"/>
      <c r="F50" s="8"/>
      <c r="G50" s="8"/>
      <c r="H50" s="8"/>
      <c r="I50" s="8"/>
      <c r="J50" s="8"/>
      <c r="K50" s="8"/>
      <c r="L50" s="8"/>
      <c r="M50" s="8"/>
      <c r="N50" s="8"/>
      <c r="O50" s="8"/>
      <c r="P50" s="8"/>
    </row>
    <row r="51" spans="4:16" x14ac:dyDescent="0.2">
      <c r="D51" s="8"/>
      <c r="E51" s="8"/>
      <c r="F51" s="8"/>
      <c r="G51" s="8"/>
      <c r="H51" s="8"/>
      <c r="I51" s="8"/>
      <c r="J51" s="8"/>
      <c r="K51" s="8"/>
      <c r="L51" s="8"/>
      <c r="M51" s="8"/>
      <c r="N51" s="8"/>
      <c r="O51" s="8"/>
      <c r="P51" s="8"/>
    </row>
    <row r="52" spans="4:16" x14ac:dyDescent="0.2">
      <c r="D52" s="8"/>
      <c r="E52" s="8"/>
      <c r="F52" s="8"/>
      <c r="G52" s="8"/>
      <c r="H52" s="8"/>
      <c r="I52" s="8"/>
      <c r="J52" s="8"/>
      <c r="K52" s="8"/>
      <c r="L52" s="8"/>
      <c r="M52" s="8"/>
      <c r="N52" s="8"/>
      <c r="O52" s="8"/>
      <c r="P52" s="8"/>
    </row>
    <row r="53" spans="4:16" x14ac:dyDescent="0.2">
      <c r="D53" s="8"/>
      <c r="E53" s="8"/>
      <c r="F53" s="8"/>
      <c r="G53" s="8"/>
      <c r="H53" s="8"/>
      <c r="I53" s="8"/>
      <c r="J53" s="8"/>
      <c r="K53" s="8"/>
      <c r="L53" s="8"/>
      <c r="M53" s="8"/>
      <c r="N53" s="8"/>
      <c r="O53" s="8"/>
      <c r="P53" s="8"/>
    </row>
  </sheetData>
  <mergeCells count="2">
    <mergeCell ref="C39:Q40"/>
    <mergeCell ref="C18:P18"/>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Figure 1</vt:lpstr>
      <vt:lpstr>Figure 2</vt:lpstr>
      <vt:lpstr>Figure 3</vt:lpstr>
      <vt:lpstr>Figure 4</vt:lpstr>
      <vt:lpstr>Figure 5</vt:lpstr>
      <vt:lpstr>Figure 6</vt:lpstr>
      <vt:lpstr>Figure 7</vt:lpstr>
      <vt:lpstr>Figure 8</vt:lpstr>
      <vt:lpstr>Figure 9</vt:lpstr>
      <vt:lpstr>Figure 10</vt:lpstr>
      <vt:lpstr>Table 1</vt:lpstr>
      <vt:lpstr>Figure 11</vt:lpstr>
      <vt:lpstr>'Figure 8'!_Ref410826453</vt:lpstr>
      <vt:lpstr>'Figure 9'!_Ref410827888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dc:creator>
  <cp:lastModifiedBy>GAMBINI Gilberto (ESTAT)</cp:lastModifiedBy>
  <dcterms:created xsi:type="dcterms:W3CDTF">2015-06-22T13:52:50Z</dcterms:created>
  <dcterms:modified xsi:type="dcterms:W3CDTF">2020-02-21T15:54:06Z</dcterms:modified>
</cp:coreProperties>
</file>