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80" yWindow="45" windowWidth="14325" windowHeight="14190" tabRatio="936"/>
  </bookViews>
  <sheets>
    <sheet name="Popn size and density&gt;" sheetId="50" r:id="rId1"/>
    <sheet name="Figure 1.1" sheetId="31" r:id="rId2"/>
    <sheet name="Table 1.1" sheetId="3" r:id="rId3"/>
    <sheet name="Urban rural&gt;&gt;" sheetId="79" r:id="rId4"/>
    <sheet name="Figure 1.2" sheetId="80" r:id="rId5"/>
    <sheet name="Figure 1.3" sheetId="81" r:id="rId6"/>
    <sheet name="Age structure&gt;&gt;" sheetId="51" r:id="rId7"/>
    <sheet name="Figure 1.4" sheetId="37" r:id="rId8"/>
    <sheet name="Figure 1.5" sheetId="67" r:id="rId9"/>
    <sheet name="Figure 1.6" sheetId="68" r:id="rId10"/>
    <sheet name="Vital stats&gt;&gt;" sheetId="52" r:id="rId11"/>
    <sheet name="Figure 1.7" sheetId="69" r:id="rId12"/>
    <sheet name="Figure 1.8" sheetId="71" r:id="rId13"/>
    <sheet name="Migration&gt;&gt;" sheetId="54" r:id="rId14"/>
    <sheet name="Figure 1.9" sheetId="78" r:id="rId15"/>
    <sheet name="Asylum&gt;&gt;" sheetId="55" r:id="rId16"/>
    <sheet name="Figure 1.10" sheetId="76" r:id="rId17"/>
  </sheets>
  <calcPr calcId="145621"/>
</workbook>
</file>

<file path=xl/calcChain.xml><?xml version="1.0" encoding="utf-8"?>
<calcChain xmlns="http://schemas.openxmlformats.org/spreadsheetml/2006/main">
  <c r="F17" i="31" l="1"/>
  <c r="E17" i="31"/>
  <c r="D17" i="31"/>
  <c r="F8" i="3"/>
  <c r="D8" i="3"/>
  <c r="E8" i="3"/>
</calcChain>
</file>

<file path=xl/sharedStrings.xml><?xml version="1.0" encoding="utf-8"?>
<sst xmlns="http://schemas.openxmlformats.org/spreadsheetml/2006/main" count="291" uniqueCount="144">
  <si>
    <t>China</t>
  </si>
  <si>
    <t>Japan</t>
  </si>
  <si>
    <t>India</t>
  </si>
  <si>
    <t>Indonesia</t>
  </si>
  <si>
    <t>Brazil</t>
  </si>
  <si>
    <t>World</t>
  </si>
  <si>
    <t>Russia</t>
  </si>
  <si>
    <t>United States</t>
  </si>
  <si>
    <t>Turkey</t>
  </si>
  <si>
    <t>Argentina</t>
  </si>
  <si>
    <t>Australia</t>
  </si>
  <si>
    <t>Canada</t>
  </si>
  <si>
    <t>Mexico</t>
  </si>
  <si>
    <t>Saudi Arabia</t>
  </si>
  <si>
    <t>South Africa</t>
  </si>
  <si>
    <t>South Korea</t>
  </si>
  <si>
    <t>(%)</t>
  </si>
  <si>
    <t>Rest of the world</t>
  </si>
  <si>
    <t>(% of total population)</t>
  </si>
  <si>
    <t>(per 1 000 population)</t>
  </si>
  <si>
    <t>EU-28</t>
  </si>
  <si>
    <t>80+</t>
  </si>
  <si>
    <t>Bookmark</t>
  </si>
  <si>
    <t>http://appsso.eurostat.ec.europa.eu/nui/show.do?query=BOOKMARK_DS-054158_QID_5092C84E_UID_-3F171EB0&amp;layout=TIME,C,X,0;INDIC_DE,L,Y,0;GEO,L,Z,0;INDICATORS,C,Z,1;&amp;zSelection=DS-054158INDICATORS,OBS_FLAG;DS-054158GEO,EU28;&amp;rankName1=INDICATORS_1_2_-1_2&amp;rankName2=GEO_1_2_0_1&amp;rankName3=TIME_1_0_0_0&amp;rankName4=INDIC-DE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</si>
  <si>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-054722_QID_A3EAFC0_UID_-3F171EB0&amp;layout=TIME,C,X,0;INDIC_DE,L,Y,0;GEO,L,Z,0;INDICATORS,C,Z,1;&amp;zSelection=DS-054722GEO,EU28;DS-054722INDICATORS,OBS_FLAG;&amp;rankName1=INDICATORS_1_2_-1_2&amp;rankName2=GEO_1_2_0_1&amp;rankName3=TIME_1_0_0_0&amp;rankName4=INDIC-DE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</si>
  <si>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-054722_QID_-35957CE6_UID_-3F171EB0&amp;layout=TIME,C,X,0;GEO,L,Y,0;INDIC_DE,L,Y,1;INDICATORS,C,Z,0;&amp;zSelection=DS-054722INDICATORS,OBS_FLAG;&amp;rankName1=INDICATORS_1_2_-1_2&amp;rankName2=TIME_1_0_0_0&amp;rankName3=GEO_1_2_0_1&amp;rankName4=INDIC-DE_1_2_1_1&amp;sortC=ASC_-1_FIRST&amp;rStp=&amp;cStp=&amp;rDCh=&amp;cDCh=&amp;rDM=true&amp;cDM=true&amp;footnes=false&amp;empty=false&amp;wai=false&amp;time_mode=ROLLING&amp;time_most_recent=true&amp;lang=EN&amp;cfo=%23%23%23%2C%23%23%23.%23%23%23</t>
  </si>
  <si>
    <t>Population — mid-year estimates
(millions)</t>
  </si>
  <si>
    <t>EU-28 (¹)</t>
  </si>
  <si>
    <t>Note: annual averages (mid-year estimates).</t>
  </si>
  <si>
    <t>Other G20 countries</t>
  </si>
  <si>
    <t>World men</t>
  </si>
  <si>
    <t>World women</t>
  </si>
  <si>
    <t>EU-28 men</t>
  </si>
  <si>
    <t>EU-28 women</t>
  </si>
  <si>
    <t>Average annual growth rate (%)</t>
  </si>
  <si>
    <t>1965-2015</t>
  </si>
  <si>
    <t>2015-2065</t>
  </si>
  <si>
    <t>2005-2010</t>
  </si>
  <si>
    <t>2010-2015</t>
  </si>
  <si>
    <t>(millions)</t>
  </si>
  <si>
    <t>Tokyo (Japan)</t>
  </si>
  <si>
    <t>Delhi (India)</t>
  </si>
  <si>
    <t>Shanghai (China)</t>
  </si>
  <si>
    <t>São Paulo (Brazil)</t>
  </si>
  <si>
    <t>Mumbai (India)</t>
  </si>
  <si>
    <t>Mexico City (Mexico)</t>
  </si>
  <si>
    <t>Beijing (China)</t>
  </si>
  <si>
    <t>Cairo (Egypt)</t>
  </si>
  <si>
    <t>Moscow (Russia)</t>
  </si>
  <si>
    <t>http://appsso.eurostat.ec.europa.eu/nui/show.do?query=BOOKMARK_DS-054722_QID_320C1BE2_UID_-3F171EB0&amp;layout=GEO,L,X,0;TIME,C,Y,0;INDIC_DE,L,Z,0;INDICATORS,C,Z,1;&amp;zSelection=DS-054722INDICATORS,OBS_FLAG;DS-054722INDIC_DE,AVG;&amp;rankName1=INDICATORS_1_2_-1_2&amp;rankName2=INDIC-DE_1_2_-1_2&amp;rankName3=GEO_1_0_0_0&amp;rankName4=TIME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</si>
  <si>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-777262_QID_-5C6E1C9_UID_-3F171EB0&amp;layout=GEO,L,X,0;TIME,C,Y,0;UNIT,L,Z,0;AGE,L,Z,1;SEX,L,Z,2;PROJECTION,L,Z,3;INDICATORS,C,Z,4;&amp;zSelection=DS-777262PROJECTION,BSL;DS-777262INDICATORS,OBS_FLAG;DS-777262UNIT,PER;DS-777262SEX,T;DS-777262AGE,TOTAL;&amp;rankName1=UNIT_1_2_-1_2&amp;rankName2=AGE_1_2_-1_2&amp;rankName3=INDICATORS_1_2_-1_2&amp;rankName4=SEX_1_2_-1_2&amp;rankName5=PROJECTION_1_2_-1_2&amp;rankName6=GEO_1_2_0_0&amp;rankName7=TIME_1_0_0_1&amp;sortR=ASC_-1_FIRST&amp;rStp=&amp;cStp=&amp;rDCh=&amp;cDCh=&amp;rDM=true&amp;cDM=true&amp;footnes=false&amp;empty=false&amp;wai=false&amp;time_mode=ROLLING&amp;time_most_recent=true&amp;lang=EN&amp;cfo=%23%23%23%2C%23%23%23.%23%23%23</t>
  </si>
  <si>
    <t>http://ec.europa.eu/eurostat/tgm/table.do?tab=table&amp;init=1&amp;language=en&amp;pcode=tps00003&amp;plugin=1</t>
  </si>
  <si>
    <t>http://appsso.eurostat.ec.europa.eu/nui/show.do?query=BOOKMARK_DS-087286_QID_-142006E6_UID_-3F171EB0&amp;layout=SEX,L,X,0;AGE,L,Y,0;TIME,C,Z,0;GEO,L,Z,1;UNIT,L,Z,2;INDICATORS,C,Z,3;&amp;zSelection=DS-087286INDICATORS,OBS_FLAG;DS-087286UNIT,NR;DS-087286TIME,2017;DS-087286GEO,EU28;&amp;rankName1=UNIT_1_2_-1_2&amp;rankName2=INDICATORS_1_2_-1_2&amp;rankName3=GEO_1_2_0_1&amp;rankName4=TIME_1_0_0_0&amp;rankName5=SEX_1_2_0_0&amp;rankName6=AGE_1_2_0_1&amp;rStp=&amp;cStp=&amp;rDCh=&amp;cDCh=&amp;rDM=true&amp;cDM=true&amp;footnes=false&amp;empty=false&amp;wai=false&amp;time_mode=ROLLING&amp;time_most_recent=true&amp;lang=EN&amp;cfo=%23%23%23%2C%23%23%23.%23%23%23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</si>
  <si>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</si>
  <si>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</si>
  <si>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</si>
  <si>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</si>
  <si>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</si>
  <si>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</si>
  <si>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</si>
  <si>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</si>
  <si>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</si>
  <si>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</si>
  <si>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</si>
  <si>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</si>
  <si>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</si>
  <si>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</si>
  <si>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http://appsso.eurostat.ec.europa.eu/nui/show.do?query=BOOKMARK_DS-054158_QID_-2E0B722D_UID_-3F171EB0&amp;layout=GEO,L,X,0;INDIC_DE,L,X,1;TIME,C,Y,0;INDICATORS,C,Z,0;&amp;zSelection=DS-054158INDICATORS,OBS_FLAG;&amp;rankName1=INDICATORS_1_2_-1_2&amp;rankName2=GEO_1_2_0_0&amp;rankName3=INDIC-DE_1_0_1_0&amp;rankName4=TIME_1_0_0_1&amp;sortR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</si>
  <si>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-054722_QID_-CF7745E_UID_-3F171EB0&amp;layout=INDIC_DE,L,X,0;TIME,C,Y,0;GEO,L,Z,0;INDICATORS,C,Z,1;&amp;zSelection=DS-054722GEO,EU28;DS-054722INDICATORS,OBS_FLAG;&amp;rankName1=INDICATORS_1_2_-1_2&amp;rankName2=GEO_1_0_0_1&amp;rankName3=INDIC-DE_1_0_0_0&amp;rankName4=TIME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</si>
  <si>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-057066_QID_683AC1FD_UID_-3F171EB0&amp;layout=TIME,C,X,0;GEO,L,Y,0;CITIZEN,L,Z,0;SEX,L,Z,1;AGE,L,Z,2;ASYL_APP,L,Z,3;UNIT,L,Z,4;INDICATORS,C,Z,5;&amp;zSelection=DS-057066CITIZEN,EXT_EU28;DS-057066UNIT,PER;DS-057066ASYL_APP,NASY_APP;DS-057066INDICATORS,OBS_FLAG;DS-057066SEX,T;DS-057066AGE,Y_LT18;&amp;rankName1=UNIT_1_2_-1_2&amp;rankName2=AGE_1_2_-1_2&amp;rankName3=CITIZEN_1_2_-1_2&amp;rankName4=INDICATORS_1_2_-1_2&amp;rankName5=ASYL-APP_1_2_-1_2&amp;rankName6=SEX_1_2_-1_2&amp;rankName7=TIME_1_0_0_0&amp;rankName8=GEO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</si>
  <si>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Population density
 (inhabitants per km²)</t>
  </si>
  <si>
    <t>Refugees</t>
  </si>
  <si>
    <t>Asylum</t>
  </si>
  <si>
    <t>(number per 1 000 inhabitants)</t>
  </si>
  <si>
    <t>Kinki M.M.A. (Osaka) (Japan)</t>
  </si>
  <si>
    <t>Note: excluding confidential data. Different scales used for the two parts of the figure.</t>
  </si>
  <si>
    <t>5-9</t>
  </si>
  <si>
    <t>10-14</t>
  </si>
  <si>
    <t>World (¹)</t>
  </si>
  <si>
    <t>(¹) Annual average, 2016.</t>
  </si>
  <si>
    <t>EU-28 (²)</t>
  </si>
  <si>
    <t>(²) Provisional.</t>
  </si>
  <si>
    <t>New York-Newark (United States)</t>
  </si>
  <si>
    <t>Dhaka (Bangladesh)</t>
  </si>
  <si>
    <t>Karachi (Pakistan)</t>
  </si>
  <si>
    <t>Buenos Aires (Argentina)</t>
  </si>
  <si>
    <t>Kolkata (India)</t>
  </si>
  <si>
    <t>Istanbul (Turkey)</t>
  </si>
  <si>
    <t>Chongqing (China)</t>
  </si>
  <si>
    <t>Lagos (Nigeria)</t>
  </si>
  <si>
    <t>Manila (Philippines)</t>
  </si>
  <si>
    <t>Guangzhou, Guangdong (China)</t>
  </si>
  <si>
    <t>Rio de Janeiro (Brazil)</t>
  </si>
  <si>
    <t>Los Angeles-Long Beach-Santa Ana (United States)</t>
  </si>
  <si>
    <t>Kinshasa (Democratic Republic of the Congo)</t>
  </si>
  <si>
    <t>Tianjin (China)</t>
  </si>
  <si>
    <t>Paris (France)</t>
  </si>
  <si>
    <t>Shenzhen (China)</t>
  </si>
  <si>
    <t>Jakarta (Indonesia)</t>
  </si>
  <si>
    <t>Bangalore (India)</t>
  </si>
  <si>
    <t>London (United Kingdom)</t>
  </si>
  <si>
    <t>Chennai (India)</t>
  </si>
  <si>
    <t>https://esa.un.org/unpd/wpp/DVD/Files/1_Indicators%20(Standard)/EXCEL_FILES/1_Population/WPP2017_POP_F01_1_TOTAL_POPULATION_BOTH_SEXES.xlsx</t>
  </si>
  <si>
    <t>https://esa.un.org/unpd/wpp/DVD/Files/1_Indicators%20(Standard)/EXCEL_FILES/1_Population/WPP2017_POP_F06_POPULATION_DENSITY.xlsx</t>
  </si>
  <si>
    <t>http://databank.worldbank.org/data/reports.aspx?source=health-nutrition-and-population-statistics</t>
  </si>
  <si>
    <t>http://www.fao.org/faostat/en/#data/RL</t>
  </si>
  <si>
    <t>https://esa.un.org/unpd/wpp/DVD/Files/1_Indicators%20(Standard)/EXCEL_FILES/1_Population/WPP2017_POP_F08_1_TOTAL_POPULATION_BY_BROAD_AGE_GROUP_BOTH_SEXES.xlsx</t>
  </si>
  <si>
    <t>http://databank.worldbank.org/data/reports.aspx?source=world-development-indicators</t>
  </si>
  <si>
    <t>https://esa.un.org/unpd/wpp/DVD/Files/1_Indicators%20(Standard)/EXCEL_FILES/4_Migration/WPP2017_MIGR_F01_NET_MIGRATION_RATE.xlsx</t>
  </si>
  <si>
    <t>https://esa.un.org/unpd/wpp/DVD/Files/3_Indicators%20(Special%20Aggregates)/EXCEL_FILES/2_Political/Migration/WPP2017_SA2_MIGR_F1_NET_MIGRATION_RATE.XLSX</t>
  </si>
  <si>
    <t>https://esa.un.org/unpd/wpp/DVD/Files/3_Indicators%20(Special%20Aggregates)/EXCEL_FILES/2_Political/Migration/WPP2017_SA2_MIGR_F2_NET_NUMBER_OF_MIGRANTS.XLSX</t>
  </si>
  <si>
    <t>http://popstats.unhcr.org/en/time_series</t>
  </si>
  <si>
    <t>http://www.un.org/en/development/desa/population/publications/pdf/urbanization/the_worlds_cities_in_2016_data_booklet.pdf</t>
  </si>
  <si>
    <t>(¹) Break in series. 2015: provisional.</t>
  </si>
  <si>
    <t>Table 1.1: Population and population density, 1965, 2015 and 2065</t>
  </si>
  <si>
    <t>Bookmarks:</t>
  </si>
  <si>
    <r>
      <t>Source:</t>
    </r>
    <r>
      <rPr>
        <sz val="9"/>
        <rFont val="Arial"/>
        <family val="2"/>
      </rPr>
      <t xml:space="preserve"> The World’s Cities in 2016 — Data Booklet — United Nations, Department of Economic and Social Affairs, Population Division</t>
    </r>
  </si>
  <si>
    <r>
      <t>Source:</t>
    </r>
    <r>
      <rPr>
        <sz val="9"/>
        <rFont val="Arial"/>
        <family val="2"/>
      </rPr>
      <t xml:space="preserve"> the World Bank (World Development Indicators)</t>
    </r>
  </si>
  <si>
    <r>
      <t>Source:</t>
    </r>
    <r>
      <rPr>
        <sz val="9"/>
        <rFont val="Arial"/>
        <family val="2"/>
      </rPr>
      <t xml:space="preserve"> the United Nations Department of Economic and Social Affairs (World Population Prospects: the 2017 Revision)</t>
    </r>
  </si>
  <si>
    <r>
      <t>Source:</t>
    </r>
    <r>
      <rPr>
        <sz val="9"/>
        <rFont val="Arial"/>
        <family val="2"/>
      </rPr>
      <t xml:space="preserve"> Eurostat (online data code: demo_gind) and the World Bank (World Development Indicators)</t>
    </r>
  </si>
  <si>
    <r>
      <t>Source:</t>
    </r>
    <r>
      <rPr>
        <sz val="9"/>
        <rFont val="Arial"/>
        <family val="2"/>
      </rPr>
      <t xml:space="preserve"> Eurostat (online data codes: demo_pjanind and proj_15npms) and the United Nations Department of Economic and Social Affairs (World Population Prospects: the 2017 Revision)</t>
    </r>
  </si>
  <si>
    <r>
      <t>Source:</t>
    </r>
    <r>
      <rPr>
        <sz val="9"/>
        <rFont val="Arial"/>
        <family val="2"/>
      </rPr>
      <t xml:space="preserve"> Eurostat (online data code: demo_pjangroup) and the World Bank (Health Nutrition and Population Statistics)</t>
    </r>
  </si>
  <si>
    <t>(population aged 0-14 as a percentage of the population aged 15-64)</t>
  </si>
  <si>
    <t>(population aged 65 or more as a percentage of the population aged 15-64)</t>
  </si>
  <si>
    <t>(% of world total)</t>
  </si>
  <si>
    <r>
      <t>Source:</t>
    </r>
    <r>
      <rPr>
        <sz val="9"/>
        <rFont val="Arial"/>
        <family val="2"/>
      </rPr>
      <t xml:space="preserve"> Eurostat (online data codes: demo_gind and proj_15npms) and the United Nations Department of Economic and Social Affairs (World Population Prospects: the 2017 Revision)</t>
    </r>
  </si>
  <si>
    <t>Figure 1.1: Population, 1965, 2015 and 2065</t>
  </si>
  <si>
    <r>
      <t>Source:</t>
    </r>
    <r>
      <rPr>
        <sz val="9"/>
        <rFont val="Arial"/>
        <family val="2"/>
      </rPr>
      <t xml:space="preserve"> Eurostat (online data codes: demo_gind, proj_15npms and tps00003), the Food and Agriculture Organisation of the United Nations (FAOSTAT: Inputs) and the United Nations Department of Economic and Social Affairs (World Population Prospects: the 2017 Revision)</t>
    </r>
  </si>
  <si>
    <t>Note: ranked on the difference between birth and death rates.</t>
  </si>
  <si>
    <t>(¹) Provisional.</t>
  </si>
  <si>
    <t>Figure 1.2: Urban population, 2016</t>
  </si>
  <si>
    <t>Figure 1.3: Top 30 global urban agglomerations, 2016</t>
  </si>
  <si>
    <t>Figure 1.4: Age pyramids, 1 January 2017</t>
  </si>
  <si>
    <t>Figure 1.5: Young-age dependency ratio, 1965, 2015 and 2065</t>
  </si>
  <si>
    <t>Figure 1.6: Old-age dependency ratio, 1965, 2015 and 2065</t>
  </si>
  <si>
    <t>Figure 1.7: Crude birth rate, 2005 and 2015</t>
  </si>
  <si>
    <t>Figure 1.9: Net migration rate, 2005-2010 and 2010-2015</t>
  </si>
  <si>
    <t>Figure 1.10: Asylum seekers and refugees, 2016</t>
  </si>
  <si>
    <t>Crude birth rate</t>
  </si>
  <si>
    <t>Crude death rate</t>
  </si>
  <si>
    <t>(¹) Provisional. 2015: break in series.</t>
  </si>
  <si>
    <t>Figure 1.8: Natural population change, 2015</t>
  </si>
  <si>
    <t>Note: data are based on national definitions. Cities shown in orange are in countries that are not G20 members.</t>
  </si>
  <si>
    <r>
      <t>Source:</t>
    </r>
    <r>
      <rPr>
        <sz val="9"/>
        <rFont val="Arial"/>
        <family val="2"/>
      </rPr>
      <t xml:space="preserve"> Eurostat (online data code: demo_gind) and the United Nations High Commissioner for Refugees (Population Statistics); data for the number of asylum applicants with a different definition are published by Eurostat (online data code: migr_asyappctza)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</si>
</sst>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#\ ###\ ###\ ##0;\-#\ ###\ ###\ ##0;0"/>
    <numFmt numFmtId="167" formatCode="##0.0;\-##0.0;0"/>
    <numFmt numFmtId="168" formatCode="#,##0.0_i"/>
    <numFmt numFmtId="169" formatCode="#0.0"/>
    <numFmt numFmtId="170" formatCode="##0.0;\-##0.0;0.0;"/>
  </numFmts>
  <fonts count="36">
    <font>
      <sz val="7"/>
      <name val="Myriad Pro SemiCond"/>
      <family val="2"/>
    </font>
    <font>
      <sz val="8"/>
      <name val="Myriad Pro"/>
      <family val="2"/>
    </font>
    <font>
      <sz val="7"/>
      <name val="Myriad Pro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0"/>
      <color indexed="62"/>
      <name val="Frutiger 45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Times"/>
      <family val="1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color indexed="62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color indexed="6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ck">
        <color rgb="FF3366FF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</borders>
  <cellStyleXfs count="85">
    <xf numFmtId="0" fontId="0" fillId="0" borderId="0" applyNumberFormat="0" applyFill="0" applyBorder="0" applyProtection="0">
      <alignment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0" borderId="2" applyNumberFormat="0" applyFill="0" applyAlignment="0" applyProtection="0"/>
    <xf numFmtId="0" fontId="24" fillId="21" borderId="3" applyNumberFormat="0" applyAlignment="0" applyProtection="0"/>
    <xf numFmtId="164" fontId="26" fillId="0" borderId="0">
      <alignment horizontal="right" vertical="top"/>
    </xf>
    <xf numFmtId="0" fontId="4" fillId="22" borderId="4" applyNumberFormat="0" applyFont="0" applyAlignment="0" applyProtection="0"/>
    <xf numFmtId="0" fontId="10" fillId="7" borderId="1" applyNumberFormat="0" applyAlignment="0" applyProtection="0"/>
    <xf numFmtId="0" fontId="17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2" applyNumberFormat="0" applyFill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  <xf numFmtId="0" fontId="1" fillId="22" borderId="4" applyNumberFormat="0" applyFont="0" applyAlignment="0" applyProtection="0"/>
    <xf numFmtId="0" fontId="16" fillId="20" borderId="8" applyNumberFormat="0" applyAlignment="0" applyProtection="0"/>
    <xf numFmtId="0" fontId="15" fillId="4" borderId="0" applyNumberFormat="0" applyBorder="0" applyAlignment="0" applyProtection="0"/>
    <xf numFmtId="0" fontId="16" fillId="20" borderId="8" applyNumberFormat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21" borderId="3" applyNumberFormat="0" applyAlignment="0" applyProtection="0"/>
    <xf numFmtId="0" fontId="7" fillId="0" borderId="0" applyNumberFormat="0" applyFill="0" applyBorder="0" applyAlignment="0" applyProtection="0"/>
    <xf numFmtId="170" fontId="25" fillId="0" borderId="0" applyFill="0" applyBorder="0" applyProtection="0">
      <alignment horizontal="right" vertical="center" wrapText="1"/>
    </xf>
    <xf numFmtId="170" fontId="25" fillId="0" borderId="21" applyFill="0" applyProtection="0">
      <alignment horizontal="right" vertical="center" wrapText="1"/>
    </xf>
  </cellStyleXfs>
  <cellXfs count="96">
    <xf numFmtId="0" fontId="0" fillId="0" borderId="0" xfId="0">
      <alignment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quotePrefix="1" applyFont="1" applyFill="1" applyBorder="1" applyAlignment="1">
      <alignment horizontal="left" vertical="center"/>
    </xf>
    <xf numFmtId="0" fontId="25" fillId="0" borderId="0" xfId="67" applyFont="1" applyFill="1" applyBorder="1" applyAlignment="1">
      <alignment horizontal="left"/>
    </xf>
    <xf numFmtId="0" fontId="25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7" fillId="0" borderId="0" xfId="67" applyFont="1" applyFill="1" applyBorder="1" applyAlignment="1">
      <alignment horizontal="left"/>
    </xf>
    <xf numFmtId="0" fontId="27" fillId="0" borderId="0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right" vertical="center"/>
    </xf>
    <xf numFmtId="165" fontId="28" fillId="0" borderId="0" xfId="0" applyNumberFormat="1" applyFont="1" applyFill="1" applyAlignment="1">
      <alignment vertical="center"/>
    </xf>
    <xf numFmtId="169" fontId="28" fillId="0" borderId="0" xfId="0" applyNumberFormat="1" applyFont="1" applyFill="1" applyAlignment="1">
      <alignment vertical="center"/>
    </xf>
    <xf numFmtId="2" fontId="28" fillId="0" borderId="0" xfId="0" applyNumberFormat="1" applyFont="1" applyFill="1" applyAlignment="1">
      <alignment vertical="center"/>
    </xf>
    <xf numFmtId="1" fontId="28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167" fontId="30" fillId="0" borderId="0" xfId="0" applyNumberFormat="1" applyFont="1" applyAlignment="1">
      <alignment horizontal="right"/>
    </xf>
    <xf numFmtId="0" fontId="31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 wrapText="1"/>
    </xf>
    <xf numFmtId="0" fontId="28" fillId="0" borderId="0" xfId="0" applyFont="1">
      <alignment vertical="center"/>
    </xf>
    <xf numFmtId="1" fontId="28" fillId="0" borderId="0" xfId="0" applyNumberFormat="1" applyFont="1" applyFill="1" applyAlignment="1">
      <alignment horizontal="right" vertical="center"/>
    </xf>
    <xf numFmtId="3" fontId="28" fillId="0" borderId="0" xfId="0" applyNumberFormat="1" applyFont="1" applyFill="1" applyAlignment="1">
      <alignment vertical="center"/>
    </xf>
    <xf numFmtId="0" fontId="28" fillId="0" borderId="0" xfId="0" applyFont="1" applyAlignment="1"/>
    <xf numFmtId="0" fontId="28" fillId="0" borderId="0" xfId="0" applyFont="1" applyBorder="1">
      <alignment vertical="center"/>
    </xf>
    <xf numFmtId="165" fontId="28" fillId="0" borderId="0" xfId="0" applyNumberFormat="1" applyFont="1" applyFill="1" applyAlignment="1">
      <alignment horizontal="right" vertical="center"/>
    </xf>
    <xf numFmtId="0" fontId="28" fillId="0" borderId="0" xfId="67" applyFont="1" applyFill="1" applyBorder="1"/>
    <xf numFmtId="0" fontId="29" fillId="0" borderId="0" xfId="67" applyFont="1" applyFill="1" applyBorder="1" applyAlignment="1">
      <alignment horizontal="right"/>
    </xf>
    <xf numFmtId="0" fontId="29" fillId="0" borderId="0" xfId="67" applyFont="1" applyFill="1" applyBorder="1"/>
    <xf numFmtId="0" fontId="28" fillId="0" borderId="0" xfId="67" applyFont="1" applyFill="1" applyBorder="1" applyAlignment="1">
      <alignment horizontal="left"/>
    </xf>
    <xf numFmtId="165" fontId="28" fillId="0" borderId="0" xfId="67" applyNumberFormat="1" applyFont="1" applyFill="1" applyBorder="1"/>
    <xf numFmtId="0" fontId="28" fillId="0" borderId="0" xfId="67" applyFont="1" applyFill="1" applyBorder="1" applyAlignment="1">
      <alignment horizontal="right"/>
    </xf>
    <xf numFmtId="1" fontId="28" fillId="0" borderId="0" xfId="67" applyNumberFormat="1" applyFont="1" applyFill="1" applyBorder="1" applyAlignment="1">
      <alignment horizontal="left"/>
    </xf>
    <xf numFmtId="2" fontId="28" fillId="0" borderId="0" xfId="67" applyNumberFormat="1" applyFont="1" applyFill="1" applyBorder="1"/>
    <xf numFmtId="49" fontId="28" fillId="0" borderId="0" xfId="67" applyNumberFormat="1" applyFont="1" applyFill="1" applyBorder="1" applyAlignment="1">
      <alignment horizontal="left"/>
    </xf>
    <xf numFmtId="3" fontId="28" fillId="0" borderId="0" xfId="67" applyNumberFormat="1" applyFont="1" applyFill="1" applyBorder="1"/>
    <xf numFmtId="1" fontId="28" fillId="0" borderId="0" xfId="67" applyNumberFormat="1" applyFont="1" applyFill="1" applyBorder="1"/>
    <xf numFmtId="0" fontId="32" fillId="0" borderId="0" xfId="67" applyFont="1" applyFill="1" applyBorder="1"/>
    <xf numFmtId="0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166" fontId="32" fillId="0" borderId="0" xfId="0" applyNumberFormat="1" applyFont="1" applyFill="1" applyBorder="1" applyAlignment="1">
      <alignment horizontal="right"/>
    </xf>
    <xf numFmtId="0" fontId="32" fillId="0" borderId="0" xfId="0" quotePrefix="1" applyFont="1" applyFill="1" applyBorder="1" applyAlignment="1">
      <alignment horizontal="right"/>
    </xf>
    <xf numFmtId="165" fontId="32" fillId="0" borderId="0" xfId="67" applyNumberFormat="1" applyFont="1" applyFill="1" applyBorder="1"/>
    <xf numFmtId="166" fontId="28" fillId="0" borderId="0" xfId="67" applyNumberFormat="1" applyFont="1" applyFill="1" applyBorder="1"/>
    <xf numFmtId="0" fontId="28" fillId="0" borderId="0" xfId="0" applyNumberFormat="1" applyFont="1" applyFill="1" applyAlignment="1">
      <alignment vertical="center"/>
    </xf>
    <xf numFmtId="0" fontId="33" fillId="0" borderId="0" xfId="0" applyFont="1">
      <alignment vertical="center"/>
    </xf>
    <xf numFmtId="3" fontId="28" fillId="0" borderId="0" xfId="0" quotePrefix="1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9" fillId="24" borderId="10" xfId="0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29" fillId="24" borderId="0" xfId="0" applyNumberFormat="1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0" fontId="29" fillId="24" borderId="18" xfId="0" applyFont="1" applyFill="1" applyBorder="1" applyAlignment="1">
      <alignment horizontal="center" vertical="center"/>
    </xf>
    <xf numFmtId="0" fontId="29" fillId="24" borderId="23" xfId="0" applyFont="1" applyFill="1" applyBorder="1" applyAlignment="1">
      <alignment horizontal="center" vertical="center"/>
    </xf>
    <xf numFmtId="164" fontId="28" fillId="0" borderId="0" xfId="0" applyNumberFormat="1" applyFont="1" applyFill="1" applyAlignment="1">
      <alignment vertical="center"/>
    </xf>
    <xf numFmtId="0" fontId="29" fillId="25" borderId="12" xfId="0" applyNumberFormat="1" applyFont="1" applyFill="1" applyBorder="1" applyAlignment="1">
      <alignment horizontal="left" vertical="center"/>
    </xf>
    <xf numFmtId="168" fontId="28" fillId="25" borderId="11" xfId="0" applyNumberFormat="1" applyFont="1" applyFill="1" applyBorder="1" applyAlignment="1">
      <alignment horizontal="right" vertical="center"/>
    </xf>
    <xf numFmtId="168" fontId="31" fillId="25" borderId="12" xfId="0" applyNumberFormat="1" applyFont="1" applyFill="1" applyBorder="1" applyAlignment="1">
      <alignment horizontal="right" vertical="center"/>
    </xf>
    <xf numFmtId="168" fontId="35" fillId="25" borderId="12" xfId="0" applyNumberFormat="1" applyFont="1" applyFill="1" applyBorder="1" applyAlignment="1">
      <alignment horizontal="right" vertical="center"/>
    </xf>
    <xf numFmtId="168" fontId="35" fillId="25" borderId="22" xfId="0" applyNumberFormat="1" applyFont="1" applyFill="1" applyBorder="1" applyAlignment="1">
      <alignment horizontal="right" vertical="center"/>
    </xf>
    <xf numFmtId="0" fontId="29" fillId="25" borderId="14" xfId="0" applyNumberFormat="1" applyFont="1" applyFill="1" applyBorder="1" applyAlignment="1">
      <alignment horizontal="left" vertical="center"/>
    </xf>
    <xf numFmtId="168" fontId="28" fillId="25" borderId="13" xfId="0" applyNumberFormat="1" applyFont="1" applyFill="1" applyBorder="1" applyAlignment="1">
      <alignment horizontal="right" vertical="center"/>
    </xf>
    <xf numFmtId="168" fontId="28" fillId="25" borderId="14" xfId="0" applyNumberFormat="1" applyFont="1" applyFill="1" applyBorder="1" applyAlignment="1">
      <alignment horizontal="right" vertical="center"/>
    </xf>
    <xf numFmtId="168" fontId="28" fillId="25" borderId="26" xfId="0" applyNumberFormat="1" applyFont="1" applyFill="1" applyBorder="1" applyAlignment="1">
      <alignment horizontal="right" vertical="center"/>
    </xf>
    <xf numFmtId="0" fontId="29" fillId="0" borderId="19" xfId="0" applyNumberFormat="1" applyFont="1" applyFill="1" applyBorder="1" applyAlignment="1">
      <alignment horizontal="left" vertical="center"/>
    </xf>
    <xf numFmtId="168" fontId="28" fillId="0" borderId="20" xfId="0" applyNumberFormat="1" applyFont="1" applyFill="1" applyBorder="1" applyAlignment="1">
      <alignment horizontal="right" vertical="center"/>
    </xf>
    <xf numFmtId="168" fontId="28" fillId="0" borderId="19" xfId="0" applyNumberFormat="1" applyFont="1" applyFill="1" applyBorder="1" applyAlignment="1">
      <alignment horizontal="right" vertical="center"/>
    </xf>
    <xf numFmtId="168" fontId="28" fillId="0" borderId="24" xfId="0" applyNumberFormat="1" applyFont="1" applyFill="1" applyBorder="1" applyAlignment="1">
      <alignment horizontal="right" vertical="center"/>
    </xf>
    <xf numFmtId="0" fontId="29" fillId="0" borderId="15" xfId="0" applyNumberFormat="1" applyFont="1" applyFill="1" applyBorder="1" applyAlignment="1">
      <alignment horizontal="left" vertical="center"/>
    </xf>
    <xf numFmtId="168" fontId="28" fillId="0" borderId="16" xfId="0" applyNumberFormat="1" applyFont="1" applyFill="1" applyBorder="1" applyAlignment="1">
      <alignment horizontal="right" vertical="center"/>
    </xf>
    <xf numFmtId="168" fontId="28" fillId="0" borderId="15" xfId="0" applyNumberFormat="1" applyFont="1" applyFill="1" applyBorder="1" applyAlignment="1">
      <alignment horizontal="right" vertical="center"/>
    </xf>
    <xf numFmtId="168" fontId="31" fillId="0" borderId="15" xfId="0" applyNumberFormat="1" applyFont="1" applyFill="1" applyBorder="1" applyAlignment="1">
      <alignment horizontal="right" vertical="center"/>
    </xf>
    <xf numFmtId="168" fontId="31" fillId="0" borderId="25" xfId="0" applyNumberFormat="1" applyFont="1" applyFill="1" applyBorder="1" applyAlignment="1">
      <alignment horizontal="right" vertical="center"/>
    </xf>
    <xf numFmtId="168" fontId="28" fillId="0" borderId="25" xfId="0" applyNumberFormat="1" applyFont="1" applyFill="1" applyBorder="1" applyAlignment="1">
      <alignment horizontal="right" vertical="center"/>
    </xf>
    <xf numFmtId="0" fontId="29" fillId="0" borderId="14" xfId="0" applyNumberFormat="1" applyFont="1" applyFill="1" applyBorder="1" applyAlignment="1">
      <alignment horizontal="left" vertical="center"/>
    </xf>
    <xf numFmtId="168" fontId="28" fillId="0" borderId="13" xfId="0" applyNumberFormat="1" applyFont="1" applyFill="1" applyBorder="1" applyAlignment="1">
      <alignment horizontal="right" vertical="center"/>
    </xf>
    <xf numFmtId="168" fontId="28" fillId="0" borderId="14" xfId="0" applyNumberFormat="1" applyFont="1" applyFill="1" applyBorder="1" applyAlignment="1">
      <alignment horizontal="right" vertical="center"/>
    </xf>
    <xf numFmtId="168" fontId="28" fillId="0" borderId="26" xfId="0" applyNumberFormat="1" applyFont="1" applyFill="1" applyBorder="1" applyAlignment="1">
      <alignment horizontal="right" vertical="center"/>
    </xf>
    <xf numFmtId="168" fontId="28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8" fillId="0" borderId="0" xfId="0" quotePrefix="1" applyNumberFormat="1" applyFont="1" applyFill="1" applyAlignment="1">
      <alignment vertical="center"/>
    </xf>
    <xf numFmtId="168" fontId="31" fillId="25" borderId="14" xfId="0" applyNumberFormat="1" applyFont="1" applyFill="1" applyBorder="1" applyAlignment="1">
      <alignment horizontal="right" vertical="center"/>
    </xf>
    <xf numFmtId="168" fontId="31" fillId="0" borderId="19" xfId="0" applyNumberFormat="1" applyFont="1" applyFill="1" applyBorder="1" applyAlignment="1">
      <alignment horizontal="right" vertical="center"/>
    </xf>
    <xf numFmtId="168" fontId="31" fillId="0" borderId="14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/>
    </xf>
    <xf numFmtId="0" fontId="29" fillId="0" borderId="0" xfId="67" applyFont="1" applyFill="1" applyBorder="1" applyAlignment="1">
      <alignment horizontal="center"/>
    </xf>
  </cellXfs>
  <cellStyles count="85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 % - Accent1" xfId="13"/>
    <cellStyle name="40 % - Accent2" xfId="14"/>
    <cellStyle name="40 % - Accent3" xfId="15"/>
    <cellStyle name="40 % - Accent4" xfId="16"/>
    <cellStyle name="40 % - Accent5" xfId="17"/>
    <cellStyle name="40 % - Accent6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 % - Accent1" xfId="25"/>
    <cellStyle name="60 % - Accent2" xfId="26"/>
    <cellStyle name="60 % - Accent3" xfId="27"/>
    <cellStyle name="60 % - Accent4" xfId="28"/>
    <cellStyle name="60 % - Accent5" xfId="29"/>
    <cellStyle name="60 % - Accent6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/>
    <cellStyle name="Bad" xfId="44" builtinId="27" customBuiltin="1"/>
    <cellStyle name="Calcul" xfId="45"/>
    <cellStyle name="Calculation" xfId="46" builtinId="22" customBuiltin="1"/>
    <cellStyle name="Cellule liée" xfId="47"/>
    <cellStyle name="Check Cell" xfId="48" builtinId="23" customBuiltin="1"/>
    <cellStyle name="comma(1)" xfId="49"/>
    <cellStyle name="Commentaire" xfId="50"/>
    <cellStyle name="Entrée" xfId="5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Hyperlink_Ch02_pckt" xfId="58"/>
    <cellStyle name="Input" xfId="59" builtinId="20" customBuiltin="1"/>
    <cellStyle name="Insatisfaisant" xfId="60"/>
    <cellStyle name="Lien hypertexte" xfId="61"/>
    <cellStyle name="Lien hypertexte 2" xfId="62"/>
    <cellStyle name="Linked Cell" xfId="63" builtinId="24" customBuiltin="1"/>
    <cellStyle name="Neutral" xfId="64" builtinId="28" customBuiltin="1"/>
    <cellStyle name="Neutre" xfId="65"/>
    <cellStyle name="Normal" xfId="0" builtinId="0" customBuiltin="1"/>
    <cellStyle name="Normal 2" xfId="66"/>
    <cellStyle name="Normal_Ch02_pckt" xfId="67"/>
    <cellStyle name="Note" xfId="68" builtinId="10" customBuiltin="1"/>
    <cellStyle name="Output" xfId="69" builtinId="21" customBuiltin="1"/>
    <cellStyle name="Satisfaisant" xfId="70"/>
    <cellStyle name="Sortie" xfId="71"/>
    <cellStyle name="ss17" xfId="83"/>
    <cellStyle name="ss28" xfId="84"/>
    <cellStyle name="Style 1" xfId="72"/>
    <cellStyle name="Texte explicatif" xfId="73"/>
    <cellStyle name="Title" xfId="74" builtinId="15" customBuiltin="1"/>
    <cellStyle name="Titre" xfId="75"/>
    <cellStyle name="Titre 1" xfId="76"/>
    <cellStyle name="Titre 2" xfId="77"/>
    <cellStyle name="Titre 3" xfId="78"/>
    <cellStyle name="Titre 4" xfId="79"/>
    <cellStyle name="Total" xfId="80" builtinId="25" customBuiltin="1"/>
    <cellStyle name="Vérification" xfId="81"/>
    <cellStyle name="Warning Text" xfId="8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Population, 1965, 2015 and 2065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world total)</a:t>
            </a:r>
          </a:p>
        </c:rich>
      </c:tx>
      <c:layout>
        <c:manualLayout>
          <c:xMode val="edge"/>
          <c:yMode val="edge"/>
          <c:x val="5.3190269656867269E-3"/>
          <c:y val="2.04657736122855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46018354882628E-2"/>
          <c:y val="0.12652411145617667"/>
          <c:w val="0.93108412437497667"/>
          <c:h val="0.689075008626639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1.1'!$C$12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47-493A-B04E-4782F8F4037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F47-493A-B04E-4782F8F4037C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F47-493A-B04E-4782F8F4037C}"/>
              </c:ext>
            </c:extLst>
          </c:dPt>
          <c:cat>
            <c:numRef>
              <c:f>'Figure 1.1'!$D$11:$F$11</c:f>
              <c:numCache>
                <c:formatCode>General</c:formatCode>
                <c:ptCount val="3"/>
                <c:pt idx="0">
                  <c:v>1965</c:v>
                </c:pt>
                <c:pt idx="1">
                  <c:v>2015</c:v>
                </c:pt>
                <c:pt idx="2">
                  <c:v>2065</c:v>
                </c:pt>
              </c:numCache>
            </c:numRef>
          </c:cat>
          <c:val>
            <c:numRef>
              <c:f>'Figure 1.1'!$D$12:$F$12</c:f>
              <c:numCache>
                <c:formatCode>0.0</c:formatCode>
                <c:ptCount val="3"/>
                <c:pt idx="0">
                  <c:v>21.636236826016191</c:v>
                </c:pt>
                <c:pt idx="1">
                  <c:v>18.922211622117498</c:v>
                </c:pt>
                <c:pt idx="2">
                  <c:v>11.989826407077958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F47-493A-B04E-4782F8F4037C}"/>
            </c:ext>
          </c:extLst>
        </c:ser>
        <c:ser>
          <c:idx val="1"/>
          <c:order val="1"/>
          <c:tx>
            <c:strRef>
              <c:f>'Figure 1.1'!$C$13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1.1'!$D$11:$F$11</c:f>
              <c:numCache>
                <c:formatCode>General</c:formatCode>
                <c:ptCount val="3"/>
                <c:pt idx="0">
                  <c:v>1965</c:v>
                </c:pt>
                <c:pt idx="1">
                  <c:v>2015</c:v>
                </c:pt>
                <c:pt idx="2">
                  <c:v>2065</c:v>
                </c:pt>
              </c:numCache>
            </c:numRef>
          </c:cat>
          <c:val>
            <c:numRef>
              <c:f>'Figure 1.1'!$D$13:$F$13</c:f>
              <c:numCache>
                <c:formatCode>0.0</c:formatCode>
                <c:ptCount val="3"/>
                <c:pt idx="0">
                  <c:v>14.903085840029842</c:v>
                </c:pt>
                <c:pt idx="1">
                  <c:v>17.730630044134227</c:v>
                </c:pt>
                <c:pt idx="2">
                  <c:v>16.097744005947831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F47-493A-B04E-4782F8F4037C}"/>
            </c:ext>
          </c:extLst>
        </c:ser>
        <c:ser>
          <c:idx val="2"/>
          <c:order val="2"/>
          <c:tx>
            <c:strRef>
              <c:f>'Figure 1.1'!$C$14</c:f>
              <c:strCache>
                <c:ptCount val="1"/>
                <c:pt idx="0">
                  <c:v>EU-28 (¹)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1.1'!$D$11:$F$11</c:f>
              <c:numCache>
                <c:formatCode>General</c:formatCode>
                <c:ptCount val="3"/>
                <c:pt idx="0">
                  <c:v>1965</c:v>
                </c:pt>
                <c:pt idx="1">
                  <c:v>2015</c:v>
                </c:pt>
                <c:pt idx="2">
                  <c:v>2065</c:v>
                </c:pt>
              </c:numCache>
            </c:numRef>
          </c:cat>
          <c:val>
            <c:numRef>
              <c:f>'Figure 1.1'!$D$14:$F$14</c:f>
              <c:numCache>
                <c:formatCode>0.0</c:formatCode>
                <c:ptCount val="3"/>
                <c:pt idx="0">
                  <c:v>12.765939556997855</c:v>
                </c:pt>
                <c:pt idx="1">
                  <c:v>6.8997430779176554</c:v>
                </c:pt>
                <c:pt idx="2">
                  <c:v>5.0168315798925258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F47-493A-B04E-4782F8F4037C}"/>
            </c:ext>
          </c:extLst>
        </c:ser>
        <c:ser>
          <c:idx val="3"/>
          <c:order val="3"/>
          <c:tx>
            <c:strRef>
              <c:f>'Figure 1.1'!$C$15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1.1'!$D$11:$F$11</c:f>
              <c:numCache>
                <c:formatCode>General</c:formatCode>
                <c:ptCount val="3"/>
                <c:pt idx="0">
                  <c:v>1965</c:v>
                </c:pt>
                <c:pt idx="1">
                  <c:v>2015</c:v>
                </c:pt>
                <c:pt idx="2">
                  <c:v>2065</c:v>
                </c:pt>
              </c:numCache>
            </c:numRef>
          </c:cat>
          <c:val>
            <c:numRef>
              <c:f>'Figure 1.1'!$D$15:$F$15</c:f>
              <c:numCache>
                <c:formatCode>0.0</c:formatCode>
                <c:ptCount val="3"/>
                <c:pt idx="0">
                  <c:v>5.9832308508156604</c:v>
                </c:pt>
                <c:pt idx="1">
                  <c:v>4.3333168061960947</c:v>
                </c:pt>
                <c:pt idx="2">
                  <c:v>3.9583294550998902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F47-493A-B04E-4782F8F4037C}"/>
            </c:ext>
          </c:extLst>
        </c:ser>
        <c:ser>
          <c:idx val="6"/>
          <c:order val="4"/>
          <c:tx>
            <c:strRef>
              <c:f>'Figure 1.1'!$C$16</c:f>
              <c:strCache>
                <c:ptCount val="1"/>
                <c:pt idx="0">
                  <c:v>Other G20 countries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1.1'!$D$11:$F$11</c:f>
              <c:numCache>
                <c:formatCode>General</c:formatCode>
                <c:ptCount val="3"/>
                <c:pt idx="0">
                  <c:v>1965</c:v>
                </c:pt>
                <c:pt idx="1">
                  <c:v>2015</c:v>
                </c:pt>
                <c:pt idx="2">
                  <c:v>2065</c:v>
                </c:pt>
              </c:numCache>
            </c:numRef>
          </c:cat>
          <c:val>
            <c:numRef>
              <c:f>'Figure 1.1'!$D$16:$F$16</c:f>
              <c:numCache>
                <c:formatCode>0.0</c:formatCode>
                <c:ptCount val="3"/>
                <c:pt idx="0">
                  <c:v>17.70806949377295</c:v>
                </c:pt>
                <c:pt idx="1">
                  <c:v>15.992919604828536</c:v>
                </c:pt>
                <c:pt idx="2">
                  <c:v>12.984642738515998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F47-493A-B04E-4782F8F4037C}"/>
            </c:ext>
          </c:extLst>
        </c:ser>
        <c:ser>
          <c:idx val="7"/>
          <c:order val="5"/>
          <c:tx>
            <c:strRef>
              <c:f>'Figure 1.1'!$C$17</c:f>
              <c:strCache>
                <c:ptCount val="1"/>
                <c:pt idx="0">
                  <c:v>Rest of the world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1.1'!$D$11:$F$11</c:f>
              <c:numCache>
                <c:formatCode>General</c:formatCode>
                <c:ptCount val="3"/>
                <c:pt idx="0">
                  <c:v>1965</c:v>
                </c:pt>
                <c:pt idx="1">
                  <c:v>2015</c:v>
                </c:pt>
                <c:pt idx="2">
                  <c:v>2065</c:v>
                </c:pt>
              </c:numCache>
            </c:numRef>
          </c:cat>
          <c:val>
            <c:numRef>
              <c:f>'Figure 1.1'!$D$17:$F$17</c:f>
              <c:numCache>
                <c:formatCode>0.0</c:formatCode>
                <c:ptCount val="3"/>
                <c:pt idx="0">
                  <c:v>27.003437432367502</c:v>
                </c:pt>
                <c:pt idx="1">
                  <c:v>36.121178844805996</c:v>
                </c:pt>
                <c:pt idx="2">
                  <c:v>49.952625813465801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F47-493A-B04E-4782F8F40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532672"/>
        <c:axId val="129522688"/>
      </c:barChart>
      <c:valAx>
        <c:axId val="1295226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29532672"/>
        <c:crosses val="max"/>
        <c:crossBetween val="between"/>
      </c:valAx>
      <c:catAx>
        <c:axId val="129532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5226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083878437617499"/>
          <c:y val="0.91423814482959087"/>
          <c:w val="0.81132275132275133"/>
          <c:h val="7.900066094238791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Urban population,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population)</a:t>
            </a:r>
          </a:p>
        </c:rich>
      </c:tx>
      <c:layout>
        <c:manualLayout>
          <c:xMode val="edge"/>
          <c:yMode val="edge"/>
          <c:x val="1.1958568738229754E-2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440207156308851E-2"/>
          <c:y val="0.13476901730666788"/>
          <c:w val="0.94655979284369118"/>
          <c:h val="0.61356576822857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1.2'!$D$11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2F-42A6-9D72-038159B2A86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42F-42A6-9D72-038159B2A86F}"/>
              </c:ext>
            </c:extLst>
          </c:dPt>
          <c:cat>
            <c:strRef>
              <c:f>'Figure 1.2'!$C$12:$C$29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Japan</c:v>
                </c:pt>
                <c:pt idx="4">
                  <c:v>Argentina</c:v>
                </c:pt>
                <c:pt idx="5">
                  <c:v>Australia</c:v>
                </c:pt>
                <c:pt idx="6">
                  <c:v>Brazil</c:v>
                </c:pt>
                <c:pt idx="7">
                  <c:v>Saudi Arabia</c:v>
                </c:pt>
                <c:pt idx="8">
                  <c:v>South Korea</c:v>
                </c:pt>
                <c:pt idx="9">
                  <c:v>Canada</c:v>
                </c:pt>
                <c:pt idx="10">
                  <c:v>United States</c:v>
                </c:pt>
                <c:pt idx="11">
                  <c:v>Mexico</c:v>
                </c:pt>
                <c:pt idx="12">
                  <c:v>Russia</c:v>
                </c:pt>
                <c:pt idx="13">
                  <c:v>Turkey</c:v>
                </c:pt>
                <c:pt idx="14">
                  <c:v>South Africa</c:v>
                </c:pt>
                <c:pt idx="15">
                  <c:v>China</c:v>
                </c:pt>
                <c:pt idx="16">
                  <c:v>Indonesia</c:v>
                </c:pt>
                <c:pt idx="17">
                  <c:v>India</c:v>
                </c:pt>
              </c:strCache>
            </c:strRef>
          </c:cat>
          <c:val>
            <c:numRef>
              <c:f>'Figure 1.2'!$D$12:$D$29</c:f>
              <c:numCache>
                <c:formatCode>#0.0</c:formatCode>
                <c:ptCount val="18"/>
                <c:pt idx="0">
                  <c:v>75.025629294660263</c:v>
                </c:pt>
                <c:pt idx="1">
                  <c:v>54.298091729594297</c:v>
                </c:pt>
                <c:pt idx="3">
                  <c:v>93.927999999999997</c:v>
                </c:pt>
                <c:pt idx="4">
                  <c:v>91.893000000000001</c:v>
                </c:pt>
                <c:pt idx="5">
                  <c:v>89.554000000000002</c:v>
                </c:pt>
                <c:pt idx="6">
                  <c:v>85.933000000000007</c:v>
                </c:pt>
                <c:pt idx="7">
                  <c:v>83.331000000000003</c:v>
                </c:pt>
                <c:pt idx="8">
                  <c:v>82.591999999999999</c:v>
                </c:pt>
                <c:pt idx="9">
                  <c:v>82.006</c:v>
                </c:pt>
                <c:pt idx="10">
                  <c:v>81.787999999999997</c:v>
                </c:pt>
                <c:pt idx="11">
                  <c:v>79.516999999999996</c:v>
                </c:pt>
                <c:pt idx="12">
                  <c:v>74.100999999999999</c:v>
                </c:pt>
                <c:pt idx="13">
                  <c:v>73.887</c:v>
                </c:pt>
                <c:pt idx="14">
                  <c:v>65.295000000000002</c:v>
                </c:pt>
                <c:pt idx="15">
                  <c:v>56.777999999999999</c:v>
                </c:pt>
                <c:pt idx="16">
                  <c:v>54.466000000000001</c:v>
                </c:pt>
                <c:pt idx="17">
                  <c:v>33.136000000000003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2F-42A6-9D72-038159B2A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26176"/>
        <c:axId val="130155648"/>
      </c:barChart>
      <c:catAx>
        <c:axId val="12982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015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155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82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Top 30 global urban agglomerations,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(millions)</a:t>
            </a:r>
          </a:p>
        </c:rich>
      </c:tx>
      <c:layout>
        <c:manualLayout>
          <c:xMode val="edge"/>
          <c:yMode val="edge"/>
          <c:x val="1.1958568738229754E-2"/>
          <c:y val="1.11111111111111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178110236220466"/>
          <c:y val="0.10113442437553577"/>
          <c:w val="0.6414722309711286"/>
          <c:h val="0.81588371067792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1.3'!$D$11</c:f>
              <c:strCache>
                <c:ptCount val="1"/>
                <c:pt idx="0">
                  <c:v>(millions)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22C-4A18-8E43-2D0F864D3C5D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22C-4A18-8E43-2D0F864D3C5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2C-4A18-8E43-2D0F864D3C5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2C-4A18-8E43-2D0F864D3C5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2C-4A18-8E43-2D0F864D3C5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22C-4A18-8E43-2D0F864D3C5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22C-4A18-8E43-2D0F864D3C5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22C-4A18-8E43-2D0F864D3C5D}"/>
              </c:ext>
            </c:extLst>
          </c:dPt>
          <c:cat>
            <c:strRef>
              <c:f>'Figure 1.3'!$C$12:$C$41</c:f>
              <c:strCache>
                <c:ptCount val="30"/>
                <c:pt idx="0">
                  <c:v>Tokyo (Japan)</c:v>
                </c:pt>
                <c:pt idx="1">
                  <c:v>Delhi (India)</c:v>
                </c:pt>
                <c:pt idx="2">
                  <c:v>Shanghai (China)</c:v>
                </c:pt>
                <c:pt idx="3">
                  <c:v>Mumbai (India)</c:v>
                </c:pt>
                <c:pt idx="4">
                  <c:v>São Paulo (Brazil)</c:v>
                </c:pt>
                <c:pt idx="5">
                  <c:v>Beijing (China)</c:v>
                </c:pt>
                <c:pt idx="6">
                  <c:v>Mexico City (Mexico)</c:v>
                </c:pt>
                <c:pt idx="7">
                  <c:v>Kinki M.M.A. (Osaka) (Japan)</c:v>
                </c:pt>
                <c:pt idx="8">
                  <c:v>Cairo (Egypt)</c:v>
                </c:pt>
                <c:pt idx="9">
                  <c:v>New York-Newark (United States)</c:v>
                </c:pt>
                <c:pt idx="10">
                  <c:v>Dhaka (Bangladesh)</c:v>
                </c:pt>
                <c:pt idx="11">
                  <c:v>Karachi (Pakistan)</c:v>
                </c:pt>
                <c:pt idx="12">
                  <c:v>Buenos Aires (Argentina)</c:v>
                </c:pt>
                <c:pt idx="13">
                  <c:v>Kolkata (India)</c:v>
                </c:pt>
                <c:pt idx="14">
                  <c:v>Istanbul (Turkey)</c:v>
                </c:pt>
                <c:pt idx="15">
                  <c:v>Chongqing (China)</c:v>
                </c:pt>
                <c:pt idx="16">
                  <c:v>Lagos (Nigeria)</c:v>
                </c:pt>
                <c:pt idx="17">
                  <c:v>Manila (Philippines)</c:v>
                </c:pt>
                <c:pt idx="18">
                  <c:v>Guangzhou, Guangdong (China)</c:v>
                </c:pt>
                <c:pt idx="19">
                  <c:v>Rio de Janeiro (Brazil)</c:v>
                </c:pt>
                <c:pt idx="20">
                  <c:v>Los Angeles-Long Beach-Santa Ana (United States)</c:v>
                </c:pt>
                <c:pt idx="21">
                  <c:v>Moscow (Russia)</c:v>
                </c:pt>
                <c:pt idx="22">
                  <c:v>Kinshasa (Democratic Republic of the Congo)</c:v>
                </c:pt>
                <c:pt idx="23">
                  <c:v>Tianjin (China)</c:v>
                </c:pt>
                <c:pt idx="24">
                  <c:v>Paris (France)</c:v>
                </c:pt>
                <c:pt idx="25">
                  <c:v>Shenzhen (China)</c:v>
                </c:pt>
                <c:pt idx="26">
                  <c:v>Jakarta (Indonesia)</c:v>
                </c:pt>
                <c:pt idx="27">
                  <c:v>Bangalore (India)</c:v>
                </c:pt>
                <c:pt idx="28">
                  <c:v>London (United Kingdom)</c:v>
                </c:pt>
                <c:pt idx="29">
                  <c:v>Chennai (India)</c:v>
                </c:pt>
              </c:strCache>
            </c:strRef>
          </c:cat>
          <c:val>
            <c:numRef>
              <c:f>'Figure 1.3'!$D$12:$D$41</c:f>
              <c:numCache>
                <c:formatCode>#0.0</c:formatCode>
                <c:ptCount val="30"/>
                <c:pt idx="0">
                  <c:v>38.14</c:v>
                </c:pt>
                <c:pt idx="1">
                  <c:v>26.454000000000001</c:v>
                </c:pt>
                <c:pt idx="2">
                  <c:v>24.484000000000002</c:v>
                </c:pt>
                <c:pt idx="3">
                  <c:v>21.356999999999999</c:v>
                </c:pt>
                <c:pt idx="4">
                  <c:v>21.297000000000001</c:v>
                </c:pt>
                <c:pt idx="5">
                  <c:v>21.24</c:v>
                </c:pt>
                <c:pt idx="6">
                  <c:v>21.157</c:v>
                </c:pt>
                <c:pt idx="7">
                  <c:v>20.337</c:v>
                </c:pt>
                <c:pt idx="8">
                  <c:v>19.128</c:v>
                </c:pt>
                <c:pt idx="9">
                  <c:v>18.603999999999999</c:v>
                </c:pt>
                <c:pt idx="10">
                  <c:v>18.236999999999998</c:v>
                </c:pt>
                <c:pt idx="11">
                  <c:v>17.120999999999999</c:v>
                </c:pt>
                <c:pt idx="12">
                  <c:v>15.334</c:v>
                </c:pt>
                <c:pt idx="13">
                  <c:v>14.98</c:v>
                </c:pt>
                <c:pt idx="14">
                  <c:v>14.365</c:v>
                </c:pt>
                <c:pt idx="15">
                  <c:v>13.744</c:v>
                </c:pt>
                <c:pt idx="16">
                  <c:v>13.661</c:v>
                </c:pt>
                <c:pt idx="17">
                  <c:v>13.131</c:v>
                </c:pt>
                <c:pt idx="18">
                  <c:v>13.07</c:v>
                </c:pt>
                <c:pt idx="19">
                  <c:v>12.981</c:v>
                </c:pt>
                <c:pt idx="20">
                  <c:v>12.317</c:v>
                </c:pt>
                <c:pt idx="21">
                  <c:v>12.26</c:v>
                </c:pt>
                <c:pt idx="22">
                  <c:v>12.071</c:v>
                </c:pt>
                <c:pt idx="23">
                  <c:v>11.558</c:v>
                </c:pt>
                <c:pt idx="24">
                  <c:v>10.925000000000001</c:v>
                </c:pt>
                <c:pt idx="25">
                  <c:v>10.827999999999999</c:v>
                </c:pt>
                <c:pt idx="26">
                  <c:v>10.483000000000001</c:v>
                </c:pt>
                <c:pt idx="27">
                  <c:v>10.456</c:v>
                </c:pt>
                <c:pt idx="28">
                  <c:v>10.433999999999999</c:v>
                </c:pt>
                <c:pt idx="29">
                  <c:v>10.163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22C-4A18-8E43-2D0F864D3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7984"/>
        <c:axId val="129899520"/>
      </c:barChart>
      <c:catAx>
        <c:axId val="129897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899520"/>
        <c:crosses val="autoZero"/>
        <c:auto val="1"/>
        <c:lblAlgn val="ctr"/>
        <c:lblOffset val="100"/>
        <c:noMultiLvlLbl val="0"/>
      </c:catAx>
      <c:valAx>
        <c:axId val="129899520"/>
        <c:scaling>
          <c:orientation val="minMax"/>
          <c:max val="4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8979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Age pyramids, 1 January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 population)</a:t>
            </a:r>
          </a:p>
        </c:rich>
      </c:tx>
      <c:layout>
        <c:manualLayout>
          <c:xMode val="edge"/>
          <c:yMode val="edge"/>
          <c:x val="1.1958568738229754E-2"/>
          <c:y val="1.66443704184977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86622245314673E-2"/>
          <c:y val="0.12351314814814815"/>
          <c:w val="0.91007694593983679"/>
          <c:h val="0.7399379629629629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1.4'!$F$12:$F$12</c:f>
              <c:strCache>
                <c:ptCount val="1"/>
                <c:pt idx="0">
                  <c:v>EU-28 men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1.4'!$C$13:$C$29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'Figure 1.4'!$F$13:$F$29</c:f>
              <c:numCache>
                <c:formatCode>0.0</c:formatCode>
                <c:ptCount val="17"/>
                <c:pt idx="0">
                  <c:v>-2.5916034130186185</c:v>
                </c:pt>
                <c:pt idx="1">
                  <c:v>-2.7432156570045749</c:v>
                </c:pt>
                <c:pt idx="2">
                  <c:v>-2.6592676671411892</c:v>
                </c:pt>
                <c:pt idx="3">
                  <c:v>-2.7324356851428777</c:v>
                </c:pt>
                <c:pt idx="4">
                  <c:v>-2.8991325000334149</c:v>
                </c:pt>
                <c:pt idx="5">
                  <c:v>-3.1825138792333214</c:v>
                </c:pt>
                <c:pt idx="6">
                  <c:v>-3.2642619666020631</c:v>
                </c:pt>
                <c:pt idx="7">
                  <c:v>-3.4122180676523719</c:v>
                </c:pt>
                <c:pt idx="8">
                  <c:v>-3.4929939595971495</c:v>
                </c:pt>
                <c:pt idx="9">
                  <c:v>-3.6541748899336661</c:v>
                </c:pt>
                <c:pt idx="10">
                  <c:v>-3.60185365078374</c:v>
                </c:pt>
                <c:pt idx="11">
                  <c:v>-3.3232200572396531</c:v>
                </c:pt>
                <c:pt idx="12">
                  <c:v>-2.9755459264873911</c:v>
                </c:pt>
                <c:pt idx="13">
                  <c:v>-2.6855149886406502</c:v>
                </c:pt>
                <c:pt idx="14">
                  <c:v>-2.0314491593667801</c:v>
                </c:pt>
                <c:pt idx="15">
                  <c:v>-1.6605277696479654</c:v>
                </c:pt>
                <c:pt idx="16">
                  <c:v>-1.9777862397031472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83-4EFC-B3D2-ACD15A2CEDE8}"/>
            </c:ext>
          </c:extLst>
        </c:ser>
        <c:ser>
          <c:idx val="2"/>
          <c:order val="1"/>
          <c:tx>
            <c:strRef>
              <c:f>'Figure 1.4'!$D$12:$D$12</c:f>
              <c:strCache>
                <c:ptCount val="1"/>
                <c:pt idx="0">
                  <c:v>World men</c:v>
                </c:pt>
              </c:strCache>
            </c:strRef>
          </c:tx>
          <c:spPr>
            <a:noFill/>
            <a:ln w="28575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'Figure 1.4'!$C$13:$C$29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'Figure 1.4'!$D$13:$D$29</c:f>
              <c:numCache>
                <c:formatCode>0.0</c:formatCode>
                <c:ptCount val="17"/>
                <c:pt idx="0">
                  <c:v>-4.6856917296992373</c:v>
                </c:pt>
                <c:pt idx="1">
                  <c:v>-4.5065728516145045</c:v>
                </c:pt>
                <c:pt idx="2">
                  <c:v>-4.2817141680685502</c:v>
                </c:pt>
                <c:pt idx="3">
                  <c:v>-4.1156077368666697</c:v>
                </c:pt>
                <c:pt idx="4">
                  <c:v>-4.119238061092318</c:v>
                </c:pt>
                <c:pt idx="5">
                  <c:v>-4.2061016647101486</c:v>
                </c:pt>
                <c:pt idx="6">
                  <c:v>-3.8470143671568939</c:v>
                </c:pt>
                <c:pt idx="7">
                  <c:v>-3.4363857567862208</c:v>
                </c:pt>
                <c:pt idx="8">
                  <c:v>-3.3003903924270714</c:v>
                </c:pt>
                <c:pt idx="9">
                  <c:v>-3.1051331584304611</c:v>
                </c:pt>
                <c:pt idx="10">
                  <c:v>-2.7586587410253589</c:v>
                </c:pt>
                <c:pt idx="11">
                  <c:v>-2.3028339375843165</c:v>
                </c:pt>
                <c:pt idx="12">
                  <c:v>-1.9621271130906135</c:v>
                </c:pt>
                <c:pt idx="13">
                  <c:v>-1.448113402714567</c:v>
                </c:pt>
                <c:pt idx="14">
                  <c:v>-0.98720265578573163</c:v>
                </c:pt>
                <c:pt idx="15">
                  <c:v>-0.69257456612747026</c:v>
                </c:pt>
                <c:pt idx="16">
                  <c:v>-0.68647629729769821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83-4EFC-B3D2-ACD15A2CEDE8}"/>
            </c:ext>
          </c:extLst>
        </c:ser>
        <c:ser>
          <c:idx val="0"/>
          <c:order val="2"/>
          <c:tx>
            <c:strRef>
              <c:f>'Figure 1.4'!$G$12:$G$12</c:f>
              <c:strCache>
                <c:ptCount val="1"/>
                <c:pt idx="0">
                  <c:v>EU-28 women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1.4'!$C$13:$C$29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'Figure 1.4'!$G$13:$G$29</c:f>
              <c:numCache>
                <c:formatCode>0.0</c:formatCode>
                <c:ptCount val="17"/>
                <c:pt idx="0">
                  <c:v>2.4586128265661955</c:v>
                </c:pt>
                <c:pt idx="1">
                  <c:v>2.6042904362297561</c:v>
                </c:pt>
                <c:pt idx="2">
                  <c:v>2.5224915202243303</c:v>
                </c:pt>
                <c:pt idx="3">
                  <c:v>2.566679200030999</c:v>
                </c:pt>
                <c:pt idx="4">
                  <c:v>2.7488392591694142</c:v>
                </c:pt>
                <c:pt idx="5">
                  <c:v>3.0796789454518625</c:v>
                </c:pt>
                <c:pt idx="6">
                  <c:v>3.2143210716070096</c:v>
                </c:pt>
                <c:pt idx="7">
                  <c:v>3.3828997190234014</c:v>
                </c:pt>
                <c:pt idx="8">
                  <c:v>3.471465099540036</c:v>
                </c:pt>
                <c:pt idx="9">
                  <c:v>3.6568787779105105</c:v>
                </c:pt>
                <c:pt idx="10">
                  <c:v>3.6477194575800143</c:v>
                </c:pt>
                <c:pt idx="11">
                  <c:v>3.4583728156987203</c:v>
                </c:pt>
                <c:pt idx="12">
                  <c:v>3.2150576958494179</c:v>
                </c:pt>
                <c:pt idx="13">
                  <c:v>3.0106507244133467</c:v>
                </c:pt>
                <c:pt idx="14">
                  <c:v>2.4021252031662153</c:v>
                </c:pt>
                <c:pt idx="15">
                  <c:v>2.1713616286618116</c:v>
                </c:pt>
                <c:pt idx="16">
                  <c:v>3.5008401416483843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83-4EFC-B3D2-ACD15A2CEDE8}"/>
            </c:ext>
          </c:extLst>
        </c:ser>
        <c:ser>
          <c:idx val="3"/>
          <c:order val="3"/>
          <c:tx>
            <c:strRef>
              <c:f>'Figure 1.4'!$E$12:$E$12</c:f>
              <c:strCache>
                <c:ptCount val="1"/>
                <c:pt idx="0">
                  <c:v>World women</c:v>
                </c:pt>
              </c:strCache>
            </c:strRef>
          </c:tx>
          <c:spPr>
            <a:noFill/>
            <a:ln w="28575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'Figure 1.4'!$C$13:$C$29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'Figure 1.4'!$E$13:$E$29</c:f>
              <c:numCache>
                <c:formatCode>0.0</c:formatCode>
                <c:ptCount val="17"/>
                <c:pt idx="0">
                  <c:v>4.3803385967760819</c:v>
                </c:pt>
                <c:pt idx="1">
                  <c:v>4.2117140550136805</c:v>
                </c:pt>
                <c:pt idx="2">
                  <c:v>3.9982333921345239</c:v>
                </c:pt>
                <c:pt idx="3">
                  <c:v>3.8542391386152564</c:v>
                </c:pt>
                <c:pt idx="4">
                  <c:v>3.879855419105894</c:v>
                </c:pt>
                <c:pt idx="5">
                  <c:v>4.0198405093992085</c:v>
                </c:pt>
                <c:pt idx="6">
                  <c:v>3.726734106976215</c:v>
                </c:pt>
                <c:pt idx="7">
                  <c:v>3.3512660788166038</c:v>
                </c:pt>
                <c:pt idx="8">
                  <c:v>3.2236067317489883</c:v>
                </c:pt>
                <c:pt idx="9">
                  <c:v>3.0711476451932378</c:v>
                </c:pt>
                <c:pt idx="10">
                  <c:v>2.7600780128207045</c:v>
                </c:pt>
                <c:pt idx="11">
                  <c:v>2.3534738224714058</c:v>
                </c:pt>
                <c:pt idx="12">
                  <c:v>2.05974920394427</c:v>
                </c:pt>
                <c:pt idx="13">
                  <c:v>1.5837841132208481</c:v>
                </c:pt>
                <c:pt idx="14">
                  <c:v>1.1330630102955739</c:v>
                </c:pt>
                <c:pt idx="15">
                  <c:v>0.8696336424092812</c:v>
                </c:pt>
                <c:pt idx="16">
                  <c:v>1.0814059205803939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83-4EFC-B3D2-ACD15A2C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0112896"/>
        <c:axId val="130119168"/>
      </c:barChart>
      <c:catAx>
        <c:axId val="130112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3.8246233521657251E-3"/>
              <c:y val="0.3409103535353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0119168"/>
        <c:crosses val="autoZero"/>
        <c:auto val="1"/>
        <c:lblAlgn val="ctr"/>
        <c:lblOffset val="100"/>
        <c:tickMarkSkip val="1"/>
        <c:noMultiLvlLbl val="0"/>
      </c:catAx>
      <c:valAx>
        <c:axId val="130119168"/>
        <c:scaling>
          <c:orientation val="minMax"/>
          <c:max val="5"/>
          <c:min val="-5"/>
        </c:scaling>
        <c:delete val="0"/>
        <c:axPos val="b"/>
        <c:numFmt formatCode="0;0" sourceLinked="0"/>
        <c:majorTickMark val="out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011289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Young-age dependency ratio, 1965, 2015 and 2065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(population aged 0-14 as a percentage of the population aged 15-64)</a:t>
            </a:r>
          </a:p>
        </c:rich>
      </c:tx>
      <c:layout>
        <c:manualLayout>
          <c:xMode val="edge"/>
          <c:yMode val="edge"/>
          <c:x val="1.1958568738229754E-2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533753280839894E-2"/>
          <c:y val="0.13270654647114935"/>
          <c:w val="0.94187611548556427"/>
          <c:h val="0.59856388189196752"/>
        </c:manualLayout>
      </c:layout>
      <c:lineChart>
        <c:grouping val="standard"/>
        <c:varyColors val="0"/>
        <c:ser>
          <c:idx val="0"/>
          <c:order val="0"/>
          <c:tx>
            <c:strRef>
              <c:f>'Figure 1.5'!$D$11</c:f>
              <c:strCache>
                <c:ptCount val="1"/>
                <c:pt idx="0">
                  <c:v>1965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noFill/>
              <a:ln w="22225">
                <a:solidFill>
                  <a:schemeClr val="accent1"/>
                </a:solidFill>
              </a:ln>
            </c:spPr>
          </c:marker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B42-43C3-B773-D2CD95A25306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B42-43C3-B773-D2CD95A25306}"/>
              </c:ext>
            </c:extLst>
          </c:dPt>
          <c:cat>
            <c:strRef>
              <c:f>'Figure 1.5'!$C$12:$C$29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South Africa</c:v>
                </c:pt>
                <c:pt idx="4">
                  <c:v>India</c:v>
                </c:pt>
                <c:pt idx="5">
                  <c:v>Mexico</c:v>
                </c:pt>
                <c:pt idx="6">
                  <c:v>Indonesia</c:v>
                </c:pt>
                <c:pt idx="7">
                  <c:v>Argentina</c:v>
                </c:pt>
                <c:pt idx="8">
                  <c:v>Turkey</c:v>
                </c:pt>
                <c:pt idx="9">
                  <c:v>Saudi Arabia</c:v>
                </c:pt>
                <c:pt idx="10">
                  <c:v>Brazil</c:v>
                </c:pt>
                <c:pt idx="11">
                  <c:v>United States</c:v>
                </c:pt>
                <c:pt idx="12">
                  <c:v>Australia</c:v>
                </c:pt>
                <c:pt idx="13">
                  <c:v>China</c:v>
                </c:pt>
                <c:pt idx="14">
                  <c:v>Russia</c:v>
                </c:pt>
                <c:pt idx="15">
                  <c:v>Canada</c:v>
                </c:pt>
                <c:pt idx="16">
                  <c:v>Japan</c:v>
                </c:pt>
                <c:pt idx="17">
                  <c:v>South Korea</c:v>
                </c:pt>
              </c:strCache>
            </c:strRef>
          </c:cat>
          <c:val>
            <c:numRef>
              <c:f>'Figure 1.5'!$D$12:$D$29</c:f>
              <c:numCache>
                <c:formatCode>0.0</c:formatCode>
                <c:ptCount val="18"/>
                <c:pt idx="0">
                  <c:v>39.4</c:v>
                </c:pt>
                <c:pt idx="1">
                  <c:v>66.363718384055559</c:v>
                </c:pt>
                <c:pt idx="3">
                  <c:v>78.405134887702388</c:v>
                </c:pt>
                <c:pt idx="4">
                  <c:v>74.818851368669939</c:v>
                </c:pt>
                <c:pt idx="5">
                  <c:v>94.675262848568622</c:v>
                </c:pt>
                <c:pt idx="6">
                  <c:v>77.391048074113911</c:v>
                </c:pt>
                <c:pt idx="7">
                  <c:v>47.348012284366781</c:v>
                </c:pt>
                <c:pt idx="8">
                  <c:v>79.023269498359966</c:v>
                </c:pt>
                <c:pt idx="9">
                  <c:v>82.643275055025711</c:v>
                </c:pt>
                <c:pt idx="10">
                  <c:v>81.44449111019668</c:v>
                </c:pt>
                <c:pt idx="11">
                  <c:v>49.723116774415089</c:v>
                </c:pt>
                <c:pt idx="12">
                  <c:v>47.929073962760704</c:v>
                </c:pt>
                <c:pt idx="13">
                  <c:v>73.908946404021719</c:v>
                </c:pt>
                <c:pt idx="14">
                  <c:v>46.060617435569675</c:v>
                </c:pt>
                <c:pt idx="15">
                  <c:v>56.416176545838248</c:v>
                </c:pt>
                <c:pt idx="16">
                  <c:v>38.055997949891157</c:v>
                </c:pt>
                <c:pt idx="17">
                  <c:v>81.645056473656936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42-43C3-B773-D2CD95A25306}"/>
            </c:ext>
          </c:extLst>
        </c:ser>
        <c:ser>
          <c:idx val="1"/>
          <c:order val="1"/>
          <c:tx>
            <c:strRef>
              <c:f>'Figure 1.5'!$E$11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noFill/>
              <a:ln w="22225">
                <a:solidFill>
                  <a:schemeClr val="accent2"/>
                </a:solidFill>
              </a:ln>
            </c:spPr>
          </c:marker>
          <c:cat>
            <c:strRef>
              <c:f>'Figure 1.5'!$C$12:$C$29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South Africa</c:v>
                </c:pt>
                <c:pt idx="4">
                  <c:v>India</c:v>
                </c:pt>
                <c:pt idx="5">
                  <c:v>Mexico</c:v>
                </c:pt>
                <c:pt idx="6">
                  <c:v>Indonesia</c:v>
                </c:pt>
                <c:pt idx="7">
                  <c:v>Argentina</c:v>
                </c:pt>
                <c:pt idx="8">
                  <c:v>Turkey</c:v>
                </c:pt>
                <c:pt idx="9">
                  <c:v>Saudi Arabia</c:v>
                </c:pt>
                <c:pt idx="10">
                  <c:v>Brazil</c:v>
                </c:pt>
                <c:pt idx="11">
                  <c:v>United States</c:v>
                </c:pt>
                <c:pt idx="12">
                  <c:v>Australia</c:v>
                </c:pt>
                <c:pt idx="13">
                  <c:v>China</c:v>
                </c:pt>
                <c:pt idx="14">
                  <c:v>Russia</c:v>
                </c:pt>
                <c:pt idx="15">
                  <c:v>Canada</c:v>
                </c:pt>
                <c:pt idx="16">
                  <c:v>Japan</c:v>
                </c:pt>
                <c:pt idx="17">
                  <c:v>South Korea</c:v>
                </c:pt>
              </c:strCache>
            </c:strRef>
          </c:cat>
          <c:val>
            <c:numRef>
              <c:f>'Figure 1.5'!$E$12:$E$29</c:f>
              <c:numCache>
                <c:formatCode>0.0</c:formatCode>
                <c:ptCount val="18"/>
                <c:pt idx="0">
                  <c:v>23.8</c:v>
                </c:pt>
                <c:pt idx="1">
                  <c:v>39.945264747884082</c:v>
                </c:pt>
                <c:pt idx="3">
                  <c:v>44.751744012997548</c:v>
                </c:pt>
                <c:pt idx="4">
                  <c:v>43.615026451354304</c:v>
                </c:pt>
                <c:pt idx="5">
                  <c:v>41.595949761698513</c:v>
                </c:pt>
                <c:pt idx="6">
                  <c:v>41.551495783816769</c:v>
                </c:pt>
                <c:pt idx="7">
                  <c:v>39.443990213416633</c:v>
                </c:pt>
                <c:pt idx="8">
                  <c:v>38.40505957187117</c:v>
                </c:pt>
                <c:pt idx="9">
                  <c:v>36.644390020428133</c:v>
                </c:pt>
                <c:pt idx="10">
                  <c:v>32.375243522340824</c:v>
                </c:pt>
                <c:pt idx="11">
                  <c:v>29.045791210399003</c:v>
                </c:pt>
                <c:pt idx="12">
                  <c:v>28.457347844800239</c:v>
                </c:pt>
                <c:pt idx="13">
                  <c:v>24.347489679370984</c:v>
                </c:pt>
                <c:pt idx="14">
                  <c:v>24.157497366238548</c:v>
                </c:pt>
                <c:pt idx="15">
                  <c:v>23.540437661977919</c:v>
                </c:pt>
                <c:pt idx="16">
                  <c:v>21.299382451854949</c:v>
                </c:pt>
                <c:pt idx="17">
                  <c:v>19.013560252921721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42-43C3-B773-D2CD95A25306}"/>
            </c:ext>
          </c:extLst>
        </c:ser>
        <c:ser>
          <c:idx val="2"/>
          <c:order val="2"/>
          <c:tx>
            <c:strRef>
              <c:f>'Figure 1.5'!$F$11</c:f>
              <c:strCache>
                <c:ptCount val="1"/>
                <c:pt idx="0">
                  <c:v>2065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noFill/>
              <a:ln w="22225">
                <a:solidFill>
                  <a:schemeClr val="accent3"/>
                </a:solidFill>
              </a:ln>
            </c:spPr>
          </c:marker>
          <c:cat>
            <c:strRef>
              <c:f>'Figure 1.5'!$C$12:$C$29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South Africa</c:v>
                </c:pt>
                <c:pt idx="4">
                  <c:v>India</c:v>
                </c:pt>
                <c:pt idx="5">
                  <c:v>Mexico</c:v>
                </c:pt>
                <c:pt idx="6">
                  <c:v>Indonesia</c:v>
                </c:pt>
                <c:pt idx="7">
                  <c:v>Argentina</c:v>
                </c:pt>
                <c:pt idx="8">
                  <c:v>Turkey</c:v>
                </c:pt>
                <c:pt idx="9">
                  <c:v>Saudi Arabia</c:v>
                </c:pt>
                <c:pt idx="10">
                  <c:v>Brazil</c:v>
                </c:pt>
                <c:pt idx="11">
                  <c:v>United States</c:v>
                </c:pt>
                <c:pt idx="12">
                  <c:v>Australia</c:v>
                </c:pt>
                <c:pt idx="13">
                  <c:v>China</c:v>
                </c:pt>
                <c:pt idx="14">
                  <c:v>Russia</c:v>
                </c:pt>
                <c:pt idx="15">
                  <c:v>Canada</c:v>
                </c:pt>
                <c:pt idx="16">
                  <c:v>Japan</c:v>
                </c:pt>
                <c:pt idx="17">
                  <c:v>South Korea</c:v>
                </c:pt>
              </c:strCache>
            </c:strRef>
          </c:cat>
          <c:val>
            <c:numRef>
              <c:f>'Figure 1.5'!$F$12:$F$29</c:f>
              <c:numCache>
                <c:formatCode>0.0</c:formatCode>
                <c:ptCount val="18"/>
                <c:pt idx="0">
                  <c:v>26.660365161017346</c:v>
                </c:pt>
                <c:pt idx="1">
                  <c:v>32.414796770007086</c:v>
                </c:pt>
                <c:pt idx="3">
                  <c:v>28.823478854028611</c:v>
                </c:pt>
                <c:pt idx="4">
                  <c:v>26.17715883802893</c:v>
                </c:pt>
                <c:pt idx="5">
                  <c:v>25.04868222800188</c:v>
                </c:pt>
                <c:pt idx="6">
                  <c:v>27.758671581059868</c:v>
                </c:pt>
                <c:pt idx="7">
                  <c:v>28.171659915811979</c:v>
                </c:pt>
                <c:pt idx="8">
                  <c:v>25.549633106421787</c:v>
                </c:pt>
                <c:pt idx="9">
                  <c:v>24.883469268815514</c:v>
                </c:pt>
                <c:pt idx="10">
                  <c:v>23.973463713162293</c:v>
                </c:pt>
                <c:pt idx="11">
                  <c:v>29.002169791680121</c:v>
                </c:pt>
                <c:pt idx="12">
                  <c:v>28.147710893952471</c:v>
                </c:pt>
                <c:pt idx="13">
                  <c:v>24.337685022574096</c:v>
                </c:pt>
                <c:pt idx="14">
                  <c:v>28.068503775102808</c:v>
                </c:pt>
                <c:pt idx="15">
                  <c:v>26.240391454163252</c:v>
                </c:pt>
                <c:pt idx="16">
                  <c:v>25.101937126112713</c:v>
                </c:pt>
                <c:pt idx="17">
                  <c:v>25.636285112461355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B42-43C3-B773-D2CD95A25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30013056"/>
        <c:axId val="130014592"/>
      </c:lineChart>
      <c:catAx>
        <c:axId val="1300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0014592"/>
        <c:crosses val="autoZero"/>
        <c:auto val="1"/>
        <c:lblAlgn val="ctr"/>
        <c:lblOffset val="100"/>
        <c:noMultiLvlLbl val="0"/>
      </c:catAx>
      <c:valAx>
        <c:axId val="130014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0013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381942257217849"/>
          <c:y val="0.94876451861181077"/>
          <c:w val="0.15502782152230971"/>
          <c:h val="3.79063462076686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Old-age dependency ratio, 1965, 2015 and 2065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(population aged 65 or more as a percentage of the population aged 15-64)</a:t>
            </a:r>
          </a:p>
        </c:rich>
      </c:tx>
      <c:layout>
        <c:manualLayout>
          <c:xMode val="edge"/>
          <c:yMode val="edge"/>
          <c:x val="1.1958568738229754E-2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200381342466719E-2"/>
          <c:y val="0.12547499390901096"/>
          <c:w val="0.94720949119028297"/>
          <c:h val="0.62552249510215507"/>
        </c:manualLayout>
      </c:layout>
      <c:lineChart>
        <c:grouping val="standard"/>
        <c:varyColors val="0"/>
        <c:ser>
          <c:idx val="0"/>
          <c:order val="0"/>
          <c:tx>
            <c:strRef>
              <c:f>'Figure 1.6'!$D$11</c:f>
              <c:strCache>
                <c:ptCount val="1"/>
                <c:pt idx="0">
                  <c:v>1965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noFill/>
              <a:ln w="22225"/>
            </c:spPr>
          </c:marker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282-4DB6-8600-D5534CA8629C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282-4DB6-8600-D5534CA8629C}"/>
              </c:ext>
            </c:extLst>
          </c:dPt>
          <c:cat>
            <c:strRef>
              <c:f>'Figure 1.6'!$C$12:$C$29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Japan</c:v>
                </c:pt>
                <c:pt idx="4">
                  <c:v>Canada</c:v>
                </c:pt>
                <c:pt idx="5">
                  <c:v>Australia</c:v>
                </c:pt>
                <c:pt idx="6">
                  <c:v>United States</c:v>
                </c:pt>
                <c:pt idx="7">
                  <c:v>Russia</c:v>
                </c:pt>
                <c:pt idx="8">
                  <c:v>South Korea</c:v>
                </c:pt>
                <c:pt idx="9">
                  <c:v>Argentina</c:v>
                </c:pt>
                <c:pt idx="10">
                  <c:v>China</c:v>
                </c:pt>
                <c:pt idx="11">
                  <c:v>Turkey</c:v>
                </c:pt>
                <c:pt idx="12">
                  <c:v>Brazil</c:v>
                </c:pt>
                <c:pt idx="13">
                  <c:v>Mexico</c:v>
                </c:pt>
                <c:pt idx="14">
                  <c:v>India</c:v>
                </c:pt>
                <c:pt idx="15">
                  <c:v>South Africa</c:v>
                </c:pt>
                <c:pt idx="16">
                  <c:v>Indonesia</c:v>
                </c:pt>
                <c:pt idx="17">
                  <c:v>Saudi Arabia</c:v>
                </c:pt>
              </c:strCache>
            </c:strRef>
          </c:cat>
          <c:val>
            <c:numRef>
              <c:f>'Figure 1.6'!$D$12:$D$29</c:f>
              <c:numCache>
                <c:formatCode>0.0</c:formatCode>
                <c:ptCount val="18"/>
                <c:pt idx="0">
                  <c:v>16.5</c:v>
                </c:pt>
                <c:pt idx="1">
                  <c:v>8.8663464400081988</c:v>
                </c:pt>
                <c:pt idx="3">
                  <c:v>9.073503731445383</c:v>
                </c:pt>
                <c:pt idx="4">
                  <c:v>13.099557026219546</c:v>
                </c:pt>
                <c:pt idx="5">
                  <c:v>13.896882136193566</c:v>
                </c:pt>
                <c:pt idx="6">
                  <c:v>15.654502463837398</c:v>
                </c:pt>
                <c:pt idx="7">
                  <c:v>10.44185570976888</c:v>
                </c:pt>
                <c:pt idx="8">
                  <c:v>6.6016077582246631</c:v>
                </c:pt>
                <c:pt idx="9">
                  <c:v>9.8566508761627354</c:v>
                </c:pt>
                <c:pt idx="10">
                  <c:v>6.1800877854754983</c:v>
                </c:pt>
                <c:pt idx="11">
                  <c:v>6.9123114610898453</c:v>
                </c:pt>
                <c:pt idx="12">
                  <c:v>6.2782283492174127</c:v>
                </c:pt>
                <c:pt idx="13">
                  <c:v>7.2017166787828319</c:v>
                </c:pt>
                <c:pt idx="14">
                  <c:v>5.8399725498624608</c:v>
                </c:pt>
                <c:pt idx="15">
                  <c:v>6.9206854997263232</c:v>
                </c:pt>
                <c:pt idx="16">
                  <c:v>6.1472428799358161</c:v>
                </c:pt>
                <c:pt idx="17">
                  <c:v>6.7505369625340332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282-4DB6-8600-D5534CA8629C}"/>
            </c:ext>
          </c:extLst>
        </c:ser>
        <c:ser>
          <c:idx val="1"/>
          <c:order val="1"/>
          <c:tx>
            <c:strRef>
              <c:f>'Figure 1.6'!$E$11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noFill/>
              <a:ln w="22225"/>
            </c:spPr>
          </c:marker>
          <c:cat>
            <c:strRef>
              <c:f>'Figure 1.6'!$C$12:$C$29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Japan</c:v>
                </c:pt>
                <c:pt idx="4">
                  <c:v>Canada</c:v>
                </c:pt>
                <c:pt idx="5">
                  <c:v>Australia</c:v>
                </c:pt>
                <c:pt idx="6">
                  <c:v>United States</c:v>
                </c:pt>
                <c:pt idx="7">
                  <c:v>Russia</c:v>
                </c:pt>
                <c:pt idx="8">
                  <c:v>South Korea</c:v>
                </c:pt>
                <c:pt idx="9">
                  <c:v>Argentina</c:v>
                </c:pt>
                <c:pt idx="10">
                  <c:v>China</c:v>
                </c:pt>
                <c:pt idx="11">
                  <c:v>Turkey</c:v>
                </c:pt>
                <c:pt idx="12">
                  <c:v>Brazil</c:v>
                </c:pt>
                <c:pt idx="13">
                  <c:v>Mexico</c:v>
                </c:pt>
                <c:pt idx="14">
                  <c:v>India</c:v>
                </c:pt>
                <c:pt idx="15">
                  <c:v>South Africa</c:v>
                </c:pt>
                <c:pt idx="16">
                  <c:v>Indonesia</c:v>
                </c:pt>
                <c:pt idx="17">
                  <c:v>Saudi Arabia</c:v>
                </c:pt>
              </c:strCache>
            </c:strRef>
          </c:cat>
          <c:val>
            <c:numRef>
              <c:f>'Figure 1.6'!$E$12:$E$29</c:f>
              <c:numCache>
                <c:formatCode>0.0</c:formatCode>
                <c:ptCount val="18"/>
                <c:pt idx="0">
                  <c:v>28.8</c:v>
                </c:pt>
                <c:pt idx="1">
                  <c:v>12.639732308918589</c:v>
                </c:pt>
                <c:pt idx="3">
                  <c:v>42.652743336940837</c:v>
                </c:pt>
                <c:pt idx="4">
                  <c:v>23.79056897043484</c:v>
                </c:pt>
                <c:pt idx="5">
                  <c:v>22.628112953592101</c:v>
                </c:pt>
                <c:pt idx="6">
                  <c:v>22.133110426040108</c:v>
                </c:pt>
                <c:pt idx="7">
                  <c:v>19.358307279071568</c:v>
                </c:pt>
                <c:pt idx="8">
                  <c:v>17.72935756762201</c:v>
                </c:pt>
                <c:pt idx="9">
                  <c:v>17.105016835473307</c:v>
                </c:pt>
                <c:pt idx="10">
                  <c:v>13.321002471113392</c:v>
                </c:pt>
                <c:pt idx="11">
                  <c:v>11.711744333278737</c:v>
                </c:pt>
                <c:pt idx="12">
                  <c:v>11.44901971912001</c:v>
                </c:pt>
                <c:pt idx="13">
                  <c:v>9.8140583896526241</c:v>
                </c:pt>
                <c:pt idx="14">
                  <c:v>8.5779707170053801</c:v>
                </c:pt>
                <c:pt idx="15">
                  <c:v>7.7489262201326969</c:v>
                </c:pt>
                <c:pt idx="16">
                  <c:v>7.5993361917915641</c:v>
                </c:pt>
                <c:pt idx="17">
                  <c:v>4.3035672038017232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282-4DB6-8600-D5534CA8629C}"/>
            </c:ext>
          </c:extLst>
        </c:ser>
        <c:ser>
          <c:idx val="2"/>
          <c:order val="2"/>
          <c:tx>
            <c:strRef>
              <c:f>'Figure 1.6'!$F$11</c:f>
              <c:strCache>
                <c:ptCount val="1"/>
                <c:pt idx="0">
                  <c:v>2065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noFill/>
              <a:ln w="22225">
                <a:solidFill>
                  <a:schemeClr val="accent3"/>
                </a:solidFill>
              </a:ln>
            </c:spPr>
          </c:marker>
          <c:cat>
            <c:strRef>
              <c:f>'Figure 1.6'!$C$12:$C$29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Japan</c:v>
                </c:pt>
                <c:pt idx="4">
                  <c:v>Canada</c:v>
                </c:pt>
                <c:pt idx="5">
                  <c:v>Australia</c:v>
                </c:pt>
                <c:pt idx="6">
                  <c:v>United States</c:v>
                </c:pt>
                <c:pt idx="7">
                  <c:v>Russia</c:v>
                </c:pt>
                <c:pt idx="8">
                  <c:v>South Korea</c:v>
                </c:pt>
                <c:pt idx="9">
                  <c:v>Argentina</c:v>
                </c:pt>
                <c:pt idx="10">
                  <c:v>China</c:v>
                </c:pt>
                <c:pt idx="11">
                  <c:v>Turkey</c:v>
                </c:pt>
                <c:pt idx="12">
                  <c:v>Brazil</c:v>
                </c:pt>
                <c:pt idx="13">
                  <c:v>Mexico</c:v>
                </c:pt>
                <c:pt idx="14">
                  <c:v>India</c:v>
                </c:pt>
                <c:pt idx="15">
                  <c:v>South Africa</c:v>
                </c:pt>
                <c:pt idx="16">
                  <c:v>Indonesia</c:v>
                </c:pt>
                <c:pt idx="17">
                  <c:v>Saudi Arabia</c:v>
                </c:pt>
              </c:strCache>
            </c:strRef>
          </c:cat>
          <c:val>
            <c:numRef>
              <c:f>'Figure 1.6'!$F$12:$F$29</c:f>
              <c:numCache>
                <c:formatCode>0.0</c:formatCode>
                <c:ptCount val="18"/>
                <c:pt idx="0">
                  <c:v>51.409781429543663</c:v>
                </c:pt>
                <c:pt idx="1">
                  <c:v>29.627463586810777</c:v>
                </c:pt>
                <c:pt idx="3">
                  <c:v>71.059313135263892</c:v>
                </c:pt>
                <c:pt idx="4">
                  <c:v>48.148866491047144</c:v>
                </c:pt>
                <c:pt idx="5">
                  <c:v>41.69204002145672</c:v>
                </c:pt>
                <c:pt idx="6">
                  <c:v>41.549760057934954</c:v>
                </c:pt>
                <c:pt idx="7">
                  <c:v>36.920177099096563</c:v>
                </c:pt>
                <c:pt idx="8">
                  <c:v>75.981927408479194</c:v>
                </c:pt>
                <c:pt idx="9">
                  <c:v>35.788204371012903</c:v>
                </c:pt>
                <c:pt idx="10">
                  <c:v>54.021876771159761</c:v>
                </c:pt>
                <c:pt idx="11">
                  <c:v>43.615331586778588</c:v>
                </c:pt>
                <c:pt idx="12">
                  <c:v>51.068122654226833</c:v>
                </c:pt>
                <c:pt idx="13">
                  <c:v>41.720433577099612</c:v>
                </c:pt>
                <c:pt idx="14">
                  <c:v>28.107769481984956</c:v>
                </c:pt>
                <c:pt idx="15">
                  <c:v>22.428258324653431</c:v>
                </c:pt>
                <c:pt idx="16">
                  <c:v>25.506887757538948</c:v>
                </c:pt>
                <c:pt idx="17">
                  <c:v>34.115247985141025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282-4DB6-8600-D5534CA86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30229760"/>
        <c:axId val="130230528"/>
      </c:lineChart>
      <c:catAx>
        <c:axId val="1302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0230528"/>
        <c:crosses val="autoZero"/>
        <c:auto val="1"/>
        <c:lblAlgn val="ctr"/>
        <c:lblOffset val="100"/>
        <c:noMultiLvlLbl val="0"/>
      </c:catAx>
      <c:valAx>
        <c:axId val="130230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0229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381942257217849"/>
          <c:y val="0.94876451861181077"/>
          <c:w val="0.15502782152230971"/>
          <c:h val="3.79063462076686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Crude birth rate, 2005 and 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(per 1 000 population)</a:t>
            </a:r>
          </a:p>
        </c:rich>
      </c:tx>
      <c:layout>
        <c:manualLayout>
          <c:xMode val="edge"/>
          <c:yMode val="edge"/>
          <c:x val="1.1958568738229754E-2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200381342466719E-2"/>
          <c:y val="0.13214679490091302"/>
          <c:w val="0.94720949119028297"/>
          <c:h val="0.62796214665547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1.7'!$D$11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7CD-4A74-9658-FEF3C5E471DD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7CD-4A74-9658-FEF3C5E471DD}"/>
              </c:ext>
            </c:extLst>
          </c:dPt>
          <c:cat>
            <c:strRef>
              <c:f>'Figure 1.7'!$C$12:$C$29</c:f>
              <c:strCache>
                <c:ptCount val="18"/>
                <c:pt idx="0">
                  <c:v>EU-28 (¹)</c:v>
                </c:pt>
                <c:pt idx="1">
                  <c:v>World</c:v>
                </c:pt>
                <c:pt idx="3">
                  <c:v>South Africa</c:v>
                </c:pt>
                <c:pt idx="4">
                  <c:v>Saudi Arabia</c:v>
                </c:pt>
                <c:pt idx="5">
                  <c:v>Indonesia</c:v>
                </c:pt>
                <c:pt idx="6">
                  <c:v>India</c:v>
                </c:pt>
                <c:pt idx="7">
                  <c:v>Mexico</c:v>
                </c:pt>
                <c:pt idx="8">
                  <c:v>Argentina</c:v>
                </c:pt>
                <c:pt idx="9">
                  <c:v>Turkey</c:v>
                </c:pt>
                <c:pt idx="10">
                  <c:v>Brazil</c:v>
                </c:pt>
                <c:pt idx="11">
                  <c:v>Russia</c:v>
                </c:pt>
                <c:pt idx="12">
                  <c:v>Australia</c:v>
                </c:pt>
                <c:pt idx="13">
                  <c:v>United States</c:v>
                </c:pt>
                <c:pt idx="14">
                  <c:v>China</c:v>
                </c:pt>
                <c:pt idx="15">
                  <c:v>Canada</c:v>
                </c:pt>
                <c:pt idx="16">
                  <c:v>South Korea</c:v>
                </c:pt>
                <c:pt idx="17">
                  <c:v>Japan</c:v>
                </c:pt>
              </c:strCache>
            </c:strRef>
          </c:cat>
          <c:val>
            <c:numRef>
              <c:f>'Figure 1.7'!$D$12:$D$29</c:f>
              <c:numCache>
                <c:formatCode>0.0</c:formatCode>
                <c:ptCount val="18"/>
                <c:pt idx="0">
                  <c:v>10.4</c:v>
                </c:pt>
                <c:pt idx="1">
                  <c:v>20.551527249666552</c:v>
                </c:pt>
                <c:pt idx="3">
                  <c:v>23.331</c:v>
                </c:pt>
                <c:pt idx="4">
                  <c:v>24.234000000000002</c:v>
                </c:pt>
                <c:pt idx="5">
                  <c:v>21.74</c:v>
                </c:pt>
                <c:pt idx="6">
                  <c:v>24.170999999999999</c:v>
                </c:pt>
                <c:pt idx="7">
                  <c:v>21.798999999999999</c:v>
                </c:pt>
                <c:pt idx="8">
                  <c:v>18.835999999999999</c:v>
                </c:pt>
                <c:pt idx="9">
                  <c:v>19.521000000000001</c:v>
                </c:pt>
                <c:pt idx="10">
                  <c:v>17.309999999999999</c:v>
                </c:pt>
                <c:pt idx="11">
                  <c:v>10.199999999999999</c:v>
                </c:pt>
                <c:pt idx="12">
                  <c:v>12.8</c:v>
                </c:pt>
                <c:pt idx="13">
                  <c:v>14</c:v>
                </c:pt>
                <c:pt idx="14">
                  <c:v>12.4</c:v>
                </c:pt>
                <c:pt idx="15">
                  <c:v>10.65</c:v>
                </c:pt>
                <c:pt idx="16">
                  <c:v>8.9</c:v>
                </c:pt>
                <c:pt idx="17">
                  <c:v>8.4132922190743002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CD-4A74-9658-FEF3C5E471DD}"/>
            </c:ext>
          </c:extLst>
        </c:ser>
        <c:ser>
          <c:idx val="1"/>
          <c:order val="1"/>
          <c:tx>
            <c:strRef>
              <c:f>'Figure 1.7'!$E$11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1.7'!$C$12:$C$29</c:f>
              <c:strCache>
                <c:ptCount val="18"/>
                <c:pt idx="0">
                  <c:v>EU-28 (¹)</c:v>
                </c:pt>
                <c:pt idx="1">
                  <c:v>World</c:v>
                </c:pt>
                <c:pt idx="3">
                  <c:v>South Africa</c:v>
                </c:pt>
                <c:pt idx="4">
                  <c:v>Saudi Arabia</c:v>
                </c:pt>
                <c:pt idx="5">
                  <c:v>Indonesia</c:v>
                </c:pt>
                <c:pt idx="6">
                  <c:v>India</c:v>
                </c:pt>
                <c:pt idx="7">
                  <c:v>Mexico</c:v>
                </c:pt>
                <c:pt idx="8">
                  <c:v>Argentina</c:v>
                </c:pt>
                <c:pt idx="9">
                  <c:v>Turkey</c:v>
                </c:pt>
                <c:pt idx="10">
                  <c:v>Brazil</c:v>
                </c:pt>
                <c:pt idx="11">
                  <c:v>Russia</c:v>
                </c:pt>
                <c:pt idx="12">
                  <c:v>Australia</c:v>
                </c:pt>
                <c:pt idx="13">
                  <c:v>United States</c:v>
                </c:pt>
                <c:pt idx="14">
                  <c:v>China</c:v>
                </c:pt>
                <c:pt idx="15">
                  <c:v>Canada</c:v>
                </c:pt>
                <c:pt idx="16">
                  <c:v>South Korea</c:v>
                </c:pt>
                <c:pt idx="17">
                  <c:v>Japan</c:v>
                </c:pt>
              </c:strCache>
            </c:strRef>
          </c:cat>
          <c:val>
            <c:numRef>
              <c:f>'Figure 1.7'!$E$12:$E$29</c:f>
              <c:numCache>
                <c:formatCode>0.0</c:formatCode>
                <c:ptCount val="18"/>
                <c:pt idx="0">
                  <c:v>10</c:v>
                </c:pt>
                <c:pt idx="1">
                  <c:v>19.081095803789523</c:v>
                </c:pt>
                <c:pt idx="3">
                  <c:v>21.297000000000001</c:v>
                </c:pt>
                <c:pt idx="4">
                  <c:v>19.920999999999999</c:v>
                </c:pt>
                <c:pt idx="5">
                  <c:v>19.350000000000001</c:v>
                </c:pt>
                <c:pt idx="6">
                  <c:v>19.268999999999998</c:v>
                </c:pt>
                <c:pt idx="7">
                  <c:v>18.512</c:v>
                </c:pt>
                <c:pt idx="8">
                  <c:v>17.364000000000001</c:v>
                </c:pt>
                <c:pt idx="9">
                  <c:v>16.533000000000001</c:v>
                </c:pt>
                <c:pt idx="10">
                  <c:v>14.404999999999999</c:v>
                </c:pt>
                <c:pt idx="11">
                  <c:v>13.3</c:v>
                </c:pt>
                <c:pt idx="12">
                  <c:v>12.7</c:v>
                </c:pt>
                <c:pt idx="13">
                  <c:v>12.4</c:v>
                </c:pt>
                <c:pt idx="14">
                  <c:v>12.1</c:v>
                </c:pt>
                <c:pt idx="15">
                  <c:v>10.9</c:v>
                </c:pt>
                <c:pt idx="16">
                  <c:v>8.6</c:v>
                </c:pt>
                <c:pt idx="17">
                  <c:v>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CD-4A74-9658-FEF3C5E4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92448"/>
        <c:axId val="130393984"/>
      </c:barChart>
      <c:catAx>
        <c:axId val="13039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039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393984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0392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965732283464567"/>
          <c:y val="0.94876451861181077"/>
          <c:w val="0.10335191601049869"/>
          <c:h val="3.79063462076686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Natural population change, 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(per 1 000 population)</a:t>
            </a:r>
          </a:p>
        </c:rich>
      </c:tx>
      <c:layout>
        <c:manualLayout>
          <c:xMode val="edge"/>
          <c:yMode val="edge"/>
          <c:x val="1.1958568738229754E-2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200381342466719E-2"/>
          <c:y val="0.12483987925388482"/>
          <c:w val="0.94720949119028297"/>
          <c:h val="0.6559557794570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1.8'!$D$11</c:f>
              <c:strCache>
                <c:ptCount val="1"/>
                <c:pt idx="0">
                  <c:v>Crude birth rate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692-45CD-8177-DA1430F18D82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692-45CD-8177-DA1430F18D82}"/>
              </c:ext>
            </c:extLst>
          </c:dPt>
          <c:cat>
            <c:strRef>
              <c:f>'Figure 1.8'!$C$12:$C$29</c:f>
              <c:strCache>
                <c:ptCount val="18"/>
                <c:pt idx="0">
                  <c:v>EU-28 (¹)</c:v>
                </c:pt>
                <c:pt idx="1">
                  <c:v>World</c:v>
                </c:pt>
                <c:pt idx="3">
                  <c:v>Saudi Arabia</c:v>
                </c:pt>
                <c:pt idx="4">
                  <c:v>Mexico</c:v>
                </c:pt>
                <c:pt idx="5">
                  <c:v>Indonesia</c:v>
                </c:pt>
                <c:pt idx="6">
                  <c:v>India</c:v>
                </c:pt>
                <c:pt idx="7">
                  <c:v>South Africa</c:v>
                </c:pt>
                <c:pt idx="8">
                  <c:v>Turkey</c:v>
                </c:pt>
                <c:pt idx="9">
                  <c:v>Argentina</c:v>
                </c:pt>
                <c:pt idx="10">
                  <c:v>Brazil</c:v>
                </c:pt>
                <c:pt idx="11">
                  <c:v>Australia</c:v>
                </c:pt>
                <c:pt idx="12">
                  <c:v>China</c:v>
                </c:pt>
                <c:pt idx="13">
                  <c:v>United States</c:v>
                </c:pt>
                <c:pt idx="14">
                  <c:v>Canada</c:v>
                </c:pt>
                <c:pt idx="15">
                  <c:v>South Korea</c:v>
                </c:pt>
                <c:pt idx="16">
                  <c:v>Russia</c:v>
                </c:pt>
                <c:pt idx="17">
                  <c:v>Japan</c:v>
                </c:pt>
              </c:strCache>
            </c:strRef>
          </c:cat>
          <c:val>
            <c:numRef>
              <c:f>'Figure 1.8'!$D$12:$D$29</c:f>
              <c:numCache>
                <c:formatCode>0.0</c:formatCode>
                <c:ptCount val="18"/>
                <c:pt idx="0">
                  <c:v>10</c:v>
                </c:pt>
                <c:pt idx="1">
                  <c:v>19.081095803789523</c:v>
                </c:pt>
                <c:pt idx="3">
                  <c:v>19.920999999999999</c:v>
                </c:pt>
                <c:pt idx="4">
                  <c:v>18.512</c:v>
                </c:pt>
                <c:pt idx="5">
                  <c:v>19.350000000000001</c:v>
                </c:pt>
                <c:pt idx="6">
                  <c:v>19.268999999999998</c:v>
                </c:pt>
                <c:pt idx="7">
                  <c:v>21.297000000000001</c:v>
                </c:pt>
                <c:pt idx="8">
                  <c:v>16.533000000000001</c:v>
                </c:pt>
                <c:pt idx="9">
                  <c:v>17.364000000000001</c:v>
                </c:pt>
                <c:pt idx="10">
                  <c:v>14.404999999999999</c:v>
                </c:pt>
                <c:pt idx="11">
                  <c:v>12.7</c:v>
                </c:pt>
                <c:pt idx="12">
                  <c:v>12.1</c:v>
                </c:pt>
                <c:pt idx="13">
                  <c:v>12.4</c:v>
                </c:pt>
                <c:pt idx="14">
                  <c:v>10.9</c:v>
                </c:pt>
                <c:pt idx="15">
                  <c:v>8.6</c:v>
                </c:pt>
                <c:pt idx="16">
                  <c:v>13.3</c:v>
                </c:pt>
                <c:pt idx="17">
                  <c:v>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92-45CD-8177-DA1430F18D82}"/>
            </c:ext>
          </c:extLst>
        </c:ser>
        <c:ser>
          <c:idx val="1"/>
          <c:order val="1"/>
          <c:tx>
            <c:strRef>
              <c:f>'Figure 1.8'!$E$11</c:f>
              <c:strCache>
                <c:ptCount val="1"/>
                <c:pt idx="0">
                  <c:v>Crude death rate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1.8'!$C$12:$C$29</c:f>
              <c:strCache>
                <c:ptCount val="18"/>
                <c:pt idx="0">
                  <c:v>EU-28 (¹)</c:v>
                </c:pt>
                <c:pt idx="1">
                  <c:v>World</c:v>
                </c:pt>
                <c:pt idx="3">
                  <c:v>Saudi Arabia</c:v>
                </c:pt>
                <c:pt idx="4">
                  <c:v>Mexico</c:v>
                </c:pt>
                <c:pt idx="5">
                  <c:v>Indonesia</c:v>
                </c:pt>
                <c:pt idx="6">
                  <c:v>India</c:v>
                </c:pt>
                <c:pt idx="7">
                  <c:v>South Africa</c:v>
                </c:pt>
                <c:pt idx="8">
                  <c:v>Turkey</c:v>
                </c:pt>
                <c:pt idx="9">
                  <c:v>Argentina</c:v>
                </c:pt>
                <c:pt idx="10">
                  <c:v>Brazil</c:v>
                </c:pt>
                <c:pt idx="11">
                  <c:v>Australia</c:v>
                </c:pt>
                <c:pt idx="12">
                  <c:v>China</c:v>
                </c:pt>
                <c:pt idx="13">
                  <c:v>United States</c:v>
                </c:pt>
                <c:pt idx="14">
                  <c:v>Canada</c:v>
                </c:pt>
                <c:pt idx="15">
                  <c:v>South Korea</c:v>
                </c:pt>
                <c:pt idx="16">
                  <c:v>Russia</c:v>
                </c:pt>
                <c:pt idx="17">
                  <c:v>Japan</c:v>
                </c:pt>
              </c:strCache>
            </c:strRef>
          </c:cat>
          <c:val>
            <c:numRef>
              <c:f>'Figure 1.8'!$E$12:$E$29</c:f>
              <c:numCache>
                <c:formatCode>0.0</c:formatCode>
                <c:ptCount val="18"/>
                <c:pt idx="0">
                  <c:v>10.199999999999999</c:v>
                </c:pt>
                <c:pt idx="1">
                  <c:v>7.6452788030626291</c:v>
                </c:pt>
                <c:pt idx="3">
                  <c:v>3.54</c:v>
                </c:pt>
                <c:pt idx="4">
                  <c:v>4.8239999999999998</c:v>
                </c:pt>
                <c:pt idx="5">
                  <c:v>7.0960000000000001</c:v>
                </c:pt>
                <c:pt idx="6">
                  <c:v>7.3029999999999999</c:v>
                </c:pt>
                <c:pt idx="7">
                  <c:v>10.102</c:v>
                </c:pt>
                <c:pt idx="8">
                  <c:v>5.8140000000000001</c:v>
                </c:pt>
                <c:pt idx="9">
                  <c:v>7.57</c:v>
                </c:pt>
                <c:pt idx="10">
                  <c:v>6.0919999999999996</c:v>
                </c:pt>
                <c:pt idx="11">
                  <c:v>6.6</c:v>
                </c:pt>
                <c:pt idx="12">
                  <c:v>7.1</c:v>
                </c:pt>
                <c:pt idx="13">
                  <c:v>8.1999999999999993</c:v>
                </c:pt>
                <c:pt idx="14">
                  <c:v>7.5</c:v>
                </c:pt>
                <c:pt idx="15">
                  <c:v>5.4</c:v>
                </c:pt>
                <c:pt idx="16">
                  <c:v>13</c:v>
                </c:pt>
                <c:pt idx="17">
                  <c:v>10.1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92-45CD-8177-DA1430F1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42368"/>
        <c:axId val="130443904"/>
      </c:barChart>
      <c:catAx>
        <c:axId val="130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044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43904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044236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65732283464569"/>
          <c:y val="0.94876451861181077"/>
          <c:w val="0.31668524934383202"/>
          <c:h val="3.79063462076686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Net migration rate, 2005-2010 and 2010-2015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(per 1 000 population)</a:t>
            </a:r>
          </a:p>
        </c:rich>
      </c:tx>
      <c:layout>
        <c:manualLayout>
          <c:xMode val="edge"/>
          <c:yMode val="edge"/>
          <c:x val="1.1958568738229754E-2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533753280839894E-2"/>
          <c:y val="0.12690235008940334"/>
          <c:w val="0.94987611548556428"/>
          <c:h val="0.53323801107527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1.9'!$D$11</c:f>
              <c:strCache>
                <c:ptCount val="1"/>
                <c:pt idx="0">
                  <c:v>2005-2010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D84-4F0C-B894-B1ECA043DF9D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D84-4F0C-B894-B1ECA043DF9D}"/>
              </c:ext>
            </c:extLst>
          </c:dPt>
          <c:cat>
            <c:strRef>
              <c:f>'Figure 1.9'!$C$12:$C$29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Saudi Arabia</c:v>
                </c:pt>
                <c:pt idx="4">
                  <c:v>Australia</c:v>
                </c:pt>
                <c:pt idx="5">
                  <c:v>Canada</c:v>
                </c:pt>
                <c:pt idx="6">
                  <c:v>Turkey</c:v>
                </c:pt>
                <c:pt idx="7">
                  <c:v>South Africa</c:v>
                </c:pt>
                <c:pt idx="8">
                  <c:v>United States</c:v>
                </c:pt>
                <c:pt idx="9">
                  <c:v>Russia</c:v>
                </c:pt>
                <c:pt idx="10">
                  <c:v>South Korea</c:v>
                </c:pt>
                <c:pt idx="11">
                  <c:v>Japan</c:v>
                </c:pt>
                <c:pt idx="12">
                  <c:v>Argentina</c:v>
                </c:pt>
                <c:pt idx="13">
                  <c:v>Brazil</c:v>
                </c:pt>
                <c:pt idx="14">
                  <c:v>China</c:v>
                </c:pt>
                <c:pt idx="15">
                  <c:v>India</c:v>
                </c:pt>
                <c:pt idx="16">
                  <c:v>Mexico</c:v>
                </c:pt>
                <c:pt idx="17">
                  <c:v>Indonesia</c:v>
                </c:pt>
              </c:strCache>
            </c:strRef>
          </c:cat>
          <c:val>
            <c:numRef>
              <c:f>'Figure 1.9'!$D$12:$D$29</c:f>
              <c:numCache>
                <c:formatCode>0.0</c:formatCode>
                <c:ptCount val="18"/>
                <c:pt idx="0">
                  <c:v>2.5139999999999998</c:v>
                </c:pt>
                <c:pt idx="1">
                  <c:v>0</c:v>
                </c:pt>
                <c:pt idx="3">
                  <c:v>7.7539999999999996</c:v>
                </c:pt>
                <c:pt idx="4">
                  <c:v>10.602</c:v>
                </c:pt>
                <c:pt idx="5">
                  <c:v>7.4029999999999996</c:v>
                </c:pt>
                <c:pt idx="6">
                  <c:v>-0.14299999999999999</c:v>
                </c:pt>
                <c:pt idx="7">
                  <c:v>2.5</c:v>
                </c:pt>
                <c:pt idx="8">
                  <c:v>3.335</c:v>
                </c:pt>
                <c:pt idx="9">
                  <c:v>3.0089999999999999</c:v>
                </c:pt>
                <c:pt idx="10">
                  <c:v>-0.63700000000000001</c:v>
                </c:pt>
                <c:pt idx="11">
                  <c:v>0.432</c:v>
                </c:pt>
                <c:pt idx="12">
                  <c:v>-0.42299999999999999</c:v>
                </c:pt>
                <c:pt idx="13">
                  <c:v>0</c:v>
                </c:pt>
                <c:pt idx="14">
                  <c:v>-0.35699999999999998</c:v>
                </c:pt>
                <c:pt idx="15">
                  <c:v>-0.49099999999999999</c:v>
                </c:pt>
                <c:pt idx="16">
                  <c:v>-0.436</c:v>
                </c:pt>
                <c:pt idx="17">
                  <c:v>-0.63500000000000001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84-4F0C-B894-B1ECA043DF9D}"/>
            </c:ext>
          </c:extLst>
        </c:ser>
        <c:ser>
          <c:idx val="1"/>
          <c:order val="1"/>
          <c:tx>
            <c:strRef>
              <c:f>'Figure 1.9'!$E$11</c:f>
              <c:strCache>
                <c:ptCount val="1"/>
                <c:pt idx="0">
                  <c:v>2010-2015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1.9'!$C$12:$C$29</c:f>
              <c:strCache>
                <c:ptCount val="18"/>
                <c:pt idx="0">
                  <c:v>EU-28</c:v>
                </c:pt>
                <c:pt idx="1">
                  <c:v>World</c:v>
                </c:pt>
                <c:pt idx="3">
                  <c:v>Saudi Arabia</c:v>
                </c:pt>
                <c:pt idx="4">
                  <c:v>Australia</c:v>
                </c:pt>
                <c:pt idx="5">
                  <c:v>Canada</c:v>
                </c:pt>
                <c:pt idx="6">
                  <c:v>Turkey</c:v>
                </c:pt>
                <c:pt idx="7">
                  <c:v>South Africa</c:v>
                </c:pt>
                <c:pt idx="8">
                  <c:v>United States</c:v>
                </c:pt>
                <c:pt idx="9">
                  <c:v>Russia</c:v>
                </c:pt>
                <c:pt idx="10">
                  <c:v>South Korea</c:v>
                </c:pt>
                <c:pt idx="11">
                  <c:v>Japan</c:v>
                </c:pt>
                <c:pt idx="12">
                  <c:v>Argentina</c:v>
                </c:pt>
                <c:pt idx="13">
                  <c:v>Brazil</c:v>
                </c:pt>
                <c:pt idx="14">
                  <c:v>China</c:v>
                </c:pt>
                <c:pt idx="15">
                  <c:v>India</c:v>
                </c:pt>
                <c:pt idx="16">
                  <c:v>Mexico</c:v>
                </c:pt>
                <c:pt idx="17">
                  <c:v>Indonesia</c:v>
                </c:pt>
              </c:strCache>
            </c:strRef>
          </c:cat>
          <c:val>
            <c:numRef>
              <c:f>'Figure 1.9'!$E$12:$E$29</c:f>
              <c:numCache>
                <c:formatCode>0.0</c:formatCode>
                <c:ptCount val="18"/>
                <c:pt idx="0">
                  <c:v>1.163</c:v>
                </c:pt>
                <c:pt idx="1">
                  <c:v>0</c:v>
                </c:pt>
                <c:pt idx="3">
                  <c:v>10.782999999999999</c:v>
                </c:pt>
                <c:pt idx="4">
                  <c:v>7.9539999999999997</c:v>
                </c:pt>
                <c:pt idx="5">
                  <c:v>6.5359999999999996</c:v>
                </c:pt>
                <c:pt idx="6">
                  <c:v>4.3220000000000001</c:v>
                </c:pt>
                <c:pt idx="7">
                  <c:v>3.0179999999999998</c:v>
                </c:pt>
                <c:pt idx="8">
                  <c:v>2.8639999999999999</c:v>
                </c:pt>
                <c:pt idx="9">
                  <c:v>1.4179999999999999</c:v>
                </c:pt>
                <c:pt idx="10">
                  <c:v>0.67800000000000005</c:v>
                </c:pt>
                <c:pt idx="11">
                  <c:v>0.55800000000000005</c:v>
                </c:pt>
                <c:pt idx="12">
                  <c:v>0.14199999999999999</c:v>
                </c:pt>
                <c:pt idx="13">
                  <c:v>1.6E-2</c:v>
                </c:pt>
                <c:pt idx="14">
                  <c:v>-0.246</c:v>
                </c:pt>
                <c:pt idx="15">
                  <c:v>-0.40600000000000003</c:v>
                </c:pt>
                <c:pt idx="16">
                  <c:v>-0.49299999999999999</c:v>
                </c:pt>
                <c:pt idx="17">
                  <c:v>-0.66700000000000004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D84-4F0C-B894-B1ECA043D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37024"/>
        <c:axId val="130342912"/>
      </c:barChart>
      <c:catAx>
        <c:axId val="13033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034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342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0337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341207349081367"/>
          <c:y val="0.95542908620207112"/>
          <c:w val="0.18517585301837269"/>
          <c:h val="3.79063462076686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0913370998117E-2"/>
          <c:y val="0.10694222222222222"/>
          <c:w val="0.5798902777777778"/>
          <c:h val="0.64050062972292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1.10'!$D$11</c:f>
              <c:strCache>
                <c:ptCount val="1"/>
                <c:pt idx="0">
                  <c:v>Asylum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06C-4DAA-993F-FFFCC0714793}"/>
              </c:ext>
            </c:extLst>
          </c:dPt>
          <c:cat>
            <c:strRef>
              <c:f>'Figure 1.10'!$C$12</c:f>
              <c:strCache>
                <c:ptCount val="1"/>
                <c:pt idx="0">
                  <c:v>Turkey</c:v>
                </c:pt>
              </c:strCache>
            </c:strRef>
          </c:cat>
          <c:val>
            <c:numRef>
              <c:f>'Figure 1.10'!$D$12</c:f>
              <c:numCache>
                <c:formatCode>0.0</c:formatCode>
                <c:ptCount val="1"/>
                <c:pt idx="0">
                  <c:v>3.0925480754416923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6C-4DAA-993F-FFFCC0714793}"/>
            </c:ext>
          </c:extLst>
        </c:ser>
        <c:ser>
          <c:idx val="1"/>
          <c:order val="1"/>
          <c:tx>
            <c:strRef>
              <c:f>'Figure 1.10'!$E$11</c:f>
              <c:strCache>
                <c:ptCount val="1"/>
                <c:pt idx="0">
                  <c:v>Refugees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1.10'!$C$12</c:f>
              <c:strCache>
                <c:ptCount val="1"/>
                <c:pt idx="0">
                  <c:v>Turkey</c:v>
                </c:pt>
              </c:strCache>
            </c:strRef>
          </c:cat>
          <c:val>
            <c:numRef>
              <c:f>'Figure 1.10'!$E$12</c:f>
              <c:numCache>
                <c:formatCode>0.0</c:formatCode>
                <c:ptCount val="1"/>
                <c:pt idx="0">
                  <c:v>36.087177116190617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6C-4DAA-993F-FFFCC0714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53600"/>
        <c:axId val="131355392"/>
      </c:barChart>
      <c:catAx>
        <c:axId val="1313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1355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1355392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135360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79250734110072E-2"/>
          <c:y val="0.11257602618505021"/>
          <c:w val="0.94272425878563981"/>
          <c:h val="0.64296599496221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1.10'!$D$11</c:f>
              <c:strCache>
                <c:ptCount val="1"/>
                <c:pt idx="0">
                  <c:v>Asylum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A20-4494-B9B7-9EE21C890358}"/>
              </c:ext>
            </c:extLst>
          </c:dPt>
          <c:cat>
            <c:strRef>
              <c:f>'Figure 1.10'!$C$14:$C$29</c:f>
              <c:strCache>
                <c:ptCount val="16"/>
                <c:pt idx="0">
                  <c:v>EU-28</c:v>
                </c:pt>
                <c:pt idx="2">
                  <c:v>Canada</c:v>
                </c:pt>
                <c:pt idx="3">
                  <c:v>Australia</c:v>
                </c:pt>
                <c:pt idx="4">
                  <c:v>South Africa</c:v>
                </c:pt>
                <c:pt idx="5">
                  <c:v>Russia</c:v>
                </c:pt>
                <c:pt idx="6">
                  <c:v>United States</c:v>
                </c:pt>
                <c:pt idx="7">
                  <c:v>China</c:v>
                </c:pt>
                <c:pt idx="8">
                  <c:v>India</c:v>
                </c:pt>
                <c:pt idx="9">
                  <c:v>Argentina</c:v>
                </c:pt>
                <c:pt idx="10">
                  <c:v>Mexico</c:v>
                </c:pt>
                <c:pt idx="11">
                  <c:v>Brazil</c:v>
                </c:pt>
                <c:pt idx="12">
                  <c:v>South Korea</c:v>
                </c:pt>
                <c:pt idx="13">
                  <c:v>Indonesia</c:v>
                </c:pt>
                <c:pt idx="14">
                  <c:v>Japan</c:v>
                </c:pt>
                <c:pt idx="15">
                  <c:v>Saudi Arabia</c:v>
                </c:pt>
              </c:strCache>
            </c:strRef>
          </c:cat>
          <c:val>
            <c:numRef>
              <c:f>'Figure 1.10'!$D$14:$D$29</c:f>
              <c:numCache>
                <c:formatCode>0.0</c:formatCode>
                <c:ptCount val="16"/>
                <c:pt idx="0">
                  <c:v>2.1431792085190779</c:v>
                </c:pt>
                <c:pt idx="2">
                  <c:v>0.65743594195349919</c:v>
                </c:pt>
                <c:pt idx="3">
                  <c:v>1.2213207530981993</c:v>
                </c:pt>
                <c:pt idx="4">
                  <c:v>3.9036743099685531</c:v>
                </c:pt>
                <c:pt idx="5">
                  <c:v>2.0825482209675943E-2</c:v>
                </c:pt>
                <c:pt idx="6">
                  <c:v>1.36117471371124</c:v>
                </c:pt>
                <c:pt idx="7">
                  <c:v>4.6856923182934219E-4</c:v>
                </c:pt>
                <c:pt idx="8">
                  <c:v>6.9371686468305818E-3</c:v>
                </c:pt>
                <c:pt idx="9">
                  <c:v>8.892197330607518E-2</c:v>
                </c:pt>
                <c:pt idx="10">
                  <c:v>2.0393534369883656E-2</c:v>
                </c:pt>
                <c:pt idx="11">
                  <c:v>0.17026492747884792</c:v>
                </c:pt>
                <c:pt idx="12">
                  <c:v>0.13279161120754954</c:v>
                </c:pt>
                <c:pt idx="13">
                  <c:v>2.5042562015172326E-2</c:v>
                </c:pt>
                <c:pt idx="14">
                  <c:v>0.14804576868680569</c:v>
                </c:pt>
                <c:pt idx="15">
                  <c:v>1.2703060356236569E-3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20-4494-B9B7-9EE21C890358}"/>
            </c:ext>
          </c:extLst>
        </c:ser>
        <c:ser>
          <c:idx val="1"/>
          <c:order val="1"/>
          <c:tx>
            <c:strRef>
              <c:f>'Figure 1.10'!$E$11</c:f>
              <c:strCache>
                <c:ptCount val="1"/>
                <c:pt idx="0">
                  <c:v>Refugees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1.10'!$C$14:$C$29</c:f>
              <c:strCache>
                <c:ptCount val="16"/>
                <c:pt idx="0">
                  <c:v>EU-28</c:v>
                </c:pt>
                <c:pt idx="2">
                  <c:v>Canada</c:v>
                </c:pt>
                <c:pt idx="3">
                  <c:v>Australia</c:v>
                </c:pt>
                <c:pt idx="4">
                  <c:v>South Africa</c:v>
                </c:pt>
                <c:pt idx="5">
                  <c:v>Russia</c:v>
                </c:pt>
                <c:pt idx="6">
                  <c:v>United States</c:v>
                </c:pt>
                <c:pt idx="7">
                  <c:v>China</c:v>
                </c:pt>
                <c:pt idx="8">
                  <c:v>India</c:v>
                </c:pt>
                <c:pt idx="9">
                  <c:v>Argentina</c:v>
                </c:pt>
                <c:pt idx="10">
                  <c:v>Mexico</c:v>
                </c:pt>
                <c:pt idx="11">
                  <c:v>Brazil</c:v>
                </c:pt>
                <c:pt idx="12">
                  <c:v>South Korea</c:v>
                </c:pt>
                <c:pt idx="13">
                  <c:v>Indonesia</c:v>
                </c:pt>
                <c:pt idx="14">
                  <c:v>Japan</c:v>
                </c:pt>
                <c:pt idx="15">
                  <c:v>Saudi Arabia</c:v>
                </c:pt>
              </c:strCache>
            </c:strRef>
          </c:cat>
          <c:val>
            <c:numRef>
              <c:f>'Figure 1.10'!$E$14:$E$29</c:f>
              <c:numCache>
                <c:formatCode>0.0</c:formatCode>
                <c:ptCount val="16"/>
                <c:pt idx="0">
                  <c:v>3.6941742320313811</c:v>
                </c:pt>
                <c:pt idx="2">
                  <c:v>2.6817466862607708</c:v>
                </c:pt>
                <c:pt idx="3">
                  <c:v>1.7452116927649872</c:v>
                </c:pt>
                <c:pt idx="4">
                  <c:v>1.6268976306351417</c:v>
                </c:pt>
                <c:pt idx="5">
                  <c:v>1.5860620742363178</c:v>
                </c:pt>
                <c:pt idx="6">
                  <c:v>0.84455203912023424</c:v>
                </c:pt>
                <c:pt idx="7">
                  <c:v>0.2301059358147193</c:v>
                </c:pt>
                <c:pt idx="8">
                  <c:v>0.1493938072307823</c:v>
                </c:pt>
                <c:pt idx="9">
                  <c:v>7.3482071811278332E-2</c:v>
                </c:pt>
                <c:pt idx="10">
                  <c:v>4.824352824986318E-2</c:v>
                </c:pt>
                <c:pt idx="11">
                  <c:v>4.6394736716009188E-2</c:v>
                </c:pt>
                <c:pt idx="12">
                  <c:v>3.4598020083906736E-2</c:v>
                </c:pt>
                <c:pt idx="13">
                  <c:v>2.9944608104699861E-2</c:v>
                </c:pt>
                <c:pt idx="14">
                  <c:v>1.9780382476530817E-2</c:v>
                </c:pt>
                <c:pt idx="15">
                  <c:v>4.213698069385788E-3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20-4494-B9B7-9EE21C890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7024"/>
        <c:axId val="131378560"/>
      </c:barChart>
      <c:catAx>
        <c:axId val="1313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13785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13785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1377024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01020941219224"/>
          <c:y val="0.95046232157850541"/>
          <c:w val="0.18269548640712324"/>
          <c:h val="4.013018518518518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200" b="1" i="0" baseline="0">
                <a:effectLst/>
              </a:rPr>
              <a:t>Asylum seekers and refugees, 2016</a:t>
            </a:r>
            <a:endParaRPr lang="en-GB" sz="1200">
              <a:effectLst/>
            </a:endParaRP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 i="0" baseline="0">
                <a:effectLst/>
              </a:rPr>
              <a:t>(number per 1 000 inhabitants)</a:t>
            </a:r>
            <a:endParaRPr lang="en-US" sz="1000" b="0"/>
          </a:p>
        </c:rich>
      </c:tx>
      <c:layout>
        <c:manualLayout>
          <c:xMode val="edge"/>
          <c:yMode val="edge"/>
          <c:x val="1.7111782984798857E-4"/>
          <c:y val="1.692337807606263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59909909909909"/>
          <c:y val="0.19881787013713967"/>
          <c:w val="0.91874651318809364"/>
          <c:h val="0.54730286174083398"/>
        </c:manualLayout>
      </c:layout>
      <c:barChart>
        <c:barDir val="col"/>
        <c:grouping val="clustered"/>
        <c:varyColors val="0"/>
        <c:ser>
          <c:idx val="1"/>
          <c:order val="0"/>
          <c:tx>
            <c:v>#REF!</c:v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Lit>
              <c:formatCode>General</c:formatCode>
              <c:ptCount val="1"/>
            </c:numLit>
          </c:cat>
          <c:val>
            <c:numLit>
              <c:formatCode>General</c:formatCode>
              <c:ptCount val="1"/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91-4B28-AC43-CBA19E74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90848"/>
        <c:axId val="131474560"/>
      </c:barChart>
      <c:catAx>
        <c:axId val="1313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147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474560"/>
        <c:scaling>
          <c:orientation val="minMax"/>
          <c:max val="12500"/>
        </c:scaling>
        <c:delete val="1"/>
        <c:axPos val="l"/>
        <c:majorGridlines>
          <c:spPr>
            <a:ln w="3175">
              <a:noFill/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crossAx val="131390848"/>
        <c:crosses val="autoZero"/>
        <c:crossBetween val="between"/>
        <c:majorUnit val="2500"/>
        <c:minorUnit val="400"/>
      </c:valAx>
      <c:spPr>
        <a:solidFill>
          <a:schemeClr val="bg1">
            <a:alpha val="0"/>
          </a:schemeClr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531898</xdr:colOff>
      <xdr:row>32</xdr:row>
      <xdr:rowOff>45479</xdr:rowOff>
    </xdr:from>
    <xdr:to>
      <xdr:col>20</xdr:col>
      <xdr:colOff>227698</xdr:colOff>
      <xdr:row>62</xdr:row>
      <xdr:rowOff>110279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311150</xdr:colOff>
      <xdr:row>43</xdr:row>
      <xdr:rowOff>85725</xdr:rowOff>
    </xdr:from>
    <xdr:to>
      <xdr:col>25</xdr:col>
      <xdr:colOff>234950</xdr:colOff>
      <xdr:row>81</xdr:row>
      <xdr:rowOff>11325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19050</xdr:colOff>
      <xdr:row>5</xdr:row>
      <xdr:rowOff>57150</xdr:rowOff>
    </xdr:from>
    <xdr:to>
      <xdr:col>29</xdr:col>
      <xdr:colOff>400050</xdr:colOff>
      <xdr:row>42</xdr:row>
      <xdr:rowOff>78000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365917</xdr:colOff>
      <xdr:row>41</xdr:row>
      <xdr:rowOff>131987</xdr:rowOff>
    </xdr:from>
    <xdr:to>
      <xdr:col>22</xdr:col>
      <xdr:colOff>99216</xdr:colOff>
      <xdr:row>79</xdr:row>
      <xdr:rowOff>57587</xdr:rowOff>
    </xdr:to>
    <xdr:graphicFrame macro="">
      <xdr:nvGraphicFramePr>
        <xdr:cNvPr id="56366" name="Chart 1">
          <a:extLst>
            <a:ext uri="{FF2B5EF4-FFF2-40B4-BE49-F238E27FC236}">
              <a16:creationId xmlns:a16="http://schemas.microsoft.com/office/drawing/2014/main" xmlns="" id="{00000000-0008-0000-0500-00002ED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0.47175</cdr:x>
      <cdr:y>0.83426</cdr:y>
    </cdr:from>
    <cdr:ext cx="584415" cy="172227"/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xmlns="" id="{BD740F5F-B607-4496-8422-DA64DDC4380F}"/>
            </a:ext>
          </a:extLst>
        </cdr:cNvPr>
        <cdr:cNvSpPr txBox="1"/>
      </cdr:nvSpPr>
      <cdr:spPr>
        <a:xfrm xmlns:a="http://schemas.openxmlformats.org/drawingml/2006/main">
          <a:off x="1989339" y="1780624"/>
          <a:ext cx="584415" cy="17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endParaRPr lang="en-GB" sz="1100"/>
        </a:p>
      </cdr:txBody>
    </cdr:sp>
  </cdr:absSizeAnchor>
  <cdr:relSizeAnchor xmlns:cdr="http://schemas.openxmlformats.org/drawingml/2006/chartDrawing">
    <cdr:from>
      <cdr:x>0.1958</cdr:x>
      <cdr:y>0.94764</cdr:y>
    </cdr:from>
    <cdr:to>
      <cdr:x>0.94721</cdr:x>
      <cdr:y>0.98137</cdr:y>
    </cdr:to>
    <cdr:grpSp>
      <cdr:nvGrpSpPr>
        <cdr:cNvPr id="15" name="Group 14">
          <a:extLst xmlns:a="http://schemas.openxmlformats.org/drawingml/2006/main">
            <a:ext uri="{FF2B5EF4-FFF2-40B4-BE49-F238E27FC236}">
              <a16:creationId xmlns:a16="http://schemas.microsoft.com/office/drawing/2014/main" xmlns="" id="{54063ECE-481D-4F03-947B-23D6476F2FCE}"/>
            </a:ext>
          </a:extLst>
        </cdr:cNvPr>
        <cdr:cNvGrpSpPr/>
      </cdr:nvGrpSpPr>
      <cdr:grpSpPr>
        <a:xfrm xmlns:a="http://schemas.openxmlformats.org/drawingml/2006/main">
          <a:off x="1864995" y="5417468"/>
          <a:ext cx="7157179" cy="192828"/>
          <a:chOff x="716042" y="1787148"/>
          <a:chExt cx="3168609" cy="72000"/>
        </a:xfrm>
      </cdr:grpSpPr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xmlns="" id="{26D3DFA1-91B7-4F99-A4F8-2D6B5EB73EBD}"/>
              </a:ext>
            </a:extLst>
          </cdr:cNvPr>
          <cdr:cNvGrpSpPr/>
        </cdr:nvGrpSpPr>
        <cdr:grpSpPr>
          <a:xfrm xmlns:a="http://schemas.openxmlformats.org/drawingml/2006/main">
            <a:off x="716042" y="1787148"/>
            <a:ext cx="592017" cy="72000"/>
            <a:chOff x="716042" y="1787148"/>
            <a:chExt cx="592018" cy="72000"/>
          </a:xfrm>
        </cdr:grpSpPr>
        <cdr:sp macro="" textlink="">
          <cdr:nvSpPr>
            <cdr:cNvPr id="2" name="Rectangle 1">
              <a:extLst xmlns:a="http://schemas.openxmlformats.org/drawingml/2006/main">
                <a:ext uri="{FF2B5EF4-FFF2-40B4-BE49-F238E27FC236}">
                  <a16:creationId xmlns:a16="http://schemas.microsoft.com/office/drawing/2014/main" xmlns="" id="{58B9C90A-0E10-423D-B5A9-37613D880DDD}"/>
                </a:ext>
              </a:extLst>
            </cdr:cNvPr>
            <cdr:cNvSpPr/>
          </cdr:nvSpPr>
          <cdr:spPr>
            <a:xfrm xmlns:a="http://schemas.openxmlformats.org/drawingml/2006/main">
              <a:off x="716042" y="1787148"/>
              <a:ext cx="72000" cy="7200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solidFill>
                <a:schemeClr val="accent1">
                  <a:lumMod val="60000"/>
                  <a:lumOff val="40000"/>
                </a:schemeClr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7" name="TextBox 6">
              <a:extLst xmlns:a="http://schemas.openxmlformats.org/drawingml/2006/main">
                <a:ext uri="{FF2B5EF4-FFF2-40B4-BE49-F238E27FC236}">
                  <a16:creationId xmlns:a16="http://schemas.microsoft.com/office/drawing/2014/main" xmlns="" id="{70E0339A-0781-4117-98B6-AC88C6CB1BC8}"/>
                </a:ext>
              </a:extLst>
            </cdr:cNvPr>
            <cdr:cNvSpPr txBox="1"/>
          </cdr:nvSpPr>
          <cdr:spPr>
            <a:xfrm xmlns:a="http://schemas.openxmlformats.org/drawingml/2006/main">
              <a:off x="839882" y="1794001"/>
              <a:ext cx="468178" cy="5829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ctr" anchorCtr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1000" b="1">
                  <a:latin typeface="Arial" panose="020B0604020202020204" pitchFamily="34" charset="0"/>
                  <a:cs typeface="Arial" panose="020B0604020202020204" pitchFamily="34" charset="0"/>
                </a:rPr>
                <a:t>World men (</a:t>
              </a:r>
              <a:r>
                <a:rPr lang="en-GB" sz="1000" b="1" baseline="30000">
                  <a:latin typeface="Arial" panose="020B0604020202020204" pitchFamily="34" charset="0"/>
                  <a:cs typeface="Arial" panose="020B0604020202020204" pitchFamily="34" charset="0"/>
                </a:rPr>
                <a:t>1</a:t>
              </a:r>
              <a:r>
                <a:rPr lang="en-GB" sz="1000" b="1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cdr:txBody>
        </cdr:sp>
      </cdr:grpSp>
      <cdr:grpSp>
        <cdr:nvGrpSpPr>
          <cdr:cNvPr id="12" name="Group 11">
            <a:extLst xmlns:a="http://schemas.openxmlformats.org/drawingml/2006/main">
              <a:ext uri="{FF2B5EF4-FFF2-40B4-BE49-F238E27FC236}">
                <a16:creationId xmlns:a16="http://schemas.microsoft.com/office/drawing/2014/main" xmlns="" id="{09670426-2AA6-4715-A88C-19952350B7B5}"/>
              </a:ext>
            </a:extLst>
          </cdr:cNvPr>
          <cdr:cNvGrpSpPr/>
        </cdr:nvGrpSpPr>
        <cdr:grpSpPr>
          <a:xfrm xmlns:a="http://schemas.openxmlformats.org/drawingml/2006/main">
            <a:off x="1509255" y="1787148"/>
            <a:ext cx="585561" cy="72000"/>
            <a:chOff x="1416695" y="1787148"/>
            <a:chExt cx="585560" cy="72000"/>
          </a:xfrm>
        </cdr:grpSpPr>
        <cdr:sp macro="" textlink="">
          <cdr:nvSpPr>
            <cdr:cNvPr id="3" name="Rectangle 2">
              <a:extLst xmlns:a="http://schemas.openxmlformats.org/drawingml/2006/main">
                <a:ext uri="{FF2B5EF4-FFF2-40B4-BE49-F238E27FC236}">
                  <a16:creationId xmlns:a16="http://schemas.microsoft.com/office/drawing/2014/main" xmlns="" id="{421451D3-E450-4FBF-8D01-94F4CE213865}"/>
                </a:ext>
              </a:extLst>
            </cdr:cNvPr>
            <cdr:cNvSpPr/>
          </cdr:nvSpPr>
          <cdr:spPr>
            <a:xfrm xmlns:a="http://schemas.openxmlformats.org/drawingml/2006/main">
              <a:off x="1416695" y="1787148"/>
              <a:ext cx="72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TextBox 7">
              <a:extLst xmlns:a="http://schemas.openxmlformats.org/drawingml/2006/main">
                <a:ext uri="{FF2B5EF4-FFF2-40B4-BE49-F238E27FC236}">
                  <a16:creationId xmlns:a16="http://schemas.microsoft.com/office/drawing/2014/main" xmlns="" id="{C67B5BC7-E3F5-4597-AACC-25764C45AAFC}"/>
                </a:ext>
              </a:extLst>
            </cdr:cNvPr>
            <cdr:cNvSpPr txBox="1"/>
          </cdr:nvSpPr>
          <cdr:spPr>
            <a:xfrm xmlns:a="http://schemas.openxmlformats.org/drawingml/2006/main">
              <a:off x="1534077" y="1794001"/>
              <a:ext cx="468178" cy="5829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ctr" anchorCtr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1000" b="1">
                  <a:latin typeface="Arial" panose="020B0604020202020204" pitchFamily="34" charset="0"/>
                  <a:cs typeface="Arial" panose="020B0604020202020204" pitchFamily="34" charset="0"/>
                </a:rPr>
                <a:t>EU-28 men (</a:t>
              </a:r>
              <a:r>
                <a:rPr lang="en-GB" sz="1000" b="1" baseline="30000">
                  <a:latin typeface="Arial" panose="020B0604020202020204" pitchFamily="34" charset="0"/>
                  <a:cs typeface="Arial" panose="020B0604020202020204" pitchFamily="34" charset="0"/>
                </a:rPr>
                <a:t>2</a:t>
              </a:r>
              <a:r>
                <a:rPr lang="en-GB" sz="1000" b="1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cdr:txBody>
        </cdr:sp>
      </cdr:grpSp>
      <cdr:grpSp>
        <cdr:nvGrpSpPr>
          <cdr:cNvPr id="13" name="Group 12">
            <a:extLst xmlns:a="http://schemas.openxmlformats.org/drawingml/2006/main">
              <a:ext uri="{FF2B5EF4-FFF2-40B4-BE49-F238E27FC236}">
                <a16:creationId xmlns:a16="http://schemas.microsoft.com/office/drawing/2014/main" xmlns="" id="{5B70226D-4DA2-4BA0-A913-29DEDDED589B}"/>
              </a:ext>
            </a:extLst>
          </cdr:cNvPr>
          <cdr:cNvGrpSpPr/>
        </cdr:nvGrpSpPr>
        <cdr:grpSpPr>
          <a:xfrm xmlns:a="http://schemas.openxmlformats.org/drawingml/2006/main">
            <a:off x="2296010" y="1787148"/>
            <a:ext cx="682422" cy="72000"/>
            <a:chOff x="2156094" y="1787148"/>
            <a:chExt cx="682422" cy="72000"/>
          </a:xfrm>
        </cdr:grpSpPr>
        <cdr:sp macro="" textlink="">
          <cdr:nvSpPr>
            <cdr:cNvPr id="4" name="Rectangle 3">
              <a:extLst xmlns:a="http://schemas.openxmlformats.org/drawingml/2006/main">
                <a:ext uri="{FF2B5EF4-FFF2-40B4-BE49-F238E27FC236}">
                  <a16:creationId xmlns:a16="http://schemas.microsoft.com/office/drawing/2014/main" xmlns="" id="{BC60DD98-0605-46F9-B5FF-8F3D3A54D365}"/>
                </a:ext>
              </a:extLst>
            </cdr:cNvPr>
            <cdr:cNvSpPr/>
          </cdr:nvSpPr>
          <cdr:spPr>
            <a:xfrm xmlns:a="http://schemas.openxmlformats.org/drawingml/2006/main">
              <a:off x="2156094" y="1787148"/>
              <a:ext cx="72000" cy="720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9" name="TextBox 8">
              <a:extLst xmlns:a="http://schemas.openxmlformats.org/drawingml/2006/main">
                <a:ext uri="{FF2B5EF4-FFF2-40B4-BE49-F238E27FC236}">
                  <a16:creationId xmlns:a16="http://schemas.microsoft.com/office/drawing/2014/main" xmlns="" id="{1BF0CB06-D7CE-4193-8969-91A6E5773954}"/>
                </a:ext>
              </a:extLst>
            </cdr:cNvPr>
            <cdr:cNvSpPr txBox="1"/>
          </cdr:nvSpPr>
          <cdr:spPr>
            <a:xfrm xmlns:a="http://schemas.openxmlformats.org/drawingml/2006/main">
              <a:off x="2267017" y="1794001"/>
              <a:ext cx="571499" cy="5829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ctr" anchorCtr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1000" b="1">
                  <a:latin typeface="Arial" panose="020B0604020202020204" pitchFamily="34" charset="0"/>
                  <a:cs typeface="Arial" panose="020B0604020202020204" pitchFamily="34" charset="0"/>
                </a:rPr>
                <a:t>EU-28 women (</a:t>
              </a:r>
              <a:r>
                <a:rPr lang="en-GB" sz="1000" b="1" baseline="30000">
                  <a:latin typeface="Arial" panose="020B0604020202020204" pitchFamily="34" charset="0"/>
                  <a:cs typeface="Arial" panose="020B0604020202020204" pitchFamily="34" charset="0"/>
                </a:rPr>
                <a:t>2</a:t>
              </a:r>
              <a:r>
                <a:rPr lang="en-GB" sz="1000" b="1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cdr:txBody>
        </cdr:sp>
      </cdr:grpSp>
      <cdr:grpSp>
        <cdr:nvGrpSpPr>
          <cdr:cNvPr id="14" name="Group 13">
            <a:extLst xmlns:a="http://schemas.openxmlformats.org/drawingml/2006/main">
              <a:ext uri="{FF2B5EF4-FFF2-40B4-BE49-F238E27FC236}">
                <a16:creationId xmlns:a16="http://schemas.microsoft.com/office/drawing/2014/main" xmlns="" id="{A9E89992-BA41-425F-B4B8-444983DD51A6}"/>
              </a:ext>
            </a:extLst>
          </cdr:cNvPr>
          <cdr:cNvGrpSpPr/>
        </cdr:nvGrpSpPr>
        <cdr:grpSpPr>
          <a:xfrm xmlns:a="http://schemas.openxmlformats.org/drawingml/2006/main">
            <a:off x="3179628" y="1787148"/>
            <a:ext cx="705023" cy="72000"/>
            <a:chOff x="3179628" y="1787148"/>
            <a:chExt cx="705023" cy="72000"/>
          </a:xfrm>
        </cdr:grpSpPr>
        <cdr:sp macro="" textlink="">
          <cdr:nvSpPr>
            <cdr:cNvPr id="5" name="Rectangle 4">
              <a:extLst xmlns:a="http://schemas.openxmlformats.org/drawingml/2006/main">
                <a:ext uri="{FF2B5EF4-FFF2-40B4-BE49-F238E27FC236}">
                  <a16:creationId xmlns:a16="http://schemas.microsoft.com/office/drawing/2014/main" xmlns="" id="{01C10578-7081-452D-B07E-A716E80CDD82}"/>
                </a:ext>
              </a:extLst>
            </cdr:cNvPr>
            <cdr:cNvSpPr/>
          </cdr:nvSpPr>
          <cdr:spPr>
            <a:xfrm xmlns:a="http://schemas.openxmlformats.org/drawingml/2006/main">
              <a:off x="3179628" y="1787148"/>
              <a:ext cx="72000" cy="72000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solidFill>
                <a:schemeClr val="accent2">
                  <a:lumMod val="40000"/>
                  <a:lumOff val="60000"/>
                </a:schemeClr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0" name="TextBox 9">
              <a:extLst xmlns:a="http://schemas.openxmlformats.org/drawingml/2006/main">
                <a:ext uri="{FF2B5EF4-FFF2-40B4-BE49-F238E27FC236}">
                  <a16:creationId xmlns:a16="http://schemas.microsoft.com/office/drawing/2014/main" xmlns="" id="{64A43AAB-352D-4E01-BBCF-065BB6AD6BBC}"/>
                </a:ext>
              </a:extLst>
            </cdr:cNvPr>
            <cdr:cNvSpPr txBox="1"/>
          </cdr:nvSpPr>
          <cdr:spPr>
            <a:xfrm xmlns:a="http://schemas.openxmlformats.org/drawingml/2006/main">
              <a:off x="3313152" y="1794001"/>
              <a:ext cx="571499" cy="5829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ctr" anchorCtr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1000" b="1">
                  <a:latin typeface="Arial" panose="020B0604020202020204" pitchFamily="34" charset="0"/>
                  <a:cs typeface="Arial" panose="020B0604020202020204" pitchFamily="34" charset="0"/>
                </a:rPr>
                <a:t>World women (</a:t>
              </a:r>
              <a:r>
                <a:rPr lang="en-GB" sz="1000" b="1" baseline="30000">
                  <a:latin typeface="Arial" panose="020B0604020202020204" pitchFamily="34" charset="0"/>
                  <a:cs typeface="Arial" panose="020B0604020202020204" pitchFamily="34" charset="0"/>
                </a:rPr>
                <a:t>1</a:t>
              </a:r>
              <a:r>
                <a:rPr lang="en-GB" sz="1000" b="1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cdr:txBody>
        </cdr:sp>
      </cdr:grp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104775</xdr:colOff>
      <xdr:row>42</xdr:row>
      <xdr:rowOff>104775</xdr:rowOff>
    </xdr:from>
    <xdr:to>
      <xdr:col>25</xdr:col>
      <xdr:colOff>28575</xdr:colOff>
      <xdr:row>80</xdr:row>
      <xdr:rowOff>30375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269875</xdr:colOff>
      <xdr:row>41</xdr:row>
      <xdr:rowOff>120650</xdr:rowOff>
    </xdr:from>
    <xdr:to>
      <xdr:col>24</xdr:col>
      <xdr:colOff>193675</xdr:colOff>
      <xdr:row>79</xdr:row>
      <xdr:rowOff>46250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279400</xdr:colOff>
      <xdr:row>40</xdr:row>
      <xdr:rowOff>120650</xdr:rowOff>
    </xdr:from>
    <xdr:to>
      <xdr:col>24</xdr:col>
      <xdr:colOff>203200</xdr:colOff>
      <xdr:row>78</xdr:row>
      <xdr:rowOff>46250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282575</xdr:colOff>
      <xdr:row>39</xdr:row>
      <xdr:rowOff>123825</xdr:rowOff>
    </xdr:from>
    <xdr:to>
      <xdr:col>25</xdr:col>
      <xdr:colOff>206375</xdr:colOff>
      <xdr:row>77</xdr:row>
      <xdr:rowOff>49425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358775</xdr:colOff>
      <xdr:row>42</xdr:row>
      <xdr:rowOff>76200</xdr:rowOff>
    </xdr:from>
    <xdr:to>
      <xdr:col>25</xdr:col>
      <xdr:colOff>63500</xdr:colOff>
      <xdr:row>80</xdr:row>
      <xdr:rowOff>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42</xdr:row>
      <xdr:rowOff>66675</xdr:rowOff>
    </xdr:from>
    <xdr:to>
      <xdr:col>23</xdr:col>
      <xdr:colOff>322000</xdr:colOff>
      <xdr:row>80</xdr:row>
      <xdr:rowOff>85318</xdr:rowOff>
    </xdr:to>
    <xdr:grpSp>
      <xdr:nvGrpSpPr>
        <xdr:cNvPr id="6" name="Group 5"/>
        <xdr:cNvGrpSpPr/>
      </xdr:nvGrpSpPr>
      <xdr:grpSpPr>
        <a:xfrm>
          <a:off x="1885950" y="6524625"/>
          <a:ext cx="9608875" cy="5809843"/>
          <a:chOff x="1885950" y="6524625"/>
          <a:chExt cx="9608875" cy="5809843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xmlns="" id="{00000000-0008-0000-0E00-000002000000}"/>
              </a:ext>
            </a:extLst>
          </xdr:cNvPr>
          <xdr:cNvGraphicFramePr>
            <a:graphicFrameLocks/>
          </xdr:cNvGraphicFramePr>
        </xdr:nvGraphicFramePr>
        <xdr:xfrm>
          <a:off x="1889645" y="6617668"/>
          <a:ext cx="720000" cy="5716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xmlns="" id="{00000000-0008-0000-0E00-000003000000}"/>
              </a:ext>
            </a:extLst>
          </xdr:cNvPr>
          <xdr:cNvGraphicFramePr>
            <a:graphicFrameLocks/>
          </xdr:cNvGraphicFramePr>
        </xdr:nvGraphicFramePr>
        <xdr:xfrm>
          <a:off x="2689225" y="6598618"/>
          <a:ext cx="8805600" cy="5716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1885950" y="6524625"/>
          <a:ext cx="9525600" cy="5364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9"/>
  </sheetPr>
  <dimension ref="A1:A7"/>
  <sheetViews>
    <sheetView tabSelected="1" zoomScaleNormal="100" workbookViewId="0"/>
  </sheetViews>
  <sheetFormatPr defaultRowHeight="12"/>
  <cols>
    <col min="1" max="16384" width="9.59765625" style="26"/>
  </cols>
  <sheetData>
    <row r="1" spans="1:1">
      <c r="A1" s="12"/>
    </row>
    <row r="6" spans="1:1" s="7" customFormat="1" ht="15.75"/>
    <row r="7" spans="1:1" s="2" customFormat="1" ht="12.75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0"/>
  <sheetViews>
    <sheetView showGridLines="0" zoomScaleNormal="100" workbookViewId="0"/>
  </sheetViews>
  <sheetFormatPr defaultRowHeight="12"/>
  <cols>
    <col min="1" max="2" width="13.796875" style="13" customWidth="1"/>
    <col min="3" max="3" width="30.19921875" style="13" customWidth="1"/>
    <col min="4" max="6" width="8.796875" style="13" customWidth="1"/>
    <col min="7" max="9" width="9.59765625" style="13"/>
    <col min="10" max="10" width="16.59765625" style="13" customWidth="1"/>
    <col min="11" max="12" width="9.59765625" style="13"/>
    <col min="13" max="13" width="10.3984375" style="13" customWidth="1"/>
    <col min="14" max="16" width="9.59765625" style="13"/>
    <col min="17" max="17" width="17.19921875" style="13" customWidth="1"/>
    <col min="18" max="16384" width="9.59765625" style="13"/>
  </cols>
  <sheetData>
    <row r="1" spans="1:19">
      <c r="A1" s="56"/>
    </row>
    <row r="4" spans="1:19">
      <c r="P4" s="18"/>
    </row>
    <row r="5" spans="1:19">
      <c r="P5" s="18"/>
    </row>
    <row r="6" spans="1:19" s="8" customFormat="1" ht="15.75">
      <c r="C6" s="6" t="s">
        <v>126</v>
      </c>
      <c r="P6" s="13"/>
      <c r="Q6" s="13"/>
      <c r="R6" s="13"/>
      <c r="S6" s="13"/>
    </row>
    <row r="7" spans="1:19" s="5" customFormat="1" ht="12.75">
      <c r="C7" s="1" t="s">
        <v>124</v>
      </c>
      <c r="P7" s="18"/>
      <c r="Q7" s="13"/>
      <c r="R7" s="13"/>
      <c r="S7" s="13"/>
    </row>
    <row r="8" spans="1:19">
      <c r="N8" s="18"/>
      <c r="O8" s="18"/>
      <c r="P8" s="18"/>
    </row>
    <row r="9" spans="1:19" ht="12.75">
      <c r="N9" s="18"/>
      <c r="O9" s="18"/>
      <c r="P9" s="5"/>
      <c r="Q9" s="5"/>
      <c r="R9" s="5"/>
      <c r="S9" s="5"/>
    </row>
    <row r="10" spans="1:19">
      <c r="M10" s="28"/>
      <c r="N10" s="18"/>
      <c r="O10" s="18"/>
      <c r="P10" s="18"/>
    </row>
    <row r="11" spans="1:19">
      <c r="C11" s="17"/>
      <c r="D11" s="17">
        <v>1965</v>
      </c>
      <c r="E11" s="17">
        <v>2015</v>
      </c>
      <c r="F11" s="13">
        <v>2065</v>
      </c>
      <c r="N11" s="18"/>
      <c r="O11" s="18"/>
    </row>
    <row r="12" spans="1:19">
      <c r="C12" s="18" t="s">
        <v>0</v>
      </c>
      <c r="D12" s="18">
        <v>21.636236826016191</v>
      </c>
      <c r="E12" s="18">
        <v>18.922211622117498</v>
      </c>
      <c r="F12" s="18">
        <v>11.989826407077958</v>
      </c>
      <c r="G12" s="18"/>
      <c r="N12" s="18"/>
      <c r="O12" s="18"/>
      <c r="P12" s="18"/>
    </row>
    <row r="13" spans="1:19">
      <c r="C13" s="61" t="s">
        <v>2</v>
      </c>
      <c r="D13" s="18">
        <v>14.903085840029842</v>
      </c>
      <c r="E13" s="18">
        <v>17.730630044134227</v>
      </c>
      <c r="F13" s="18">
        <v>16.097744005947831</v>
      </c>
      <c r="G13" s="18"/>
      <c r="N13" s="18"/>
      <c r="O13" s="18"/>
      <c r="P13" s="18"/>
    </row>
    <row r="14" spans="1:19">
      <c r="C14" s="18" t="s">
        <v>27</v>
      </c>
      <c r="D14" s="18">
        <v>12.765939556997855</v>
      </c>
      <c r="E14" s="18">
        <v>6.8997430779176554</v>
      </c>
      <c r="F14" s="18">
        <v>5.0168315798925258</v>
      </c>
      <c r="G14" s="51"/>
      <c r="H14" s="51"/>
      <c r="P14" s="18"/>
    </row>
    <row r="15" spans="1:19">
      <c r="C15" s="18" t="s">
        <v>7</v>
      </c>
      <c r="D15" s="18">
        <v>5.9832308508156604</v>
      </c>
      <c r="E15" s="18">
        <v>4.3333168061960947</v>
      </c>
      <c r="F15" s="18">
        <v>3.9583294550998902</v>
      </c>
      <c r="G15" s="18"/>
      <c r="N15" s="18"/>
      <c r="O15" s="18"/>
    </row>
    <row r="16" spans="1:19">
      <c r="C16" s="18" t="s">
        <v>29</v>
      </c>
      <c r="D16" s="18">
        <v>17.70806949377295</v>
      </c>
      <c r="E16" s="18">
        <v>15.992919604828536</v>
      </c>
      <c r="F16" s="18">
        <v>12.984642738515998</v>
      </c>
      <c r="G16" s="18"/>
      <c r="I16" s="18"/>
      <c r="N16" s="18"/>
      <c r="O16" s="18"/>
      <c r="P16" s="18"/>
    </row>
    <row r="17" spans="1:22" ht="15.75">
      <c r="C17" s="18" t="s">
        <v>17</v>
      </c>
      <c r="D17" s="18">
        <f>100-D16-D15-D14-D13-D12</f>
        <v>27.003437432367502</v>
      </c>
      <c r="E17" s="18">
        <f>100-E16-E15-E14-E13-E12</f>
        <v>36.121178844805996</v>
      </c>
      <c r="F17" s="18">
        <f>100-F16-F15-F14-F13-F12</f>
        <v>49.952625813465801</v>
      </c>
      <c r="N17" s="18"/>
      <c r="O17" s="18"/>
      <c r="P17" s="8"/>
      <c r="Q17" s="8"/>
      <c r="R17" s="8"/>
      <c r="S17" s="8"/>
    </row>
    <row r="18" spans="1:22">
      <c r="D18" s="61"/>
      <c r="E18" s="61"/>
      <c r="F18" s="61"/>
      <c r="N18" s="18"/>
      <c r="O18" s="18"/>
      <c r="P18" s="18"/>
    </row>
    <row r="19" spans="1:22">
      <c r="C19" s="13" t="s">
        <v>28</v>
      </c>
      <c r="N19" s="18"/>
      <c r="O19" s="18"/>
      <c r="P19" s="18"/>
    </row>
    <row r="20" spans="1:22">
      <c r="C20" s="13" t="s">
        <v>140</v>
      </c>
      <c r="D20" s="18"/>
      <c r="E20" s="18"/>
      <c r="F20" s="18"/>
      <c r="N20" s="18"/>
      <c r="O20" s="18"/>
      <c r="P20" s="18"/>
    </row>
    <row r="21" spans="1:22">
      <c r="C21" s="24" t="s">
        <v>125</v>
      </c>
      <c r="N21" s="18"/>
      <c r="O21" s="18"/>
      <c r="P21" s="18"/>
    </row>
    <row r="22" spans="1:22">
      <c r="N22" s="18"/>
      <c r="O22" s="18"/>
      <c r="P22" s="18"/>
    </row>
    <row r="23" spans="1:22">
      <c r="A23" s="22" t="s">
        <v>115</v>
      </c>
      <c r="N23" s="18"/>
      <c r="O23" s="18"/>
      <c r="P23" s="18"/>
    </row>
    <row r="24" spans="1:22">
      <c r="A24" s="13" t="s">
        <v>49</v>
      </c>
    </row>
    <row r="25" spans="1:22">
      <c r="A25" s="13" t="s">
        <v>50</v>
      </c>
    </row>
    <row r="26" spans="1:22">
      <c r="A26" s="13" t="s">
        <v>102</v>
      </c>
    </row>
    <row r="29" spans="1:22">
      <c r="Q29" s="15"/>
      <c r="S29" s="28"/>
      <c r="V29" s="18"/>
    </row>
    <row r="31" spans="1:22">
      <c r="Q31" s="87"/>
    </row>
    <row r="32" spans="1:22">
      <c r="R32" s="28"/>
      <c r="S32" s="28"/>
      <c r="T32" s="28"/>
    </row>
    <row r="33" spans="6:23">
      <c r="R33" s="28"/>
      <c r="S33" s="28"/>
      <c r="T33" s="28"/>
      <c r="U33" s="18"/>
      <c r="V33" s="18"/>
      <c r="W33" s="18"/>
    </row>
    <row r="34" spans="6:23">
      <c r="R34" s="28"/>
      <c r="S34" s="28"/>
      <c r="T34" s="28"/>
      <c r="U34" s="18"/>
      <c r="V34" s="18"/>
      <c r="W34" s="18"/>
    </row>
    <row r="35" spans="6:23">
      <c r="R35" s="28"/>
      <c r="S35" s="28"/>
      <c r="T35" s="28"/>
      <c r="U35" s="18"/>
      <c r="V35" s="18"/>
      <c r="W35" s="18"/>
    </row>
    <row r="36" spans="6:23">
      <c r="R36" s="28"/>
      <c r="S36" s="28"/>
      <c r="T36" s="28"/>
      <c r="U36" s="18"/>
      <c r="V36" s="18"/>
      <c r="W36" s="18"/>
    </row>
    <row r="37" spans="6:23">
      <c r="R37" s="28"/>
      <c r="S37" s="28"/>
      <c r="T37" s="28"/>
      <c r="U37" s="18"/>
      <c r="V37" s="18"/>
      <c r="W37" s="18"/>
    </row>
    <row r="38" spans="6:23">
      <c r="R38" s="28"/>
      <c r="S38" s="28"/>
      <c r="T38" s="28"/>
      <c r="U38" s="18"/>
      <c r="V38" s="18"/>
      <c r="W38" s="18"/>
    </row>
    <row r="39" spans="6:23">
      <c r="R39" s="28"/>
      <c r="S39" s="28"/>
      <c r="T39" s="28"/>
      <c r="U39" s="18"/>
      <c r="V39" s="18"/>
      <c r="W39" s="18"/>
    </row>
    <row r="40" spans="6:23">
      <c r="R40" s="28"/>
      <c r="S40" s="28"/>
      <c r="T40" s="28"/>
      <c r="U40" s="18"/>
      <c r="V40" s="18"/>
      <c r="W40" s="18"/>
    </row>
    <row r="41" spans="6:23">
      <c r="R41" s="28"/>
      <c r="S41" s="28"/>
      <c r="T41" s="28"/>
      <c r="U41" s="18"/>
      <c r="V41" s="18"/>
      <c r="W41" s="18"/>
    </row>
    <row r="42" spans="6:23">
      <c r="R42" s="28"/>
      <c r="S42" s="28"/>
      <c r="T42" s="28"/>
      <c r="U42" s="18"/>
      <c r="V42" s="18"/>
      <c r="W42" s="18"/>
    </row>
    <row r="43" spans="6:23">
      <c r="R43" s="28"/>
      <c r="S43" s="28"/>
      <c r="T43" s="28"/>
      <c r="U43" s="18"/>
      <c r="V43" s="18"/>
      <c r="W43" s="18"/>
    </row>
    <row r="44" spans="6:23">
      <c r="R44" s="28"/>
      <c r="S44" s="28"/>
      <c r="T44" s="28"/>
      <c r="U44" s="18"/>
      <c r="V44" s="18"/>
      <c r="W44" s="18"/>
    </row>
    <row r="45" spans="6:23">
      <c r="R45" s="28"/>
      <c r="S45" s="28"/>
      <c r="T45" s="28"/>
      <c r="U45" s="18"/>
      <c r="V45" s="18"/>
      <c r="W45" s="18"/>
    </row>
    <row r="46" spans="6:23">
      <c r="R46" s="28"/>
      <c r="S46" s="28"/>
      <c r="T46" s="28"/>
      <c r="U46" s="18"/>
      <c r="V46" s="18"/>
      <c r="W46" s="18"/>
    </row>
    <row r="47" spans="6:23">
      <c r="R47" s="28"/>
      <c r="S47" s="28"/>
      <c r="T47" s="28"/>
      <c r="U47" s="18"/>
      <c r="V47" s="18"/>
      <c r="W47" s="18"/>
    </row>
    <row r="48" spans="6:23">
      <c r="F48" s="15"/>
    </row>
    <row r="49" spans="21:23">
      <c r="U49" s="18"/>
      <c r="V49" s="18"/>
      <c r="W49" s="18"/>
    </row>
    <row r="50" spans="21:23">
      <c r="U50" s="18"/>
      <c r="V50" s="18"/>
      <c r="W50" s="18"/>
    </row>
  </sheetData>
  <sortState ref="P4:S19">
    <sortCondition descending="1" ref="S4:S19"/>
  </sortState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X73"/>
  <sheetViews>
    <sheetView showGridLines="0" zoomScale="115" zoomScaleNormal="115" workbookViewId="0">
      <selection activeCell="F8" sqref="F8"/>
    </sheetView>
  </sheetViews>
  <sheetFormatPr defaultRowHeight="12"/>
  <cols>
    <col min="1" max="2" width="10.19921875" style="13" customWidth="1"/>
    <col min="3" max="3" width="28" style="13" customWidth="1"/>
    <col min="4" max="9" width="28.59765625" style="13" customWidth="1"/>
    <col min="10" max="10" width="9.59765625" style="13"/>
    <col min="11" max="11" width="16" style="13" customWidth="1"/>
    <col min="12" max="12" width="13" style="13" customWidth="1"/>
    <col min="13" max="18" width="11.796875" style="13" customWidth="1"/>
    <col min="19" max="16384" width="9.59765625" style="13"/>
  </cols>
  <sheetData>
    <row r="2" spans="1:20">
      <c r="A2" s="50"/>
      <c r="B2" s="50"/>
      <c r="C2" s="50"/>
      <c r="D2" s="50"/>
      <c r="E2" s="50"/>
      <c r="F2" s="50"/>
      <c r="G2" s="50"/>
      <c r="H2" s="50"/>
      <c r="I2" s="50"/>
    </row>
    <row r="3" spans="1:20">
      <c r="B3" s="14"/>
    </row>
    <row r="4" spans="1:20">
      <c r="C4" s="16"/>
    </row>
    <row r="6" spans="1:20" s="8" customFormat="1" ht="15.75">
      <c r="A6" s="10"/>
      <c r="B6" s="10"/>
      <c r="C6" s="6" t="s">
        <v>114</v>
      </c>
    </row>
    <row r="7" spans="1:20" s="5" customFormat="1" ht="12.75">
      <c r="A7" s="11"/>
      <c r="B7" s="11"/>
      <c r="C7" s="1"/>
    </row>
    <row r="8" spans="1:20">
      <c r="A8" s="16"/>
      <c r="B8" s="16"/>
      <c r="C8" s="14"/>
      <c r="D8" s="51">
        <f>+D13/D14*100</f>
        <v>12.765939556997855</v>
      </c>
      <c r="E8" s="51">
        <f>+E13/E14*100</f>
        <v>6.8997430779176554</v>
      </c>
      <c r="F8" s="51">
        <f>+F13/F14*100</f>
        <v>5.0168315798925267</v>
      </c>
    </row>
    <row r="9" spans="1:20">
      <c r="A9" s="16"/>
      <c r="B9" s="16"/>
      <c r="C9" s="14"/>
    </row>
    <row r="10" spans="1:20">
      <c r="A10" s="16"/>
      <c r="B10" s="16"/>
      <c r="C10" s="52"/>
      <c r="D10" s="53"/>
      <c r="E10" s="53"/>
      <c r="F10" s="53"/>
      <c r="G10" s="53"/>
      <c r="H10" s="53"/>
      <c r="I10" s="53"/>
    </row>
    <row r="11" spans="1:20" ht="24" customHeight="1">
      <c r="A11" s="16"/>
      <c r="B11" s="16"/>
      <c r="C11" s="54"/>
      <c r="D11" s="92" t="s">
        <v>26</v>
      </c>
      <c r="E11" s="93"/>
      <c r="F11" s="94"/>
      <c r="G11" s="92" t="s">
        <v>34</v>
      </c>
      <c r="H11" s="93"/>
      <c r="I11" s="55" t="s">
        <v>70</v>
      </c>
      <c r="J11" s="56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>
      <c r="C12" s="57"/>
      <c r="D12" s="58">
        <v>1965</v>
      </c>
      <c r="E12" s="59">
        <v>2015</v>
      </c>
      <c r="F12" s="59">
        <v>2065</v>
      </c>
      <c r="G12" s="58" t="s">
        <v>35</v>
      </c>
      <c r="H12" s="59" t="s">
        <v>36</v>
      </c>
      <c r="I12" s="60">
        <v>2015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>
      <c r="A13" s="61"/>
      <c r="B13" s="14"/>
      <c r="C13" s="62" t="s">
        <v>20</v>
      </c>
      <c r="D13" s="63">
        <v>426.33038399999998</v>
      </c>
      <c r="E13" s="64">
        <v>509.40863999999999</v>
      </c>
      <c r="F13" s="65">
        <v>522.24255000000005</v>
      </c>
      <c r="G13" s="63">
        <v>0.35670654602985508</v>
      </c>
      <c r="H13" s="64">
        <v>4.9775607154060708E-2</v>
      </c>
      <c r="I13" s="66">
        <v>117.1</v>
      </c>
      <c r="J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>
      <c r="A14" s="61"/>
      <c r="B14" s="14"/>
      <c r="C14" s="67" t="s">
        <v>5</v>
      </c>
      <c r="D14" s="68">
        <v>3339.5926880000002</v>
      </c>
      <c r="E14" s="69">
        <v>7383.00882</v>
      </c>
      <c r="F14" s="88">
        <v>10409.808295999999</v>
      </c>
      <c r="G14" s="68">
        <v>1.5993191746798203</v>
      </c>
      <c r="H14" s="88">
        <v>0.68950060985741857</v>
      </c>
      <c r="I14" s="70">
        <v>56.709729697883013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>
      <c r="A15" s="61"/>
      <c r="B15" s="18"/>
      <c r="C15" s="71" t="s">
        <v>9</v>
      </c>
      <c r="D15" s="72">
        <v>22.283390000000001</v>
      </c>
      <c r="E15" s="73">
        <v>43.417765000000003</v>
      </c>
      <c r="F15" s="89">
        <v>57.787523</v>
      </c>
      <c r="G15" s="72">
        <v>1.3429924690258872</v>
      </c>
      <c r="H15" s="89">
        <v>0.573446341038931</v>
      </c>
      <c r="I15" s="74">
        <v>15.865065096887115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>
      <c r="A16" s="61"/>
      <c r="B16" s="18"/>
      <c r="C16" s="75" t="s">
        <v>10</v>
      </c>
      <c r="D16" s="76">
        <v>11.363313</v>
      </c>
      <c r="E16" s="77">
        <v>23.799555999999999</v>
      </c>
      <c r="F16" s="78">
        <v>36.411095000000003</v>
      </c>
      <c r="G16" s="76">
        <v>1.4895385124406886</v>
      </c>
      <c r="H16" s="78">
        <v>0.85403950711815924</v>
      </c>
      <c r="I16" s="79">
        <v>3.1046410580164796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>
      <c r="A17" s="61"/>
      <c r="B17" s="18"/>
      <c r="C17" s="75" t="s">
        <v>4</v>
      </c>
      <c r="D17" s="76">
        <v>83.498020000000011</v>
      </c>
      <c r="E17" s="77">
        <v>205.962108</v>
      </c>
      <c r="F17" s="78">
        <v>226.036562</v>
      </c>
      <c r="G17" s="76">
        <v>1.8221406186073494</v>
      </c>
      <c r="H17" s="78">
        <v>0.18618221390947554</v>
      </c>
      <c r="I17" s="80">
        <v>24.642098361597199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>
      <c r="A18" s="61"/>
      <c r="B18" s="18"/>
      <c r="C18" s="75" t="s">
        <v>11</v>
      </c>
      <c r="D18" s="76">
        <v>19.703883000000001</v>
      </c>
      <c r="E18" s="77">
        <v>35.949709000000006</v>
      </c>
      <c r="F18" s="78">
        <v>47.447273000000003</v>
      </c>
      <c r="G18" s="76">
        <v>1.2098709694827079</v>
      </c>
      <c r="H18" s="78">
        <v>0.55653908227417048</v>
      </c>
      <c r="I18" s="80">
        <v>3.940449067521782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>
      <c r="A19" s="61"/>
      <c r="B19" s="18"/>
      <c r="C19" s="75" t="s">
        <v>0</v>
      </c>
      <c r="D19" s="76">
        <v>722.562183</v>
      </c>
      <c r="E19" s="77">
        <v>1397.0285530000001</v>
      </c>
      <c r="F19" s="78">
        <v>1248.1179440000001</v>
      </c>
      <c r="G19" s="76">
        <v>1.3273304791284772</v>
      </c>
      <c r="H19" s="78">
        <v>-0.22516761049813283</v>
      </c>
      <c r="I19" s="80">
        <v>146.05764612661559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>
      <c r="A20" s="61"/>
      <c r="B20" s="18"/>
      <c r="C20" s="75" t="s">
        <v>2</v>
      </c>
      <c r="D20" s="76">
        <v>497.70236499999999</v>
      </c>
      <c r="E20" s="77">
        <v>1309.0539799999999</v>
      </c>
      <c r="F20" s="78">
        <v>1675.744291</v>
      </c>
      <c r="G20" s="76">
        <v>1.9529407153608531</v>
      </c>
      <c r="H20" s="78">
        <v>0.49512711474413607</v>
      </c>
      <c r="I20" s="80">
        <v>440.28601602992075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>
      <c r="A21" s="61"/>
      <c r="B21" s="18"/>
      <c r="C21" s="75" t="s">
        <v>3</v>
      </c>
      <c r="D21" s="76">
        <v>100.308894</v>
      </c>
      <c r="E21" s="77">
        <v>258.16211300000003</v>
      </c>
      <c r="F21" s="78">
        <v>324.57472200000001</v>
      </c>
      <c r="G21" s="76">
        <v>1.9086530133069886</v>
      </c>
      <c r="H21" s="78">
        <v>0.45890585288879038</v>
      </c>
      <c r="I21" s="80">
        <v>142.50739027473406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>
      <c r="A22" s="61"/>
      <c r="B22" s="18"/>
      <c r="C22" s="75" t="s">
        <v>1</v>
      </c>
      <c r="D22" s="76">
        <v>98.447001999999998</v>
      </c>
      <c r="E22" s="77">
        <v>127.974958</v>
      </c>
      <c r="F22" s="78">
        <v>99.543480000000002</v>
      </c>
      <c r="G22" s="76">
        <v>0.52601110921224858</v>
      </c>
      <c r="H22" s="78">
        <v>-0.50121982140578325</v>
      </c>
      <c r="I22" s="80">
        <v>348.75192012288784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>
      <c r="A23" s="61"/>
      <c r="B23" s="18"/>
      <c r="C23" s="75" t="s">
        <v>12</v>
      </c>
      <c r="D23" s="76">
        <v>44.623042999999996</v>
      </c>
      <c r="E23" s="77">
        <v>125.89094899999999</v>
      </c>
      <c r="F23" s="78">
        <v>167.249641</v>
      </c>
      <c r="G23" s="76">
        <v>2.0959951124306855</v>
      </c>
      <c r="H23" s="78">
        <v>0.5697600021040472</v>
      </c>
      <c r="I23" s="80">
        <v>64.760384269142719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>
      <c r="A24" s="61"/>
      <c r="B24" s="18"/>
      <c r="C24" s="75" t="s">
        <v>6</v>
      </c>
      <c r="D24" s="76">
        <v>126.483875</v>
      </c>
      <c r="E24" s="77">
        <v>143.888004</v>
      </c>
      <c r="F24" s="78">
        <v>127.95845799999999</v>
      </c>
      <c r="G24" s="76">
        <v>0.25817352992940812</v>
      </c>
      <c r="H24" s="78">
        <v>-0.23438405582014354</v>
      </c>
      <c r="I24" s="80">
        <v>8.7988040449731848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>
      <c r="A25" s="61"/>
      <c r="B25" s="18"/>
      <c r="C25" s="75" t="s">
        <v>13</v>
      </c>
      <c r="D25" s="76">
        <v>4.8436349999999999</v>
      </c>
      <c r="E25" s="77">
        <v>31.557144000000001</v>
      </c>
      <c r="F25" s="78">
        <v>46.272457000000003</v>
      </c>
      <c r="G25" s="76">
        <v>3.8194026320998091</v>
      </c>
      <c r="H25" s="78">
        <v>0.76843120484568317</v>
      </c>
      <c r="I25" s="80">
        <v>14.679858026040964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>
      <c r="A26" s="61"/>
      <c r="B26" s="18"/>
      <c r="C26" s="75" t="s">
        <v>14</v>
      </c>
      <c r="D26" s="76">
        <v>19.942302999999999</v>
      </c>
      <c r="E26" s="77">
        <v>55.291224999999997</v>
      </c>
      <c r="F26" s="78">
        <v>76.287420999999995</v>
      </c>
      <c r="G26" s="76">
        <v>2.0604827026253076</v>
      </c>
      <c r="H26" s="78">
        <v>0.64586445983940166</v>
      </c>
      <c r="I26" s="80">
        <v>45.578831743728827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>
      <c r="A27" s="61"/>
      <c r="B27" s="18"/>
      <c r="C27" s="75" t="s">
        <v>15</v>
      </c>
      <c r="D27" s="76">
        <v>28.907070999999998</v>
      </c>
      <c r="E27" s="77">
        <v>50.593661999999995</v>
      </c>
      <c r="F27" s="78">
        <v>46.314891000000003</v>
      </c>
      <c r="G27" s="76">
        <v>1.1257697776170232</v>
      </c>
      <c r="H27" s="78">
        <v>-0.17656949687906831</v>
      </c>
      <c r="I27" s="80">
        <v>523.33757693885923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>
      <c r="A28" s="61"/>
      <c r="B28" s="18"/>
      <c r="C28" s="75" t="s">
        <v>8</v>
      </c>
      <c r="D28" s="76">
        <v>30.972964999999999</v>
      </c>
      <c r="E28" s="77">
        <v>78.271471999999989</v>
      </c>
      <c r="F28" s="78">
        <v>95.792894000000004</v>
      </c>
      <c r="G28" s="76">
        <v>1.8714327839725513</v>
      </c>
      <c r="H28" s="78">
        <v>0.40482784816254025</v>
      </c>
      <c r="I28" s="80">
        <v>101.70013123189065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>
      <c r="A29" s="61"/>
      <c r="B29" s="18"/>
      <c r="C29" s="81" t="s">
        <v>7</v>
      </c>
      <c r="D29" s="82">
        <v>199.81554</v>
      </c>
      <c r="E29" s="83">
        <v>319.92916200000002</v>
      </c>
      <c r="F29" s="90">
        <v>412.054508</v>
      </c>
      <c r="G29" s="82">
        <v>0.94585512459681809</v>
      </c>
      <c r="H29" s="90">
        <v>0.50739498864909649</v>
      </c>
      <c r="I29" s="84">
        <v>35.080560201674352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>
      <c r="B30" s="14"/>
      <c r="C30" s="14"/>
      <c r="D30" s="85"/>
      <c r="E30" s="85"/>
      <c r="F30" s="85"/>
      <c r="G30" s="18"/>
      <c r="H30" s="14"/>
      <c r="I30" s="14"/>
      <c r="M30" s="18"/>
      <c r="N30" s="18"/>
      <c r="O30" s="18"/>
      <c r="P30" s="18"/>
      <c r="Q30" s="18"/>
      <c r="R30" s="18"/>
      <c r="S30" s="18"/>
      <c r="T30" s="18"/>
    </row>
    <row r="31" spans="1:20">
      <c r="A31" s="61"/>
      <c r="C31" s="24" t="s">
        <v>127</v>
      </c>
    </row>
    <row r="32" spans="1:20">
      <c r="A32" s="61"/>
    </row>
    <row r="33" spans="1:24">
      <c r="A33" s="61"/>
      <c r="D33" s="24"/>
      <c r="E33" s="24"/>
      <c r="F33" s="24"/>
      <c r="G33" s="24"/>
      <c r="H33" s="24"/>
      <c r="I33" s="24"/>
    </row>
    <row r="37" spans="1:24">
      <c r="R37" s="14"/>
      <c r="S37" s="14"/>
      <c r="T37" s="14"/>
      <c r="U37" s="14"/>
      <c r="V37" s="14"/>
      <c r="W37" s="14"/>
      <c r="X37" s="14"/>
    </row>
    <row r="38" spans="1:24">
      <c r="A38" s="22" t="s">
        <v>115</v>
      </c>
    </row>
    <row r="39" spans="1:24">
      <c r="A39" s="13" t="s">
        <v>49</v>
      </c>
    </row>
    <row r="40" spans="1:24">
      <c r="A40" s="13" t="s">
        <v>50</v>
      </c>
      <c r="L40" s="86"/>
      <c r="M40" s="86"/>
      <c r="N40" s="86"/>
      <c r="O40" s="86"/>
      <c r="P40" s="14"/>
      <c r="Q40" s="14"/>
    </row>
    <row r="41" spans="1:24">
      <c r="A41" s="13" t="s">
        <v>51</v>
      </c>
    </row>
    <row r="43" spans="1:24">
      <c r="A43" s="13" t="s">
        <v>102</v>
      </c>
    </row>
    <row r="44" spans="1:24">
      <c r="A44" s="13" t="s">
        <v>103</v>
      </c>
    </row>
    <row r="45" spans="1:24">
      <c r="A45" s="13" t="s">
        <v>104</v>
      </c>
    </row>
    <row r="46" spans="1:24">
      <c r="A46" s="13" t="s">
        <v>105</v>
      </c>
    </row>
    <row r="58" spans="12:13">
      <c r="L58" s="18"/>
      <c r="M58" s="18"/>
    </row>
    <row r="59" spans="12:13">
      <c r="L59" s="18"/>
      <c r="M59" s="18"/>
    </row>
    <row r="60" spans="12:13">
      <c r="L60" s="18"/>
      <c r="M60" s="18"/>
    </row>
    <row r="61" spans="12:13">
      <c r="L61" s="18"/>
      <c r="M61" s="18"/>
    </row>
    <row r="62" spans="12:13">
      <c r="L62" s="18"/>
      <c r="M62" s="18"/>
    </row>
    <row r="63" spans="12:13">
      <c r="L63" s="18"/>
      <c r="M63" s="18"/>
    </row>
    <row r="64" spans="12:13">
      <c r="L64" s="18"/>
      <c r="M64" s="18"/>
    </row>
    <row r="65" spans="12:13">
      <c r="L65" s="18"/>
      <c r="M65" s="18"/>
    </row>
    <row r="66" spans="12:13">
      <c r="L66" s="18"/>
      <c r="M66" s="18"/>
    </row>
    <row r="67" spans="12:13">
      <c r="L67" s="18"/>
      <c r="M67" s="18"/>
    </row>
    <row r="68" spans="12:13">
      <c r="L68" s="18"/>
      <c r="M68" s="18"/>
    </row>
    <row r="69" spans="12:13">
      <c r="L69" s="18"/>
      <c r="M69" s="18"/>
    </row>
    <row r="70" spans="12:13">
      <c r="L70" s="18"/>
      <c r="M70" s="18"/>
    </row>
    <row r="71" spans="12:13">
      <c r="L71" s="18"/>
      <c r="M71" s="18"/>
    </row>
    <row r="72" spans="12:13">
      <c r="L72" s="18"/>
      <c r="M72" s="18"/>
    </row>
    <row r="73" spans="12:13">
      <c r="L73" s="18"/>
      <c r="M73" s="18"/>
    </row>
  </sheetData>
  <sortState ref="J14:O28">
    <sortCondition ref="J14"/>
  </sortState>
  <mergeCells count="2">
    <mergeCell ref="D11:F11"/>
    <mergeCell ref="G11:H11"/>
  </mergeCells>
  <phoneticPr fontId="1" type="noConversion"/>
  <pageMargins left="0.75" right="0.75" top="1" bottom="1" header="0.5" footer="0.5"/>
  <pageSetup paperSize="32767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29"/>
  </sheetPr>
  <dimension ref="A1:A7"/>
  <sheetViews>
    <sheetView zoomScaleNormal="100" workbookViewId="0"/>
  </sheetViews>
  <sheetFormatPr defaultRowHeight="12"/>
  <cols>
    <col min="1" max="16384" width="9.59765625" style="26"/>
  </cols>
  <sheetData>
    <row r="1" spans="1:1">
      <c r="A1" s="12"/>
    </row>
    <row r="6" spans="1:1" s="7" customFormat="1" ht="15.75"/>
    <row r="7" spans="1:1" s="2" customFormat="1" ht="12.75"/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5:Z48"/>
  <sheetViews>
    <sheetView showGridLines="0" zoomScaleNormal="100" workbookViewId="0"/>
  </sheetViews>
  <sheetFormatPr defaultRowHeight="12"/>
  <cols>
    <col min="1" max="1" width="13.796875" style="13" customWidth="1"/>
    <col min="2" max="2" width="10.19921875" style="13" customWidth="1"/>
    <col min="3" max="3" width="22.3984375" style="13" customWidth="1"/>
    <col min="4" max="16384" width="9.59765625" style="13"/>
  </cols>
  <sheetData>
    <row r="5" spans="1:26">
      <c r="Y5" s="14"/>
    </row>
    <row r="6" spans="1:26" s="8" customFormat="1" ht="15.75">
      <c r="C6" s="6" t="s">
        <v>130</v>
      </c>
      <c r="Y6" s="6"/>
    </row>
    <row r="7" spans="1:26" s="5" customFormat="1" ht="12.75">
      <c r="C7" s="1" t="s">
        <v>18</v>
      </c>
      <c r="Y7" s="1"/>
    </row>
    <row r="8" spans="1:26">
      <c r="Z8" s="16"/>
    </row>
    <row r="9" spans="1:26">
      <c r="Z9" s="16"/>
    </row>
    <row r="10" spans="1:26">
      <c r="Z10" s="16"/>
    </row>
    <row r="11" spans="1:26">
      <c r="D11" s="17" t="s">
        <v>16</v>
      </c>
      <c r="E11" s="17"/>
      <c r="N11" s="16"/>
      <c r="O11" s="18"/>
      <c r="Z11" s="16"/>
    </row>
    <row r="12" spans="1:26">
      <c r="B12" s="18"/>
      <c r="C12" s="13" t="s">
        <v>20</v>
      </c>
      <c r="D12" s="19">
        <v>75.025629294660263</v>
      </c>
      <c r="E12" s="18"/>
      <c r="F12" s="18"/>
      <c r="N12" s="16"/>
      <c r="O12" s="18"/>
      <c r="Z12" s="16"/>
    </row>
    <row r="13" spans="1:26">
      <c r="B13" s="18"/>
      <c r="C13" s="13" t="s">
        <v>5</v>
      </c>
      <c r="D13" s="19">
        <v>54.298091729594297</v>
      </c>
      <c r="E13" s="18"/>
      <c r="F13" s="18"/>
      <c r="N13" s="16"/>
      <c r="O13" s="18"/>
      <c r="R13" s="16"/>
      <c r="Z13" s="16"/>
    </row>
    <row r="14" spans="1:26">
      <c r="B14" s="18"/>
      <c r="D14" s="19"/>
      <c r="E14" s="18"/>
      <c r="F14" s="18"/>
      <c r="N14" s="16"/>
      <c r="O14" s="18"/>
      <c r="Z14" s="16"/>
    </row>
    <row r="15" spans="1:26">
      <c r="B15" s="18"/>
      <c r="C15" s="14" t="s">
        <v>1</v>
      </c>
      <c r="D15" s="19">
        <v>93.927999999999997</v>
      </c>
      <c r="E15" s="18"/>
      <c r="F15" s="18"/>
      <c r="N15" s="16"/>
      <c r="O15" s="18"/>
      <c r="Z15" s="16"/>
    </row>
    <row r="16" spans="1:26">
      <c r="A16" s="20"/>
      <c r="B16" s="18"/>
      <c r="C16" s="14" t="s">
        <v>9</v>
      </c>
      <c r="D16" s="19">
        <v>91.893000000000001</v>
      </c>
      <c r="E16" s="18"/>
      <c r="F16" s="18"/>
      <c r="N16" s="16"/>
      <c r="O16" s="18"/>
      <c r="R16" s="16"/>
      <c r="Z16" s="16"/>
    </row>
    <row r="17" spans="2:26">
      <c r="B17" s="18"/>
      <c r="C17" s="14" t="s">
        <v>10</v>
      </c>
      <c r="D17" s="19">
        <v>89.554000000000002</v>
      </c>
      <c r="E17" s="18"/>
      <c r="F17" s="18"/>
      <c r="N17" s="16"/>
      <c r="O17" s="18"/>
      <c r="R17" s="16"/>
      <c r="Z17" s="16"/>
    </row>
    <row r="18" spans="2:26">
      <c r="B18" s="18"/>
      <c r="C18" s="13" t="s">
        <v>4</v>
      </c>
      <c r="D18" s="19">
        <v>85.933000000000007</v>
      </c>
      <c r="E18" s="18"/>
      <c r="F18" s="18"/>
      <c r="N18" s="16"/>
      <c r="O18" s="18"/>
      <c r="Z18" s="16"/>
    </row>
    <row r="19" spans="2:26">
      <c r="B19" s="18"/>
      <c r="C19" s="14" t="s">
        <v>13</v>
      </c>
      <c r="D19" s="19">
        <v>83.331000000000003</v>
      </c>
      <c r="E19" s="18"/>
      <c r="F19" s="18"/>
      <c r="N19" s="16"/>
      <c r="O19" s="18"/>
      <c r="Z19" s="16"/>
    </row>
    <row r="20" spans="2:26">
      <c r="B20" s="18"/>
      <c r="C20" s="14" t="s">
        <v>15</v>
      </c>
      <c r="D20" s="19">
        <v>82.591999999999999</v>
      </c>
      <c r="E20" s="18"/>
      <c r="F20" s="18"/>
      <c r="N20" s="16"/>
      <c r="O20" s="18"/>
      <c r="Z20" s="16"/>
    </row>
    <row r="21" spans="2:26">
      <c r="B21" s="18"/>
      <c r="C21" s="14" t="s">
        <v>11</v>
      </c>
      <c r="D21" s="19">
        <v>82.006</v>
      </c>
      <c r="E21" s="18"/>
      <c r="F21" s="18"/>
      <c r="N21" s="16"/>
      <c r="O21" s="18"/>
      <c r="Z21" s="16"/>
    </row>
    <row r="22" spans="2:26">
      <c r="B22" s="18"/>
      <c r="C22" s="13" t="s">
        <v>7</v>
      </c>
      <c r="D22" s="19">
        <v>81.787999999999997</v>
      </c>
      <c r="E22" s="18"/>
      <c r="F22" s="18"/>
      <c r="N22" s="16"/>
      <c r="O22" s="18"/>
      <c r="Z22" s="16"/>
    </row>
    <row r="23" spans="2:26">
      <c r="B23" s="18"/>
      <c r="C23" s="14" t="s">
        <v>12</v>
      </c>
      <c r="D23" s="19">
        <v>79.516999999999996</v>
      </c>
      <c r="E23" s="18"/>
      <c r="F23" s="18"/>
      <c r="N23" s="16"/>
      <c r="O23" s="18"/>
      <c r="Z23" s="16"/>
    </row>
    <row r="24" spans="2:26">
      <c r="B24" s="18"/>
      <c r="C24" s="14" t="s">
        <v>6</v>
      </c>
      <c r="D24" s="19">
        <v>74.100999999999999</v>
      </c>
      <c r="E24" s="18"/>
      <c r="F24" s="18"/>
      <c r="N24" s="16"/>
      <c r="O24" s="18"/>
      <c r="Z24" s="16"/>
    </row>
    <row r="25" spans="2:26">
      <c r="B25" s="18"/>
      <c r="C25" s="16" t="s">
        <v>8</v>
      </c>
      <c r="D25" s="19">
        <v>73.887</v>
      </c>
      <c r="E25" s="18"/>
      <c r="F25" s="18"/>
      <c r="N25" s="16"/>
      <c r="O25" s="18"/>
      <c r="Z25" s="16"/>
    </row>
    <row r="26" spans="2:26">
      <c r="B26" s="18"/>
      <c r="C26" s="14" t="s">
        <v>14</v>
      </c>
      <c r="D26" s="19">
        <v>65.295000000000002</v>
      </c>
      <c r="E26" s="18"/>
      <c r="F26" s="18"/>
      <c r="N26" s="16"/>
      <c r="O26" s="18"/>
      <c r="Z26" s="16"/>
    </row>
    <row r="27" spans="2:26">
      <c r="B27" s="18"/>
      <c r="C27" s="14" t="s">
        <v>0</v>
      </c>
      <c r="D27" s="19">
        <v>56.777999999999999</v>
      </c>
      <c r="E27" s="18"/>
      <c r="F27" s="18"/>
      <c r="N27" s="16"/>
      <c r="O27" s="18"/>
      <c r="Z27" s="16"/>
    </row>
    <row r="28" spans="2:26">
      <c r="B28" s="18"/>
      <c r="C28" s="14" t="s">
        <v>3</v>
      </c>
      <c r="D28" s="19">
        <v>54.466000000000001</v>
      </c>
      <c r="E28" s="18"/>
      <c r="F28" s="18"/>
      <c r="N28" s="16"/>
      <c r="O28" s="18"/>
      <c r="Z28" s="16"/>
    </row>
    <row r="29" spans="2:26">
      <c r="B29" s="18"/>
      <c r="C29" s="14" t="s">
        <v>2</v>
      </c>
      <c r="D29" s="19">
        <v>33.136000000000003</v>
      </c>
      <c r="E29" s="18"/>
      <c r="F29" s="18"/>
      <c r="N29" s="16"/>
      <c r="O29" s="18"/>
      <c r="Z29" s="16"/>
    </row>
    <row r="30" spans="2:26">
      <c r="C30" s="16"/>
      <c r="D30" s="18"/>
      <c r="E30" s="21"/>
      <c r="F30" s="21"/>
      <c r="N30" s="16"/>
      <c r="O30" s="18"/>
      <c r="Z30" s="16"/>
    </row>
    <row r="31" spans="2:26">
      <c r="C31" s="24" t="s">
        <v>117</v>
      </c>
      <c r="D31" s="18"/>
      <c r="N31" s="16"/>
      <c r="O31" s="18"/>
      <c r="Z31" s="16"/>
    </row>
    <row r="32" spans="2:26">
      <c r="D32" s="18"/>
      <c r="N32" s="16"/>
      <c r="O32" s="18"/>
      <c r="Z32" s="16"/>
    </row>
    <row r="33" spans="1:26">
      <c r="D33" s="18"/>
      <c r="N33" s="16"/>
      <c r="O33" s="18"/>
      <c r="Z33" s="16"/>
    </row>
    <row r="34" spans="1:26">
      <c r="N34" s="16"/>
      <c r="O34" s="18"/>
      <c r="Z34" s="16"/>
    </row>
    <row r="35" spans="1:26">
      <c r="A35" s="22" t="s">
        <v>22</v>
      </c>
      <c r="Z35" s="16"/>
    </row>
    <row r="36" spans="1:26">
      <c r="A36" s="13" t="s">
        <v>25</v>
      </c>
      <c r="O36" s="16"/>
      <c r="Z36" s="16"/>
    </row>
    <row r="37" spans="1:26">
      <c r="A37" s="13" t="s">
        <v>107</v>
      </c>
      <c r="D37" s="18"/>
      <c r="Z37" s="16"/>
    </row>
    <row r="38" spans="1:26">
      <c r="P38" s="16"/>
      <c r="Q38" s="23"/>
      <c r="Z38" s="16"/>
    </row>
    <row r="39" spans="1:26">
      <c r="P39" s="16"/>
      <c r="Q39" s="23"/>
    </row>
    <row r="40" spans="1:26">
      <c r="C40" s="16"/>
      <c r="O40" s="16"/>
      <c r="P40" s="16"/>
      <c r="Q40" s="23"/>
    </row>
    <row r="42" spans="1:26">
      <c r="D42" s="18"/>
    </row>
    <row r="48" spans="1:26">
      <c r="C48" s="16"/>
    </row>
  </sheetData>
  <sortState ref="C15:D29">
    <sortCondition descending="1" ref="D15:D29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5:Z48"/>
  <sheetViews>
    <sheetView showGridLines="0" zoomScaleNormal="100" workbookViewId="0"/>
  </sheetViews>
  <sheetFormatPr defaultRowHeight="12"/>
  <cols>
    <col min="1" max="1" width="13.796875" style="13" customWidth="1"/>
    <col min="2" max="2" width="10.19921875" style="13" customWidth="1"/>
    <col min="3" max="3" width="65.3984375" style="13" customWidth="1"/>
    <col min="4" max="16384" width="9.59765625" style="13"/>
  </cols>
  <sheetData>
    <row r="5" spans="1:26">
      <c r="Y5" s="14"/>
    </row>
    <row r="6" spans="1:26" s="8" customFormat="1" ht="15.75">
      <c r="C6" s="6" t="s">
        <v>131</v>
      </c>
      <c r="Y6" s="6"/>
    </row>
    <row r="7" spans="1:26" s="5" customFormat="1" ht="12.75">
      <c r="C7" s="1" t="s">
        <v>39</v>
      </c>
      <c r="Y7" s="1"/>
    </row>
    <row r="8" spans="1:26">
      <c r="Z8" s="16"/>
    </row>
    <row r="9" spans="1:26">
      <c r="Z9" s="16"/>
    </row>
    <row r="10" spans="1:26">
      <c r="Z10" s="16"/>
    </row>
    <row r="11" spans="1:26">
      <c r="D11" s="17" t="s">
        <v>39</v>
      </c>
      <c r="E11" s="17"/>
      <c r="N11" s="16"/>
      <c r="O11" s="18"/>
      <c r="Z11" s="16"/>
    </row>
    <row r="12" spans="1:26">
      <c r="B12" s="18"/>
      <c r="C12" s="13" t="s">
        <v>40</v>
      </c>
      <c r="D12" s="19">
        <v>38.14</v>
      </c>
      <c r="E12" s="18"/>
      <c r="F12" s="18"/>
      <c r="N12" s="16"/>
      <c r="O12" s="18"/>
      <c r="Z12" s="16"/>
    </row>
    <row r="13" spans="1:26">
      <c r="B13" s="18"/>
      <c r="C13" s="14" t="s">
        <v>41</v>
      </c>
      <c r="D13" s="19">
        <v>26.454000000000001</v>
      </c>
      <c r="E13" s="18"/>
      <c r="F13" s="18"/>
      <c r="N13" s="16"/>
      <c r="O13" s="18"/>
      <c r="R13" s="16"/>
      <c r="Z13" s="16"/>
    </row>
    <row r="14" spans="1:26">
      <c r="B14" s="18"/>
      <c r="C14" s="14" t="s">
        <v>42</v>
      </c>
      <c r="D14" s="19">
        <v>24.484000000000002</v>
      </c>
      <c r="E14" s="18"/>
      <c r="F14" s="18"/>
      <c r="N14" s="16"/>
      <c r="O14" s="18"/>
      <c r="Z14" s="16"/>
    </row>
    <row r="15" spans="1:26">
      <c r="B15" s="18"/>
      <c r="C15" s="14" t="s">
        <v>44</v>
      </c>
      <c r="D15" s="19">
        <v>21.356999999999999</v>
      </c>
      <c r="E15" s="18"/>
      <c r="F15" s="18"/>
      <c r="N15" s="16"/>
      <c r="O15" s="18"/>
      <c r="Z15" s="16"/>
    </row>
    <row r="16" spans="1:26">
      <c r="A16" s="20"/>
      <c r="B16" s="18"/>
      <c r="C16" s="13" t="s">
        <v>43</v>
      </c>
      <c r="D16" s="19">
        <v>21.297000000000001</v>
      </c>
      <c r="E16" s="18"/>
      <c r="F16" s="18"/>
      <c r="N16" s="16"/>
      <c r="O16" s="18"/>
      <c r="R16" s="16"/>
      <c r="Z16" s="16"/>
    </row>
    <row r="17" spans="2:26">
      <c r="B17" s="18"/>
      <c r="C17" s="13" t="s">
        <v>46</v>
      </c>
      <c r="D17" s="19">
        <v>21.24</v>
      </c>
      <c r="E17" s="18"/>
      <c r="F17" s="18"/>
      <c r="N17" s="16"/>
      <c r="O17" s="18"/>
      <c r="R17" s="16"/>
      <c r="Z17" s="16"/>
    </row>
    <row r="18" spans="2:26">
      <c r="B18" s="18"/>
      <c r="C18" s="13" t="s">
        <v>45</v>
      </c>
      <c r="D18" s="19">
        <v>21.157</v>
      </c>
      <c r="E18" s="18"/>
      <c r="F18" s="18"/>
      <c r="N18" s="16"/>
      <c r="O18" s="18"/>
      <c r="Z18" s="16"/>
    </row>
    <row r="19" spans="2:26">
      <c r="B19" s="18"/>
      <c r="C19" s="13" t="s">
        <v>74</v>
      </c>
      <c r="D19" s="19">
        <v>20.337</v>
      </c>
      <c r="E19" s="18"/>
      <c r="F19" s="18"/>
      <c r="N19" s="16"/>
      <c r="O19" s="18"/>
      <c r="Z19" s="16"/>
    </row>
    <row r="20" spans="2:26">
      <c r="B20" s="18"/>
      <c r="C20" s="13" t="s">
        <v>47</v>
      </c>
      <c r="D20" s="19">
        <v>19.128</v>
      </c>
      <c r="E20" s="18"/>
      <c r="F20" s="18"/>
      <c r="N20" s="16"/>
      <c r="O20" s="18"/>
      <c r="Z20" s="16"/>
    </row>
    <row r="21" spans="2:26">
      <c r="B21" s="18"/>
      <c r="C21" s="13" t="s">
        <v>82</v>
      </c>
      <c r="D21" s="19">
        <v>18.603999999999999</v>
      </c>
      <c r="E21" s="18"/>
      <c r="F21" s="18"/>
      <c r="N21" s="16"/>
      <c r="O21" s="18"/>
      <c r="Z21" s="16"/>
    </row>
    <row r="22" spans="2:26">
      <c r="B22" s="18"/>
      <c r="C22" s="13" t="s">
        <v>83</v>
      </c>
      <c r="D22" s="19">
        <v>18.236999999999998</v>
      </c>
      <c r="E22" s="18"/>
      <c r="F22" s="18"/>
      <c r="N22" s="16"/>
      <c r="O22" s="18"/>
      <c r="Z22" s="16"/>
    </row>
    <row r="23" spans="2:26">
      <c r="B23" s="18"/>
      <c r="C23" s="13" t="s">
        <v>84</v>
      </c>
      <c r="D23" s="19">
        <v>17.120999999999999</v>
      </c>
      <c r="E23" s="18"/>
      <c r="F23" s="18"/>
      <c r="N23" s="16"/>
      <c r="O23" s="18"/>
      <c r="Z23" s="16"/>
    </row>
    <row r="24" spans="2:26">
      <c r="B24" s="18"/>
      <c r="C24" s="13" t="s">
        <v>85</v>
      </c>
      <c r="D24" s="19">
        <v>15.334</v>
      </c>
      <c r="E24" s="18"/>
      <c r="F24" s="18"/>
      <c r="N24" s="16"/>
      <c r="O24" s="18"/>
      <c r="Z24" s="16"/>
    </row>
    <row r="25" spans="2:26">
      <c r="B25" s="18"/>
      <c r="C25" s="13" t="s">
        <v>86</v>
      </c>
      <c r="D25" s="19">
        <v>14.98</v>
      </c>
      <c r="E25" s="18"/>
      <c r="F25" s="18"/>
      <c r="N25" s="16"/>
      <c r="O25" s="18"/>
      <c r="Z25" s="16"/>
    </row>
    <row r="26" spans="2:26">
      <c r="B26" s="18"/>
      <c r="C26" s="13" t="s">
        <v>87</v>
      </c>
      <c r="D26" s="19">
        <v>14.365</v>
      </c>
      <c r="E26" s="18"/>
      <c r="F26" s="18"/>
      <c r="N26" s="16"/>
      <c r="O26" s="18"/>
      <c r="Z26" s="16"/>
    </row>
    <row r="27" spans="2:26">
      <c r="B27" s="18"/>
      <c r="C27" s="13" t="s">
        <v>88</v>
      </c>
      <c r="D27" s="19">
        <v>13.744</v>
      </c>
      <c r="E27" s="18"/>
      <c r="F27" s="18"/>
      <c r="N27" s="16"/>
      <c r="O27" s="18"/>
      <c r="Z27" s="16"/>
    </row>
    <row r="28" spans="2:26">
      <c r="B28" s="18"/>
      <c r="C28" s="13" t="s">
        <v>89</v>
      </c>
      <c r="D28" s="19">
        <v>13.661</v>
      </c>
      <c r="E28" s="18"/>
      <c r="F28" s="18"/>
      <c r="N28" s="16"/>
      <c r="O28" s="18"/>
      <c r="Z28" s="16"/>
    </row>
    <row r="29" spans="2:26">
      <c r="B29" s="18"/>
      <c r="C29" s="13" t="s">
        <v>90</v>
      </c>
      <c r="D29" s="19">
        <v>13.131</v>
      </c>
      <c r="E29" s="18"/>
      <c r="F29" s="18"/>
      <c r="N29" s="16"/>
      <c r="O29" s="18"/>
      <c r="Z29" s="16"/>
    </row>
    <row r="30" spans="2:26">
      <c r="C30" s="13" t="s">
        <v>91</v>
      </c>
      <c r="D30" s="19">
        <v>13.07</v>
      </c>
      <c r="E30" s="21"/>
      <c r="F30" s="21"/>
      <c r="N30" s="16"/>
      <c r="O30" s="18"/>
      <c r="Z30" s="16"/>
    </row>
    <row r="31" spans="2:26">
      <c r="C31" s="13" t="s">
        <v>92</v>
      </c>
      <c r="D31" s="19">
        <v>12.981</v>
      </c>
      <c r="N31" s="16"/>
      <c r="O31" s="18"/>
      <c r="Z31" s="16"/>
    </row>
    <row r="32" spans="2:26">
      <c r="C32" s="13" t="s">
        <v>93</v>
      </c>
      <c r="D32" s="19">
        <v>12.317</v>
      </c>
      <c r="N32" s="16"/>
      <c r="O32" s="18"/>
      <c r="Z32" s="16"/>
    </row>
    <row r="33" spans="1:26">
      <c r="C33" s="13" t="s">
        <v>48</v>
      </c>
      <c r="D33" s="19">
        <v>12.26</v>
      </c>
      <c r="N33" s="16"/>
      <c r="O33" s="18"/>
      <c r="Z33" s="16"/>
    </row>
    <row r="34" spans="1:26">
      <c r="C34" s="13" t="s">
        <v>94</v>
      </c>
      <c r="D34" s="19">
        <v>12.071</v>
      </c>
      <c r="N34" s="16"/>
      <c r="O34" s="18"/>
      <c r="Z34" s="16"/>
    </row>
    <row r="35" spans="1:26">
      <c r="A35" s="22"/>
      <c r="C35" s="13" t="s">
        <v>95</v>
      </c>
      <c r="D35" s="19">
        <v>11.558</v>
      </c>
      <c r="Z35" s="16"/>
    </row>
    <row r="36" spans="1:26">
      <c r="C36" s="13" t="s">
        <v>96</v>
      </c>
      <c r="D36" s="19">
        <v>10.925000000000001</v>
      </c>
      <c r="O36" s="16"/>
      <c r="Z36" s="16"/>
    </row>
    <row r="37" spans="1:26">
      <c r="C37" s="13" t="s">
        <v>97</v>
      </c>
      <c r="D37" s="19">
        <v>10.827999999999999</v>
      </c>
      <c r="Z37" s="16"/>
    </row>
    <row r="38" spans="1:26">
      <c r="C38" s="13" t="s">
        <v>98</v>
      </c>
      <c r="D38" s="19">
        <v>10.483000000000001</v>
      </c>
      <c r="P38" s="16"/>
      <c r="Q38" s="23"/>
      <c r="Z38" s="16"/>
    </row>
    <row r="39" spans="1:26">
      <c r="C39" s="13" t="s">
        <v>99</v>
      </c>
      <c r="D39" s="19">
        <v>10.456</v>
      </c>
      <c r="P39" s="16"/>
      <c r="Q39" s="23"/>
    </row>
    <row r="40" spans="1:26">
      <c r="C40" s="13" t="s">
        <v>100</v>
      </c>
      <c r="D40" s="19">
        <v>10.433999999999999</v>
      </c>
      <c r="O40" s="16"/>
      <c r="P40" s="16"/>
      <c r="Q40" s="23"/>
    </row>
    <row r="41" spans="1:26">
      <c r="C41" s="13" t="s">
        <v>101</v>
      </c>
      <c r="D41" s="19">
        <v>10.163</v>
      </c>
    </row>
    <row r="42" spans="1:26">
      <c r="D42" s="18"/>
    </row>
    <row r="43" spans="1:26">
      <c r="C43" s="13" t="s">
        <v>142</v>
      </c>
    </row>
    <row r="44" spans="1:26">
      <c r="C44" s="24" t="s">
        <v>116</v>
      </c>
    </row>
    <row r="45" spans="1:26">
      <c r="C45" s="25"/>
    </row>
    <row r="47" spans="1:26">
      <c r="A47" s="22" t="s">
        <v>22</v>
      </c>
    </row>
    <row r="48" spans="1:26">
      <c r="A48" s="13" t="s">
        <v>112</v>
      </c>
      <c r="C48" s="16"/>
    </row>
  </sheetData>
  <sortState ref="C50:E56">
    <sortCondition descending="1" ref="E50:E56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29"/>
  </sheetPr>
  <dimension ref="A1:A7"/>
  <sheetViews>
    <sheetView zoomScaleNormal="100" workbookViewId="0"/>
  </sheetViews>
  <sheetFormatPr defaultRowHeight="12"/>
  <cols>
    <col min="1" max="16384" width="9.59765625" style="26"/>
  </cols>
  <sheetData>
    <row r="1" spans="1:1">
      <c r="A1" s="12"/>
    </row>
    <row r="6" spans="1:1" s="7" customFormat="1" ht="15.75"/>
    <row r="7" spans="1:1" s="2" customFormat="1" ht="12.75"/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E69"/>
  <sheetViews>
    <sheetView showGridLines="0" zoomScaleNormal="100" workbookViewId="0"/>
  </sheetViews>
  <sheetFormatPr defaultColWidth="8.19921875" defaultRowHeight="12"/>
  <cols>
    <col min="1" max="2" width="13.796875" style="32" customWidth="1"/>
    <col min="3" max="3" width="8.19921875" style="32" customWidth="1"/>
    <col min="4" max="7" width="17.19921875" style="32" customWidth="1"/>
    <col min="8" max="17" width="8.19921875" style="32" customWidth="1"/>
    <col min="18" max="18" width="15" style="32" customWidth="1"/>
    <col min="19" max="19" width="8.19921875" style="32" customWidth="1"/>
    <col min="20" max="20" width="15.19921875" style="32" customWidth="1"/>
    <col min="21" max="16384" width="8.19921875" style="32"/>
  </cols>
  <sheetData>
    <row r="2" spans="3:15"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3:15"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3:15">
      <c r="C4" s="34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3:15">
      <c r="C5" s="34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3:15" s="9" customFormat="1" ht="15.75">
      <c r="C6" s="6" t="s">
        <v>132</v>
      </c>
    </row>
    <row r="7" spans="3:15" s="4" customFormat="1" ht="12.75">
      <c r="C7" s="1" t="s">
        <v>18</v>
      </c>
    </row>
    <row r="11" spans="3:15" ht="12.75" customHeight="1">
      <c r="D11" s="95" t="s">
        <v>78</v>
      </c>
      <c r="E11" s="95"/>
      <c r="F11" s="95" t="s">
        <v>80</v>
      </c>
      <c r="G11" s="95"/>
      <c r="H11" s="36"/>
      <c r="I11" s="36"/>
      <c r="J11" s="36"/>
    </row>
    <row r="12" spans="3:15">
      <c r="D12" s="37" t="s">
        <v>30</v>
      </c>
      <c r="E12" s="37" t="s">
        <v>31</v>
      </c>
      <c r="F12" s="37" t="s">
        <v>32</v>
      </c>
      <c r="G12" s="37" t="s">
        <v>33</v>
      </c>
      <c r="H12" s="36"/>
      <c r="I12" s="36"/>
      <c r="J12" s="36"/>
      <c r="K12" s="36"/>
      <c r="L12" s="36"/>
      <c r="M12" s="36"/>
      <c r="N12" s="36"/>
    </row>
    <row r="13" spans="3:15">
      <c r="C13" s="38" t="s">
        <v>53</v>
      </c>
      <c r="D13" s="36">
        <v>-4.6856917296992373</v>
      </c>
      <c r="E13" s="36">
        <v>4.3803385967760819</v>
      </c>
      <c r="F13" s="36">
        <v>-2.5916034130186185</v>
      </c>
      <c r="G13" s="36">
        <v>2.4586128265661955</v>
      </c>
      <c r="H13" s="39"/>
      <c r="I13" s="36"/>
      <c r="J13" s="36"/>
      <c r="K13" s="36"/>
      <c r="L13" s="36"/>
      <c r="M13" s="36"/>
      <c r="N13" s="36"/>
    </row>
    <row r="14" spans="3:15">
      <c r="C14" s="40" t="s">
        <v>76</v>
      </c>
      <c r="D14" s="36">
        <v>-4.5065728516145045</v>
      </c>
      <c r="E14" s="36">
        <v>4.2117140550136805</v>
      </c>
      <c r="F14" s="36">
        <v>-2.7432156570045749</v>
      </c>
      <c r="G14" s="36">
        <v>2.6042904362297561</v>
      </c>
      <c r="H14" s="39"/>
      <c r="I14" s="36"/>
      <c r="J14" s="36"/>
      <c r="K14" s="36"/>
      <c r="L14" s="36"/>
      <c r="M14" s="36"/>
      <c r="N14" s="36"/>
    </row>
    <row r="15" spans="3:15">
      <c r="C15" s="40" t="s">
        <v>77</v>
      </c>
      <c r="D15" s="36">
        <v>-4.2817141680685502</v>
      </c>
      <c r="E15" s="36">
        <v>3.9982333921345239</v>
      </c>
      <c r="F15" s="36">
        <v>-2.6592676671411892</v>
      </c>
      <c r="G15" s="36">
        <v>2.5224915202243303</v>
      </c>
      <c r="H15" s="39"/>
      <c r="I15" s="36"/>
      <c r="J15" s="36"/>
      <c r="K15" s="36"/>
      <c r="L15" s="36"/>
      <c r="M15" s="36"/>
      <c r="N15" s="36"/>
    </row>
    <row r="16" spans="3:15">
      <c r="C16" s="38" t="s">
        <v>54</v>
      </c>
      <c r="D16" s="36">
        <v>-4.1156077368666697</v>
      </c>
      <c r="E16" s="36">
        <v>3.8542391386152564</v>
      </c>
      <c r="F16" s="36">
        <v>-2.7324356851428777</v>
      </c>
      <c r="G16" s="36">
        <v>2.566679200030999</v>
      </c>
      <c r="H16" s="39"/>
      <c r="I16" s="41"/>
      <c r="J16" s="41"/>
      <c r="K16" s="36"/>
      <c r="L16" s="36"/>
      <c r="M16" s="36"/>
      <c r="N16" s="36"/>
    </row>
    <row r="17" spans="3:14">
      <c r="C17" s="38" t="s">
        <v>55</v>
      </c>
      <c r="D17" s="36">
        <v>-4.119238061092318</v>
      </c>
      <c r="E17" s="36">
        <v>3.879855419105894</v>
      </c>
      <c r="F17" s="36">
        <v>-2.8991325000334149</v>
      </c>
      <c r="G17" s="36">
        <v>2.7488392591694142</v>
      </c>
      <c r="H17" s="39"/>
      <c r="I17" s="41"/>
      <c r="J17" s="41"/>
      <c r="K17" s="36"/>
      <c r="L17" s="36"/>
      <c r="M17" s="36"/>
      <c r="N17" s="36"/>
    </row>
    <row r="18" spans="3:14">
      <c r="C18" s="38" t="s">
        <v>56</v>
      </c>
      <c r="D18" s="36">
        <v>-4.2061016647101486</v>
      </c>
      <c r="E18" s="36">
        <v>4.0198405093992085</v>
      </c>
      <c r="F18" s="36">
        <v>-3.1825138792333214</v>
      </c>
      <c r="G18" s="36">
        <v>3.0796789454518625</v>
      </c>
      <c r="H18" s="39"/>
      <c r="I18" s="41"/>
      <c r="J18" s="41"/>
      <c r="K18" s="36"/>
      <c r="L18" s="36"/>
      <c r="M18" s="36"/>
      <c r="N18" s="36"/>
    </row>
    <row r="19" spans="3:14">
      <c r="C19" s="38" t="s">
        <v>57</v>
      </c>
      <c r="D19" s="36">
        <v>-3.8470143671568939</v>
      </c>
      <c r="E19" s="36">
        <v>3.726734106976215</v>
      </c>
      <c r="F19" s="36">
        <v>-3.2642619666020631</v>
      </c>
      <c r="G19" s="36">
        <v>3.2143210716070096</v>
      </c>
      <c r="H19" s="39"/>
      <c r="I19" s="41"/>
      <c r="J19" s="41"/>
      <c r="K19" s="36"/>
      <c r="L19" s="36"/>
      <c r="M19" s="36"/>
    </row>
    <row r="20" spans="3:14">
      <c r="C20" s="38" t="s">
        <v>58</v>
      </c>
      <c r="D20" s="36">
        <v>-3.4363857567862208</v>
      </c>
      <c r="E20" s="36">
        <v>3.3512660788166038</v>
      </c>
      <c r="F20" s="36">
        <v>-3.4122180676523719</v>
      </c>
      <c r="G20" s="36">
        <v>3.3828997190234014</v>
      </c>
      <c r="H20" s="39"/>
      <c r="I20" s="41"/>
      <c r="J20" s="41"/>
      <c r="K20" s="36"/>
      <c r="L20" s="36"/>
      <c r="M20" s="36"/>
    </row>
    <row r="21" spans="3:14">
      <c r="C21" s="38" t="s">
        <v>59</v>
      </c>
      <c r="D21" s="36">
        <v>-3.3003903924270714</v>
      </c>
      <c r="E21" s="36">
        <v>3.2236067317489883</v>
      </c>
      <c r="F21" s="36">
        <v>-3.4929939595971495</v>
      </c>
      <c r="G21" s="36">
        <v>3.471465099540036</v>
      </c>
      <c r="H21" s="39"/>
      <c r="I21" s="41"/>
      <c r="J21" s="41"/>
      <c r="K21" s="36"/>
      <c r="L21" s="36"/>
      <c r="M21" s="36"/>
    </row>
    <row r="22" spans="3:14">
      <c r="C22" s="38" t="s">
        <v>60</v>
      </c>
      <c r="D22" s="36">
        <v>-3.1051331584304611</v>
      </c>
      <c r="E22" s="36">
        <v>3.0711476451932378</v>
      </c>
      <c r="F22" s="36">
        <v>-3.6541748899336661</v>
      </c>
      <c r="G22" s="36">
        <v>3.6568787779105105</v>
      </c>
      <c r="H22" s="39"/>
      <c r="I22" s="41"/>
      <c r="J22" s="41"/>
      <c r="K22" s="36"/>
      <c r="L22" s="36"/>
      <c r="M22" s="36"/>
    </row>
    <row r="23" spans="3:14">
      <c r="C23" s="38" t="s">
        <v>61</v>
      </c>
      <c r="D23" s="36">
        <v>-2.7586587410253589</v>
      </c>
      <c r="E23" s="36">
        <v>2.7600780128207045</v>
      </c>
      <c r="F23" s="36">
        <v>-3.60185365078374</v>
      </c>
      <c r="G23" s="36">
        <v>3.6477194575800143</v>
      </c>
      <c r="H23" s="39"/>
      <c r="I23" s="41"/>
      <c r="J23" s="41"/>
      <c r="K23" s="36"/>
      <c r="L23" s="36"/>
      <c r="M23" s="36"/>
    </row>
    <row r="24" spans="3:14">
      <c r="C24" s="38" t="s">
        <v>62</v>
      </c>
      <c r="D24" s="36">
        <v>-2.3028339375843165</v>
      </c>
      <c r="E24" s="36">
        <v>2.3534738224714058</v>
      </c>
      <c r="F24" s="36">
        <v>-3.3232200572396531</v>
      </c>
      <c r="G24" s="36">
        <v>3.4583728156987203</v>
      </c>
      <c r="H24" s="39"/>
      <c r="I24" s="41"/>
      <c r="J24" s="41"/>
      <c r="K24" s="36"/>
      <c r="L24" s="36"/>
      <c r="M24" s="36"/>
    </row>
    <row r="25" spans="3:14">
      <c r="C25" s="38" t="s">
        <v>63</v>
      </c>
      <c r="D25" s="36">
        <v>-1.9621271130906135</v>
      </c>
      <c r="E25" s="36">
        <v>2.05974920394427</v>
      </c>
      <c r="F25" s="36">
        <v>-2.9755459264873911</v>
      </c>
      <c r="G25" s="36">
        <v>3.2150576958494179</v>
      </c>
      <c r="H25" s="39"/>
      <c r="I25" s="41"/>
      <c r="J25" s="41"/>
      <c r="K25" s="36"/>
      <c r="L25" s="36"/>
      <c r="M25" s="36"/>
    </row>
    <row r="26" spans="3:14">
      <c r="C26" s="38" t="s">
        <v>64</v>
      </c>
      <c r="D26" s="36">
        <v>-1.448113402714567</v>
      </c>
      <c r="E26" s="36">
        <v>1.5837841132208481</v>
      </c>
      <c r="F26" s="36">
        <v>-2.6855149886406502</v>
      </c>
      <c r="G26" s="36">
        <v>3.0106507244133467</v>
      </c>
      <c r="H26" s="39"/>
      <c r="I26" s="41"/>
      <c r="J26" s="41"/>
      <c r="K26" s="36"/>
      <c r="L26" s="36"/>
      <c r="M26" s="36"/>
    </row>
    <row r="27" spans="3:14">
      <c r="C27" s="38" t="s">
        <v>65</v>
      </c>
      <c r="D27" s="36">
        <v>-0.98720265578573163</v>
      </c>
      <c r="E27" s="36">
        <v>1.1330630102955739</v>
      </c>
      <c r="F27" s="36">
        <v>-2.0314491593667801</v>
      </c>
      <c r="G27" s="36">
        <v>2.4021252031662153</v>
      </c>
      <c r="H27" s="39"/>
      <c r="I27" s="41"/>
      <c r="J27" s="41"/>
      <c r="K27" s="36"/>
      <c r="L27" s="36"/>
      <c r="M27" s="36"/>
    </row>
    <row r="28" spans="3:14">
      <c r="C28" s="38" t="s">
        <v>66</v>
      </c>
      <c r="D28" s="36">
        <v>-0.69257456612747026</v>
      </c>
      <c r="E28" s="36">
        <v>0.8696336424092812</v>
      </c>
      <c r="F28" s="36">
        <v>-1.6605277696479654</v>
      </c>
      <c r="G28" s="36">
        <v>2.1713616286618116</v>
      </c>
      <c r="H28" s="39"/>
      <c r="I28" s="41"/>
      <c r="J28" s="41"/>
      <c r="K28" s="36"/>
      <c r="L28" s="36"/>
      <c r="M28" s="36"/>
    </row>
    <row r="29" spans="3:14">
      <c r="C29" s="35" t="s">
        <v>21</v>
      </c>
      <c r="D29" s="36">
        <v>-0.68647629729769821</v>
      </c>
      <c r="E29" s="36">
        <v>1.0814059205803939</v>
      </c>
      <c r="F29" s="36">
        <v>-1.9777862397031472</v>
      </c>
      <c r="G29" s="36">
        <v>3.5008401416483843</v>
      </c>
      <c r="H29" s="39"/>
      <c r="I29" s="41"/>
      <c r="J29" s="41"/>
      <c r="K29" s="36"/>
      <c r="L29" s="36"/>
      <c r="M29" s="36"/>
    </row>
    <row r="30" spans="3:14">
      <c r="D30" s="42"/>
      <c r="E30" s="42"/>
      <c r="F30" s="42"/>
      <c r="G30" s="42"/>
      <c r="J30" s="36"/>
    </row>
    <row r="31" spans="3:14">
      <c r="C31" s="32" t="s">
        <v>79</v>
      </c>
      <c r="D31" s="42"/>
      <c r="E31" s="42"/>
      <c r="F31" s="42"/>
      <c r="G31" s="42"/>
    </row>
    <row r="32" spans="3:14">
      <c r="C32" s="32" t="s">
        <v>81</v>
      </c>
      <c r="K32" s="34"/>
    </row>
    <row r="33" spans="1:30">
      <c r="C33" s="24" t="s">
        <v>121</v>
      </c>
    </row>
    <row r="35" spans="1:30">
      <c r="A35" s="34" t="s">
        <v>115</v>
      </c>
      <c r="K35" s="34"/>
    </row>
    <row r="36" spans="1:30">
      <c r="A36" s="32" t="s">
        <v>52</v>
      </c>
    </row>
    <row r="37" spans="1:30">
      <c r="A37" s="32" t="s">
        <v>104</v>
      </c>
    </row>
    <row r="38" spans="1:30">
      <c r="K38" s="34"/>
    </row>
    <row r="41" spans="1:30">
      <c r="K41" s="34"/>
    </row>
    <row r="46" spans="1:30">
      <c r="K46" s="34"/>
    </row>
    <row r="47" spans="1:30">
      <c r="K47" s="34"/>
      <c r="Q47" s="43"/>
      <c r="R47" s="43"/>
      <c r="S47" s="43"/>
      <c r="T47" s="43"/>
      <c r="U47" s="43"/>
      <c r="V47" s="43"/>
      <c r="W47" s="43"/>
      <c r="X47" s="44"/>
      <c r="Y47" s="44"/>
      <c r="Z47" s="44"/>
      <c r="AA47" s="45"/>
      <c r="AB47" s="44"/>
      <c r="AC47" s="45"/>
      <c r="AD47" s="43"/>
    </row>
    <row r="48" spans="1:30">
      <c r="Q48" s="46"/>
      <c r="R48" s="46"/>
      <c r="S48" s="46"/>
      <c r="T48" s="46"/>
      <c r="U48" s="43"/>
      <c r="V48" s="43"/>
      <c r="X48" s="44"/>
      <c r="Y48" s="44"/>
      <c r="AA48" s="44"/>
      <c r="AB48" s="44"/>
      <c r="AC48" s="44"/>
      <c r="AD48" s="43"/>
    </row>
    <row r="49" spans="17:31">
      <c r="Q49" s="47"/>
      <c r="R49" s="46"/>
      <c r="S49" s="47"/>
      <c r="T49" s="46"/>
      <c r="U49" s="48"/>
      <c r="V49" s="48"/>
      <c r="X49" s="44"/>
      <c r="Y49" s="44"/>
      <c r="Z49" s="44"/>
      <c r="AA49" s="45"/>
      <c r="AB49" s="44"/>
      <c r="AC49" s="45"/>
      <c r="AD49" s="48"/>
      <c r="AE49" s="48"/>
    </row>
    <row r="50" spans="17:31">
      <c r="Q50" s="47"/>
      <c r="R50" s="46"/>
      <c r="S50" s="47"/>
      <c r="T50" s="46"/>
      <c r="U50" s="48"/>
      <c r="V50" s="48"/>
      <c r="X50" s="44"/>
      <c r="Y50" s="44"/>
      <c r="Z50" s="44"/>
      <c r="AA50" s="45"/>
      <c r="AB50" s="44"/>
      <c r="AC50" s="45"/>
      <c r="AD50" s="48"/>
      <c r="AE50" s="48"/>
    </row>
    <row r="51" spans="17:31">
      <c r="Q51" s="47"/>
      <c r="R51" s="46"/>
      <c r="S51" s="47"/>
      <c r="T51" s="46"/>
      <c r="U51" s="48"/>
      <c r="V51" s="48"/>
      <c r="X51" s="44"/>
      <c r="Y51" s="44"/>
      <c r="Z51" s="44"/>
      <c r="AA51" s="45"/>
      <c r="AB51" s="44"/>
      <c r="AC51" s="45"/>
      <c r="AD51" s="48"/>
      <c r="AE51" s="48"/>
    </row>
    <row r="52" spans="17:31">
      <c r="Q52" s="47"/>
      <c r="R52" s="46"/>
      <c r="S52" s="47"/>
      <c r="T52" s="46"/>
      <c r="U52" s="48"/>
      <c r="V52" s="48"/>
      <c r="X52" s="44"/>
      <c r="Y52" s="44"/>
      <c r="Z52" s="44"/>
      <c r="AA52" s="45"/>
      <c r="AB52" s="44"/>
      <c r="AC52" s="45"/>
      <c r="AD52" s="48"/>
      <c r="AE52" s="48"/>
    </row>
    <row r="53" spans="17:31">
      <c r="Q53" s="47"/>
      <c r="R53" s="46"/>
      <c r="S53" s="47"/>
      <c r="T53" s="46"/>
      <c r="U53" s="48"/>
      <c r="V53" s="48"/>
      <c r="X53" s="44"/>
      <c r="Y53" s="44"/>
      <c r="Z53" s="44"/>
      <c r="AA53" s="45"/>
      <c r="AB53" s="44"/>
      <c r="AC53" s="45"/>
      <c r="AD53" s="48"/>
      <c r="AE53" s="48"/>
    </row>
    <row r="54" spans="17:31">
      <c r="Q54" s="47"/>
      <c r="R54" s="46"/>
      <c r="S54" s="47"/>
      <c r="T54" s="46"/>
      <c r="U54" s="48"/>
      <c r="V54" s="48"/>
      <c r="X54" s="44"/>
      <c r="Y54" s="44"/>
      <c r="Z54" s="44"/>
      <c r="AA54" s="45"/>
      <c r="AB54" s="44"/>
      <c r="AC54" s="45"/>
      <c r="AD54" s="48"/>
      <c r="AE54" s="48"/>
    </row>
    <row r="55" spans="17:31">
      <c r="Q55" s="47"/>
      <c r="R55" s="46"/>
      <c r="S55" s="47"/>
      <c r="T55" s="46"/>
      <c r="U55" s="48"/>
      <c r="V55" s="48"/>
      <c r="X55" s="44"/>
      <c r="Y55" s="44"/>
      <c r="Z55" s="44"/>
      <c r="AA55" s="45"/>
      <c r="AB55" s="44"/>
      <c r="AC55" s="45"/>
      <c r="AD55" s="48"/>
      <c r="AE55" s="48"/>
    </row>
    <row r="56" spans="17:31">
      <c r="Q56" s="47"/>
      <c r="R56" s="46"/>
      <c r="S56" s="47"/>
      <c r="T56" s="46"/>
      <c r="U56" s="48"/>
      <c r="V56" s="48"/>
      <c r="X56" s="44"/>
      <c r="Y56" s="44"/>
      <c r="Z56" s="44"/>
      <c r="AA56" s="45"/>
      <c r="AB56" s="44"/>
      <c r="AC56" s="45"/>
      <c r="AD56" s="48"/>
      <c r="AE56" s="48"/>
    </row>
    <row r="57" spans="17:31">
      <c r="Q57" s="47"/>
      <c r="R57" s="46"/>
      <c r="S57" s="47"/>
      <c r="T57" s="46"/>
      <c r="U57" s="48"/>
      <c r="V57" s="48"/>
      <c r="X57" s="44"/>
      <c r="Y57" s="44"/>
      <c r="Z57" s="44"/>
      <c r="AA57" s="45"/>
      <c r="AB57" s="44"/>
      <c r="AC57" s="45"/>
      <c r="AD57" s="48"/>
      <c r="AE57" s="48"/>
    </row>
    <row r="58" spans="17:31">
      <c r="Q58" s="47"/>
      <c r="R58" s="46"/>
      <c r="S58" s="47"/>
      <c r="T58" s="46"/>
      <c r="U58" s="48"/>
      <c r="V58" s="48"/>
      <c r="X58" s="44"/>
      <c r="Y58" s="44"/>
      <c r="Z58" s="44"/>
      <c r="AA58" s="45"/>
      <c r="AB58" s="44"/>
      <c r="AC58" s="45"/>
      <c r="AD58" s="48"/>
      <c r="AE58" s="48"/>
    </row>
    <row r="59" spans="17:31">
      <c r="Q59" s="47"/>
      <c r="R59" s="46"/>
      <c r="S59" s="47"/>
      <c r="T59" s="46"/>
      <c r="U59" s="48"/>
      <c r="V59" s="48"/>
      <c r="X59" s="44"/>
      <c r="Y59" s="44"/>
      <c r="Z59" s="44"/>
      <c r="AA59" s="45"/>
      <c r="AB59" s="44"/>
      <c r="AC59" s="45"/>
      <c r="AD59" s="48"/>
      <c r="AE59" s="48"/>
    </row>
    <row r="60" spans="17:31">
      <c r="Q60" s="47"/>
      <c r="R60" s="46"/>
      <c r="S60" s="47"/>
      <c r="T60" s="46"/>
      <c r="U60" s="48"/>
      <c r="V60" s="48"/>
      <c r="X60" s="44"/>
      <c r="Y60" s="44"/>
      <c r="Z60" s="44"/>
      <c r="AA60" s="45"/>
      <c r="AB60" s="44"/>
      <c r="AC60" s="45"/>
      <c r="AD60" s="48"/>
      <c r="AE60" s="48"/>
    </row>
    <row r="61" spans="17:31">
      <c r="Q61" s="47"/>
      <c r="R61" s="46"/>
      <c r="S61" s="47"/>
      <c r="T61" s="46"/>
      <c r="U61" s="48"/>
      <c r="V61" s="48"/>
      <c r="X61" s="44"/>
      <c r="Y61" s="44"/>
      <c r="Z61" s="44"/>
      <c r="AA61" s="45"/>
      <c r="AB61" s="44"/>
      <c r="AC61" s="45"/>
      <c r="AD61" s="48"/>
      <c r="AE61" s="48"/>
    </row>
    <row r="62" spans="17:31">
      <c r="Q62" s="47"/>
      <c r="R62" s="46"/>
      <c r="S62" s="47"/>
      <c r="T62" s="46"/>
      <c r="U62" s="48"/>
      <c r="V62" s="48"/>
      <c r="X62" s="44"/>
      <c r="Y62" s="44"/>
      <c r="Z62" s="44"/>
      <c r="AA62" s="45"/>
      <c r="AB62" s="44"/>
      <c r="AC62" s="45"/>
      <c r="AD62" s="48"/>
      <c r="AE62" s="48"/>
    </row>
    <row r="63" spans="17:31">
      <c r="Q63" s="47"/>
      <c r="R63" s="46"/>
      <c r="S63" s="47"/>
      <c r="T63" s="46"/>
      <c r="U63" s="48"/>
      <c r="V63" s="48"/>
      <c r="X63" s="44"/>
      <c r="Y63" s="44"/>
      <c r="Z63" s="44"/>
      <c r="AA63" s="45"/>
      <c r="AB63" s="44"/>
      <c r="AC63" s="45"/>
      <c r="AD63" s="48"/>
      <c r="AE63" s="48"/>
    </row>
    <row r="64" spans="17:31">
      <c r="Q64" s="47"/>
      <c r="R64" s="46"/>
      <c r="S64" s="47"/>
      <c r="T64" s="46"/>
      <c r="U64" s="48"/>
      <c r="V64" s="48"/>
      <c r="X64" s="44"/>
      <c r="Y64" s="44"/>
      <c r="Z64" s="44"/>
      <c r="AA64" s="45"/>
      <c r="AB64" s="44"/>
      <c r="AC64" s="45"/>
      <c r="AD64" s="48"/>
      <c r="AE64" s="48"/>
    </row>
    <row r="65" spans="17:31">
      <c r="Q65" s="47"/>
      <c r="R65" s="46"/>
      <c r="S65" s="47"/>
      <c r="T65" s="46"/>
      <c r="U65" s="48"/>
      <c r="V65" s="48"/>
      <c r="X65" s="44"/>
      <c r="Y65" s="44"/>
      <c r="Z65" s="44"/>
      <c r="AA65" s="45"/>
      <c r="AB65" s="44"/>
      <c r="AC65" s="45"/>
      <c r="AD65" s="48"/>
      <c r="AE65" s="48"/>
    </row>
    <row r="66" spans="17:31">
      <c r="R66" s="49"/>
      <c r="T66" s="49"/>
      <c r="U66" s="48"/>
      <c r="V66" s="48"/>
      <c r="X66" s="44"/>
      <c r="Y66" s="44"/>
      <c r="Z66" s="44"/>
      <c r="AA66" s="45"/>
      <c r="AB66" s="44"/>
      <c r="AC66" s="45"/>
      <c r="AD66" s="48"/>
      <c r="AE66" s="48"/>
    </row>
    <row r="67" spans="17:31">
      <c r="Q67" s="47"/>
      <c r="R67" s="46"/>
      <c r="S67" s="47"/>
      <c r="T67" s="46"/>
      <c r="U67" s="43"/>
      <c r="V67" s="43"/>
    </row>
    <row r="69" spans="17:31">
      <c r="R69" s="49"/>
      <c r="T69" s="49"/>
      <c r="V69" s="49"/>
      <c r="AA69" s="41"/>
      <c r="AC69" s="41"/>
      <c r="AE69" s="41"/>
    </row>
  </sheetData>
  <mergeCells count="2">
    <mergeCell ref="F11:G11"/>
    <mergeCell ref="D11:E11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Z39"/>
  <sheetViews>
    <sheetView showGridLines="0" zoomScaleNormal="100" workbookViewId="0"/>
  </sheetViews>
  <sheetFormatPr defaultRowHeight="12"/>
  <cols>
    <col min="1" max="1" width="13.796875" style="13" customWidth="1"/>
    <col min="2" max="2" width="10.19921875" style="13" customWidth="1"/>
    <col min="3" max="3" width="21.59765625" style="13" customWidth="1"/>
    <col min="4" max="16384" width="9.59765625" style="13"/>
  </cols>
  <sheetData>
    <row r="5" spans="1:26">
      <c r="Y5" s="14"/>
    </row>
    <row r="6" spans="1:26" s="8" customFormat="1" ht="15.75">
      <c r="C6" s="6" t="s">
        <v>133</v>
      </c>
      <c r="Y6" s="6"/>
    </row>
    <row r="7" spans="1:26" s="5" customFormat="1" ht="12.75">
      <c r="C7" s="1" t="s">
        <v>122</v>
      </c>
      <c r="Y7" s="1"/>
    </row>
    <row r="8" spans="1:26">
      <c r="Z8" s="16"/>
    </row>
    <row r="9" spans="1:26">
      <c r="Z9" s="16"/>
    </row>
    <row r="10" spans="1:26">
      <c r="Z10" s="16"/>
    </row>
    <row r="11" spans="1:26">
      <c r="C11" s="16"/>
      <c r="D11" s="17">
        <v>1965</v>
      </c>
      <c r="E11" s="17">
        <v>2015</v>
      </c>
      <c r="F11" s="13">
        <v>2065</v>
      </c>
      <c r="N11" s="16"/>
      <c r="O11" s="18"/>
      <c r="Z11" s="16"/>
    </row>
    <row r="12" spans="1:26">
      <c r="B12" s="18"/>
      <c r="C12" s="16" t="s">
        <v>20</v>
      </c>
      <c r="D12" s="31">
        <v>39.4</v>
      </c>
      <c r="E12" s="18">
        <v>23.8</v>
      </c>
      <c r="F12" s="18">
        <v>26.660365161017346</v>
      </c>
      <c r="N12" s="16"/>
      <c r="O12" s="18"/>
      <c r="Z12" s="16"/>
    </row>
    <row r="13" spans="1:26">
      <c r="B13" s="18"/>
      <c r="C13" s="16" t="s">
        <v>5</v>
      </c>
      <c r="D13" s="18">
        <v>66.363718384055559</v>
      </c>
      <c r="E13" s="18">
        <v>39.945264747884082</v>
      </c>
      <c r="F13" s="18">
        <v>32.414796770007086</v>
      </c>
      <c r="N13" s="16"/>
      <c r="O13" s="18"/>
      <c r="Z13" s="16"/>
    </row>
    <row r="14" spans="1:26">
      <c r="A14" s="20"/>
      <c r="B14" s="18"/>
      <c r="C14" s="16"/>
      <c r="D14" s="18"/>
      <c r="E14" s="18"/>
      <c r="F14" s="18"/>
      <c r="N14" s="16"/>
      <c r="O14" s="18"/>
      <c r="R14" s="16"/>
      <c r="Z14" s="16"/>
    </row>
    <row r="15" spans="1:26">
      <c r="A15" s="20"/>
      <c r="B15" s="18"/>
      <c r="C15" s="16" t="s">
        <v>14</v>
      </c>
      <c r="D15" s="18">
        <v>78.405134887702388</v>
      </c>
      <c r="E15" s="18">
        <v>44.751744012997548</v>
      </c>
      <c r="F15" s="18">
        <v>28.823478854028611</v>
      </c>
      <c r="N15" s="16"/>
      <c r="O15" s="18"/>
      <c r="R15" s="16"/>
      <c r="Z15" s="16"/>
    </row>
    <row r="16" spans="1:26">
      <c r="B16" s="18"/>
      <c r="C16" s="16" t="s">
        <v>2</v>
      </c>
      <c r="D16" s="18">
        <v>74.818851368669939</v>
      </c>
      <c r="E16" s="18">
        <v>43.615026451354304</v>
      </c>
      <c r="F16" s="18">
        <v>26.17715883802893</v>
      </c>
      <c r="N16" s="16"/>
      <c r="O16" s="18"/>
      <c r="R16" s="16"/>
      <c r="Z16" s="16"/>
    </row>
    <row r="17" spans="2:26">
      <c r="B17" s="18"/>
      <c r="C17" s="13" t="s">
        <v>12</v>
      </c>
      <c r="D17" s="18">
        <v>94.675262848568622</v>
      </c>
      <c r="E17" s="18">
        <v>41.595949761698513</v>
      </c>
      <c r="F17" s="18">
        <v>25.04868222800188</v>
      </c>
      <c r="N17" s="16"/>
      <c r="O17" s="18"/>
      <c r="R17" s="16"/>
      <c r="Z17" s="16"/>
    </row>
    <row r="18" spans="2:26">
      <c r="B18" s="18"/>
      <c r="C18" s="16" t="s">
        <v>3</v>
      </c>
      <c r="D18" s="18">
        <v>77.391048074113911</v>
      </c>
      <c r="E18" s="18">
        <v>41.551495783816769</v>
      </c>
      <c r="F18" s="18">
        <v>27.758671581059868</v>
      </c>
      <c r="N18" s="16"/>
      <c r="O18" s="18"/>
      <c r="Z18" s="16"/>
    </row>
    <row r="19" spans="2:26">
      <c r="B19" s="18"/>
      <c r="C19" s="16" t="s">
        <v>9</v>
      </c>
      <c r="D19" s="18">
        <v>47.348012284366781</v>
      </c>
      <c r="E19" s="18">
        <v>39.443990213416633</v>
      </c>
      <c r="F19" s="18">
        <v>28.171659915811979</v>
      </c>
      <c r="N19" s="16"/>
      <c r="O19" s="18"/>
      <c r="Z19" s="16"/>
    </row>
    <row r="20" spans="2:26">
      <c r="B20" s="18"/>
      <c r="C20" s="16" t="s">
        <v>8</v>
      </c>
      <c r="D20" s="18">
        <v>79.023269498359966</v>
      </c>
      <c r="E20" s="18">
        <v>38.40505957187117</v>
      </c>
      <c r="F20" s="18">
        <v>25.549633106421787</v>
      </c>
      <c r="N20" s="16"/>
      <c r="O20" s="18"/>
      <c r="Z20" s="16"/>
    </row>
    <row r="21" spans="2:26">
      <c r="B21" s="18"/>
      <c r="C21" s="16" t="s">
        <v>13</v>
      </c>
      <c r="D21" s="18">
        <v>82.643275055025711</v>
      </c>
      <c r="E21" s="18">
        <v>36.644390020428133</v>
      </c>
      <c r="F21" s="18">
        <v>24.883469268815514</v>
      </c>
      <c r="N21" s="16"/>
      <c r="O21" s="18"/>
      <c r="Z21" s="16"/>
    </row>
    <row r="22" spans="2:26">
      <c r="B22" s="18"/>
      <c r="C22" s="16" t="s">
        <v>4</v>
      </c>
      <c r="D22" s="18">
        <v>81.44449111019668</v>
      </c>
      <c r="E22" s="18">
        <v>32.375243522340824</v>
      </c>
      <c r="F22" s="18">
        <v>23.973463713162293</v>
      </c>
      <c r="N22" s="16"/>
      <c r="O22" s="18"/>
      <c r="Z22" s="16"/>
    </row>
    <row r="23" spans="2:26">
      <c r="B23" s="18"/>
      <c r="C23" s="16" t="s">
        <v>7</v>
      </c>
      <c r="D23" s="18">
        <v>49.723116774415089</v>
      </c>
      <c r="E23" s="18">
        <v>29.045791210399003</v>
      </c>
      <c r="F23" s="18">
        <v>29.002169791680121</v>
      </c>
      <c r="N23" s="16"/>
      <c r="O23" s="18"/>
      <c r="Z23" s="16"/>
    </row>
    <row r="24" spans="2:26">
      <c r="B24" s="18"/>
      <c r="C24" s="16" t="s">
        <v>10</v>
      </c>
      <c r="D24" s="18">
        <v>47.929073962760704</v>
      </c>
      <c r="E24" s="18">
        <v>28.457347844800239</v>
      </c>
      <c r="F24" s="18">
        <v>28.147710893952471</v>
      </c>
      <c r="N24" s="16"/>
      <c r="O24" s="18"/>
      <c r="Z24" s="16"/>
    </row>
    <row r="25" spans="2:26">
      <c r="B25" s="18"/>
      <c r="C25" s="16" t="s">
        <v>0</v>
      </c>
      <c r="D25" s="18">
        <v>73.908946404021719</v>
      </c>
      <c r="E25" s="18">
        <v>24.347489679370984</v>
      </c>
      <c r="F25" s="18">
        <v>24.337685022574096</v>
      </c>
      <c r="N25" s="16"/>
      <c r="O25" s="18"/>
      <c r="Z25" s="16"/>
    </row>
    <row r="26" spans="2:26">
      <c r="B26" s="18"/>
      <c r="C26" s="16" t="s">
        <v>6</v>
      </c>
      <c r="D26" s="18">
        <v>46.060617435569675</v>
      </c>
      <c r="E26" s="18">
        <v>24.157497366238548</v>
      </c>
      <c r="F26" s="18">
        <v>28.068503775102808</v>
      </c>
      <c r="N26" s="16"/>
      <c r="O26" s="18"/>
      <c r="Z26" s="16"/>
    </row>
    <row r="27" spans="2:26">
      <c r="B27" s="18"/>
      <c r="C27" s="16" t="s">
        <v>11</v>
      </c>
      <c r="D27" s="18">
        <v>56.416176545838248</v>
      </c>
      <c r="E27" s="18">
        <v>23.540437661977919</v>
      </c>
      <c r="F27" s="18">
        <v>26.240391454163252</v>
      </c>
      <c r="N27" s="16"/>
      <c r="O27" s="18"/>
      <c r="Z27" s="16"/>
    </row>
    <row r="28" spans="2:26">
      <c r="B28" s="18"/>
      <c r="C28" s="13" t="s">
        <v>1</v>
      </c>
      <c r="D28" s="18">
        <v>38.055997949891157</v>
      </c>
      <c r="E28" s="18">
        <v>21.299382451854949</v>
      </c>
      <c r="F28" s="18">
        <v>25.101937126112713</v>
      </c>
      <c r="N28" s="16"/>
      <c r="O28" s="18"/>
      <c r="Z28" s="16"/>
    </row>
    <row r="29" spans="2:26">
      <c r="B29" s="18"/>
      <c r="C29" s="16" t="s">
        <v>15</v>
      </c>
      <c r="D29" s="18">
        <v>81.645056473656936</v>
      </c>
      <c r="E29" s="18">
        <v>19.013560252921721</v>
      </c>
      <c r="F29" s="18">
        <v>25.636285112461355</v>
      </c>
      <c r="N29" s="16"/>
      <c r="O29" s="18"/>
      <c r="Z29" s="16"/>
    </row>
    <row r="30" spans="2:26">
      <c r="C30" s="16"/>
      <c r="D30" s="18"/>
      <c r="E30" s="18"/>
      <c r="N30" s="16"/>
      <c r="O30" s="18"/>
      <c r="Z30" s="16"/>
    </row>
    <row r="31" spans="2:26">
      <c r="C31" s="24" t="s">
        <v>120</v>
      </c>
      <c r="D31" s="18"/>
      <c r="N31" s="16"/>
      <c r="O31" s="18"/>
      <c r="Z31" s="16"/>
    </row>
    <row r="32" spans="2:26">
      <c r="D32" s="18"/>
      <c r="N32" s="16"/>
      <c r="O32" s="18"/>
      <c r="Z32" s="16"/>
    </row>
    <row r="33" spans="1:26">
      <c r="C33" s="24"/>
      <c r="D33" s="18"/>
      <c r="N33" s="16"/>
      <c r="O33" s="18"/>
      <c r="Z33" s="16"/>
    </row>
    <row r="34" spans="1:26">
      <c r="D34" s="18"/>
      <c r="Z34" s="16"/>
    </row>
    <row r="35" spans="1:26">
      <c r="A35" s="22" t="s">
        <v>22</v>
      </c>
      <c r="O35" s="16"/>
      <c r="Z35" s="16"/>
    </row>
    <row r="36" spans="1:26">
      <c r="A36" s="13" t="s">
        <v>67</v>
      </c>
      <c r="Z36" s="16"/>
    </row>
    <row r="37" spans="1:26">
      <c r="A37" s="13" t="s">
        <v>106</v>
      </c>
      <c r="C37" s="16"/>
      <c r="P37" s="16"/>
      <c r="Q37" s="23"/>
      <c r="Z37" s="16"/>
    </row>
    <row r="38" spans="1:26">
      <c r="A38" s="13" t="s">
        <v>104</v>
      </c>
      <c r="P38" s="16"/>
      <c r="Q38" s="23"/>
    </row>
    <row r="39" spans="1:26">
      <c r="C39" s="16"/>
      <c r="O39" s="16"/>
      <c r="P39" s="16"/>
      <c r="Q39" s="23"/>
    </row>
  </sheetData>
  <sortState ref="C15:F29">
    <sortCondition descending="1" ref="E15:E29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Z40"/>
  <sheetViews>
    <sheetView showGridLines="0" zoomScaleNormal="100" workbookViewId="0"/>
  </sheetViews>
  <sheetFormatPr defaultRowHeight="12"/>
  <cols>
    <col min="1" max="1" width="13.796875" style="13" customWidth="1"/>
    <col min="2" max="2" width="10.19921875" style="13" customWidth="1"/>
    <col min="3" max="3" width="22" style="13" customWidth="1"/>
    <col min="4" max="16384" width="9.59765625" style="13"/>
  </cols>
  <sheetData>
    <row r="5" spans="1:26">
      <c r="Y5" s="14"/>
    </row>
    <row r="6" spans="1:26" s="8" customFormat="1" ht="15.75">
      <c r="C6" s="6" t="s">
        <v>134</v>
      </c>
      <c r="Y6" s="6"/>
    </row>
    <row r="7" spans="1:26" s="5" customFormat="1" ht="12.75">
      <c r="C7" s="1" t="s">
        <v>123</v>
      </c>
      <c r="Y7" s="1"/>
    </row>
    <row r="8" spans="1:26">
      <c r="Z8" s="16"/>
    </row>
    <row r="9" spans="1:26">
      <c r="D9" s="18"/>
      <c r="Z9" s="16"/>
    </row>
    <row r="10" spans="1:26">
      <c r="Z10" s="16"/>
    </row>
    <row r="11" spans="1:26">
      <c r="C11" s="16"/>
      <c r="D11" s="17">
        <v>1965</v>
      </c>
      <c r="E11" s="17">
        <v>2015</v>
      </c>
      <c r="F11" s="13">
        <v>2065</v>
      </c>
      <c r="N11" s="16"/>
      <c r="O11" s="18"/>
      <c r="Z11" s="16"/>
    </row>
    <row r="12" spans="1:26">
      <c r="B12" s="18"/>
      <c r="C12" s="16" t="s">
        <v>20</v>
      </c>
      <c r="D12" s="31">
        <v>16.5</v>
      </c>
      <c r="E12" s="18">
        <v>28.8</v>
      </c>
      <c r="F12" s="18">
        <v>51.409781429543663</v>
      </c>
      <c r="N12" s="16"/>
      <c r="O12" s="18"/>
      <c r="Z12" s="16"/>
    </row>
    <row r="13" spans="1:26">
      <c r="B13" s="18"/>
      <c r="C13" s="16" t="s">
        <v>5</v>
      </c>
      <c r="D13" s="18">
        <v>8.8663464400081988</v>
      </c>
      <c r="E13" s="18">
        <v>12.639732308918589</v>
      </c>
      <c r="F13" s="18">
        <v>29.627463586810777</v>
      </c>
      <c r="N13" s="16"/>
      <c r="O13" s="18"/>
      <c r="Z13" s="16"/>
    </row>
    <row r="14" spans="1:26">
      <c r="B14" s="18"/>
      <c r="C14" s="16"/>
      <c r="D14" s="18"/>
      <c r="E14" s="18"/>
      <c r="F14" s="18"/>
      <c r="N14" s="16"/>
      <c r="O14" s="18"/>
      <c r="Z14" s="16"/>
    </row>
    <row r="15" spans="1:26">
      <c r="B15" s="18"/>
      <c r="C15" s="16" t="s">
        <v>1</v>
      </c>
      <c r="D15" s="18">
        <v>9.073503731445383</v>
      </c>
      <c r="E15" s="18">
        <v>42.652743336940837</v>
      </c>
      <c r="F15" s="18">
        <v>71.059313135263892</v>
      </c>
      <c r="N15" s="16"/>
      <c r="O15" s="18"/>
      <c r="Z15" s="16"/>
    </row>
    <row r="16" spans="1:26">
      <c r="A16" s="20"/>
      <c r="B16" s="18"/>
      <c r="C16" s="13" t="s">
        <v>11</v>
      </c>
      <c r="D16" s="18">
        <v>13.099557026219546</v>
      </c>
      <c r="E16" s="18">
        <v>23.79056897043484</v>
      </c>
      <c r="F16" s="18">
        <v>48.148866491047144</v>
      </c>
      <c r="N16" s="16"/>
      <c r="O16" s="18"/>
      <c r="R16" s="16"/>
      <c r="Z16" s="16"/>
    </row>
    <row r="17" spans="2:26">
      <c r="B17" s="18"/>
      <c r="C17" s="16" t="s">
        <v>10</v>
      </c>
      <c r="D17" s="18">
        <v>13.896882136193566</v>
      </c>
      <c r="E17" s="18">
        <v>22.628112953592101</v>
      </c>
      <c r="F17" s="18">
        <v>41.69204002145672</v>
      </c>
      <c r="N17" s="16"/>
      <c r="O17" s="18"/>
      <c r="R17" s="16"/>
      <c r="Z17" s="16"/>
    </row>
    <row r="18" spans="2:26">
      <c r="B18" s="18"/>
      <c r="C18" s="16" t="s">
        <v>7</v>
      </c>
      <c r="D18" s="18">
        <v>15.654502463837398</v>
      </c>
      <c r="E18" s="18">
        <v>22.133110426040108</v>
      </c>
      <c r="F18" s="18">
        <v>41.549760057934954</v>
      </c>
      <c r="N18" s="16"/>
      <c r="O18" s="18"/>
      <c r="R18" s="16"/>
      <c r="Z18" s="16"/>
    </row>
    <row r="19" spans="2:26">
      <c r="B19" s="18"/>
      <c r="C19" s="13" t="s">
        <v>6</v>
      </c>
      <c r="D19" s="18">
        <v>10.44185570976888</v>
      </c>
      <c r="E19" s="18">
        <v>19.358307279071568</v>
      </c>
      <c r="F19" s="18">
        <v>36.920177099096563</v>
      </c>
      <c r="N19" s="16"/>
      <c r="O19" s="18"/>
      <c r="Z19" s="16"/>
    </row>
    <row r="20" spans="2:26">
      <c r="B20" s="18"/>
      <c r="C20" s="16" t="s">
        <v>15</v>
      </c>
      <c r="D20" s="18">
        <v>6.6016077582246631</v>
      </c>
      <c r="E20" s="18">
        <v>17.72935756762201</v>
      </c>
      <c r="F20" s="18">
        <v>75.981927408479194</v>
      </c>
      <c r="N20" s="16"/>
      <c r="O20" s="18"/>
      <c r="Z20" s="16"/>
    </row>
    <row r="21" spans="2:26">
      <c r="B21" s="18"/>
      <c r="C21" s="16" t="s">
        <v>9</v>
      </c>
      <c r="D21" s="18">
        <v>9.8566508761627354</v>
      </c>
      <c r="E21" s="18">
        <v>17.105016835473307</v>
      </c>
      <c r="F21" s="18">
        <v>35.788204371012903</v>
      </c>
      <c r="N21" s="16"/>
      <c r="O21" s="18"/>
      <c r="Z21" s="16"/>
    </row>
    <row r="22" spans="2:26">
      <c r="B22" s="18"/>
      <c r="C22" s="16" t="s">
        <v>0</v>
      </c>
      <c r="D22" s="18">
        <v>6.1800877854754983</v>
      </c>
      <c r="E22" s="18">
        <v>13.321002471113392</v>
      </c>
      <c r="F22" s="18">
        <v>54.021876771159761</v>
      </c>
      <c r="N22" s="16"/>
      <c r="O22" s="18"/>
      <c r="Z22" s="16"/>
    </row>
    <row r="23" spans="2:26">
      <c r="B23" s="18"/>
      <c r="C23" s="16" t="s">
        <v>8</v>
      </c>
      <c r="D23" s="18">
        <v>6.9123114610898453</v>
      </c>
      <c r="E23" s="18">
        <v>11.711744333278737</v>
      </c>
      <c r="F23" s="18">
        <v>43.615331586778588</v>
      </c>
      <c r="N23" s="16"/>
      <c r="O23" s="18"/>
      <c r="Z23" s="16"/>
    </row>
    <row r="24" spans="2:26">
      <c r="B24" s="18"/>
      <c r="C24" s="16" t="s">
        <v>4</v>
      </c>
      <c r="D24" s="18">
        <v>6.2782283492174127</v>
      </c>
      <c r="E24" s="18">
        <v>11.44901971912001</v>
      </c>
      <c r="F24" s="18">
        <v>51.068122654226833</v>
      </c>
      <c r="N24" s="16"/>
      <c r="O24" s="18"/>
      <c r="Z24" s="16"/>
    </row>
    <row r="25" spans="2:26">
      <c r="B25" s="18"/>
      <c r="C25" s="16" t="s">
        <v>12</v>
      </c>
      <c r="D25" s="18">
        <v>7.2017166787828319</v>
      </c>
      <c r="E25" s="18">
        <v>9.8140583896526241</v>
      </c>
      <c r="F25" s="18">
        <v>41.720433577099612</v>
      </c>
      <c r="N25" s="16"/>
      <c r="O25" s="18"/>
      <c r="Z25" s="16"/>
    </row>
    <row r="26" spans="2:26">
      <c r="B26" s="18"/>
      <c r="C26" s="16" t="s">
        <v>2</v>
      </c>
      <c r="D26" s="18">
        <v>5.8399725498624608</v>
      </c>
      <c r="E26" s="18">
        <v>8.5779707170053801</v>
      </c>
      <c r="F26" s="18">
        <v>28.107769481984956</v>
      </c>
      <c r="N26" s="16"/>
      <c r="O26" s="18"/>
      <c r="Z26" s="16"/>
    </row>
    <row r="27" spans="2:26">
      <c r="B27" s="18"/>
      <c r="C27" s="16" t="s">
        <v>14</v>
      </c>
      <c r="D27" s="18">
        <v>6.9206854997263232</v>
      </c>
      <c r="E27" s="18">
        <v>7.7489262201326969</v>
      </c>
      <c r="F27" s="18">
        <v>22.428258324653431</v>
      </c>
      <c r="N27" s="16"/>
      <c r="O27" s="18"/>
      <c r="Z27" s="16"/>
    </row>
    <row r="28" spans="2:26">
      <c r="B28" s="18"/>
      <c r="C28" s="16" t="s">
        <v>3</v>
      </c>
      <c r="D28" s="18">
        <v>6.1472428799358161</v>
      </c>
      <c r="E28" s="18">
        <v>7.5993361917915641</v>
      </c>
      <c r="F28" s="18">
        <v>25.506887757538948</v>
      </c>
      <c r="N28" s="16"/>
      <c r="O28" s="18"/>
      <c r="Z28" s="16"/>
    </row>
    <row r="29" spans="2:26">
      <c r="B29" s="18"/>
      <c r="C29" s="16" t="s">
        <v>13</v>
      </c>
      <c r="D29" s="18">
        <v>6.7505369625340332</v>
      </c>
      <c r="E29" s="18">
        <v>4.3035672038017232</v>
      </c>
      <c r="F29" s="18">
        <v>34.115247985141025</v>
      </c>
      <c r="N29" s="16"/>
      <c r="O29" s="18"/>
      <c r="Z29" s="16"/>
    </row>
    <row r="30" spans="2:26">
      <c r="C30" s="16"/>
      <c r="D30" s="18"/>
      <c r="E30" s="21"/>
      <c r="F30" s="21"/>
      <c r="N30" s="16"/>
      <c r="O30" s="18"/>
      <c r="Z30" s="16"/>
    </row>
    <row r="31" spans="2:26">
      <c r="C31" s="24" t="s">
        <v>120</v>
      </c>
      <c r="D31" s="18"/>
      <c r="N31" s="16"/>
      <c r="O31" s="18"/>
      <c r="Z31" s="16"/>
    </row>
    <row r="32" spans="2:26">
      <c r="D32" s="18"/>
      <c r="N32" s="16"/>
      <c r="O32" s="18"/>
      <c r="Z32" s="16"/>
    </row>
    <row r="33" spans="1:26">
      <c r="D33" s="18"/>
      <c r="N33" s="16"/>
      <c r="O33" s="18"/>
      <c r="Z33" s="16"/>
    </row>
    <row r="34" spans="1:26">
      <c r="D34" s="18"/>
      <c r="N34" s="16"/>
      <c r="O34" s="18"/>
      <c r="Z34" s="16"/>
    </row>
    <row r="35" spans="1:26">
      <c r="A35" s="22" t="s">
        <v>115</v>
      </c>
      <c r="D35" s="18"/>
      <c r="Z35" s="16"/>
    </row>
    <row r="36" spans="1:26">
      <c r="A36" s="13" t="s">
        <v>23</v>
      </c>
      <c r="O36" s="16"/>
      <c r="Z36" s="16"/>
    </row>
    <row r="37" spans="1:26">
      <c r="A37" s="13" t="s">
        <v>106</v>
      </c>
      <c r="Z37" s="16"/>
    </row>
    <row r="38" spans="1:26">
      <c r="C38" s="16"/>
      <c r="P38" s="16"/>
      <c r="Q38" s="23"/>
      <c r="Z38" s="16"/>
    </row>
    <row r="39" spans="1:26">
      <c r="P39" s="16"/>
      <c r="Q39" s="23"/>
    </row>
    <row r="40" spans="1:26">
      <c r="C40" s="16"/>
      <c r="O40" s="16"/>
      <c r="P40" s="16"/>
      <c r="Q40" s="23"/>
    </row>
  </sheetData>
  <sortState ref="C15:F29">
    <sortCondition descending="1" ref="E15:E29"/>
  </sortState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</sheetPr>
  <dimension ref="A1:A7"/>
  <sheetViews>
    <sheetView zoomScaleNormal="100" workbookViewId="0"/>
  </sheetViews>
  <sheetFormatPr defaultRowHeight="12"/>
  <cols>
    <col min="1" max="16384" width="9.59765625" style="26"/>
  </cols>
  <sheetData>
    <row r="1" spans="1:1">
      <c r="A1" s="12"/>
    </row>
    <row r="6" spans="1:1" s="7" customFormat="1" ht="15.75"/>
    <row r="7" spans="1:1" s="2" customFormat="1" ht="12.75"/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5:Z47"/>
  <sheetViews>
    <sheetView showGridLines="0" zoomScaleNormal="100" workbookViewId="0"/>
  </sheetViews>
  <sheetFormatPr defaultRowHeight="12"/>
  <cols>
    <col min="1" max="1" width="13.796875" style="13" customWidth="1"/>
    <col min="2" max="2" width="10.19921875" style="13" customWidth="1"/>
    <col min="3" max="3" width="24.59765625" style="13" customWidth="1"/>
    <col min="4" max="16384" width="9.59765625" style="13"/>
  </cols>
  <sheetData>
    <row r="5" spans="1:26">
      <c r="Y5" s="14"/>
    </row>
    <row r="6" spans="1:26" s="8" customFormat="1" ht="15.75">
      <c r="C6" s="6" t="s">
        <v>135</v>
      </c>
      <c r="Y6" s="6"/>
    </row>
    <row r="7" spans="1:26" s="5" customFormat="1" ht="12.75">
      <c r="C7" s="1" t="s">
        <v>19</v>
      </c>
      <c r="Y7" s="1"/>
    </row>
    <row r="8" spans="1:26">
      <c r="Z8" s="16"/>
    </row>
    <row r="9" spans="1:26">
      <c r="Z9" s="16"/>
    </row>
    <row r="10" spans="1:26">
      <c r="Z10" s="16"/>
    </row>
    <row r="11" spans="1:26">
      <c r="D11" s="17">
        <v>2005</v>
      </c>
      <c r="E11" s="17">
        <v>2015</v>
      </c>
      <c r="N11" s="16"/>
      <c r="O11" s="18"/>
      <c r="Z11" s="16"/>
    </row>
    <row r="12" spans="1:26">
      <c r="B12" s="18"/>
      <c r="C12" s="13" t="s">
        <v>27</v>
      </c>
      <c r="D12" s="18">
        <v>10.4</v>
      </c>
      <c r="E12" s="18">
        <v>10</v>
      </c>
      <c r="F12" s="18"/>
      <c r="N12" s="16"/>
      <c r="O12" s="18"/>
      <c r="Z12" s="16"/>
    </row>
    <row r="13" spans="1:26">
      <c r="B13" s="18"/>
      <c r="C13" s="13" t="s">
        <v>5</v>
      </c>
      <c r="D13" s="18">
        <v>20.551527249666552</v>
      </c>
      <c r="E13" s="18">
        <v>19.081095803789523</v>
      </c>
      <c r="F13" s="18"/>
      <c r="N13" s="16"/>
      <c r="O13" s="18"/>
      <c r="R13" s="16"/>
      <c r="Z13" s="16"/>
    </row>
    <row r="14" spans="1:26">
      <c r="B14" s="18"/>
      <c r="D14" s="18"/>
      <c r="E14" s="18"/>
      <c r="F14" s="18"/>
      <c r="N14" s="16"/>
      <c r="O14" s="18"/>
      <c r="Z14" s="16"/>
    </row>
    <row r="15" spans="1:26">
      <c r="B15" s="18"/>
      <c r="C15" s="16" t="s">
        <v>14</v>
      </c>
      <c r="D15" s="18">
        <v>23.331</v>
      </c>
      <c r="E15" s="18">
        <v>21.297000000000001</v>
      </c>
      <c r="F15" s="18"/>
      <c r="N15" s="16"/>
      <c r="O15" s="18"/>
      <c r="Z15" s="16"/>
    </row>
    <row r="16" spans="1:26">
      <c r="A16" s="20"/>
      <c r="B16" s="18"/>
      <c r="C16" s="16" t="s">
        <v>13</v>
      </c>
      <c r="D16" s="18">
        <v>24.234000000000002</v>
      </c>
      <c r="E16" s="18">
        <v>19.920999999999999</v>
      </c>
      <c r="F16" s="18"/>
      <c r="N16" s="16"/>
      <c r="O16" s="18"/>
      <c r="R16" s="16"/>
      <c r="Z16" s="16"/>
    </row>
    <row r="17" spans="2:26">
      <c r="B17" s="18"/>
      <c r="C17" s="16" t="s">
        <v>3</v>
      </c>
      <c r="D17" s="18">
        <v>21.74</v>
      </c>
      <c r="E17" s="18">
        <v>19.350000000000001</v>
      </c>
      <c r="F17" s="18"/>
      <c r="N17" s="16"/>
      <c r="O17" s="18"/>
      <c r="R17" s="16"/>
      <c r="Z17" s="16"/>
    </row>
    <row r="18" spans="2:26">
      <c r="B18" s="18"/>
      <c r="C18" s="16" t="s">
        <v>2</v>
      </c>
      <c r="D18" s="18">
        <v>24.170999999999999</v>
      </c>
      <c r="E18" s="18">
        <v>19.268999999999998</v>
      </c>
      <c r="F18" s="18"/>
      <c r="N18" s="16"/>
      <c r="O18" s="18"/>
      <c r="Z18" s="16"/>
    </row>
    <row r="19" spans="2:26">
      <c r="B19" s="18"/>
      <c r="C19" s="16" t="s">
        <v>12</v>
      </c>
      <c r="D19" s="18">
        <v>21.798999999999999</v>
      </c>
      <c r="E19" s="18">
        <v>18.512</v>
      </c>
      <c r="F19" s="18"/>
      <c r="N19" s="16"/>
      <c r="O19" s="18"/>
      <c r="Z19" s="16"/>
    </row>
    <row r="20" spans="2:26">
      <c r="B20" s="18"/>
      <c r="C20" s="16" t="s">
        <v>9</v>
      </c>
      <c r="D20" s="18">
        <v>18.835999999999999</v>
      </c>
      <c r="E20" s="18">
        <v>17.364000000000001</v>
      </c>
      <c r="F20" s="18"/>
      <c r="N20" s="16"/>
      <c r="O20" s="18"/>
      <c r="Z20" s="16"/>
    </row>
    <row r="21" spans="2:26">
      <c r="B21" s="18"/>
      <c r="C21" s="16" t="s">
        <v>8</v>
      </c>
      <c r="D21" s="18">
        <v>19.521000000000001</v>
      </c>
      <c r="E21" s="18">
        <v>16.533000000000001</v>
      </c>
      <c r="F21" s="18"/>
      <c r="N21" s="16"/>
      <c r="O21" s="18"/>
      <c r="Z21" s="16"/>
    </row>
    <row r="22" spans="2:26">
      <c r="B22" s="18"/>
      <c r="C22" s="13" t="s">
        <v>4</v>
      </c>
      <c r="D22" s="18">
        <v>17.309999999999999</v>
      </c>
      <c r="E22" s="18">
        <v>14.404999999999999</v>
      </c>
      <c r="F22" s="18"/>
      <c r="N22" s="16"/>
      <c r="O22" s="18"/>
      <c r="Z22" s="16"/>
    </row>
    <row r="23" spans="2:26">
      <c r="B23" s="18"/>
      <c r="C23" s="16" t="s">
        <v>6</v>
      </c>
      <c r="D23" s="18">
        <v>10.199999999999999</v>
      </c>
      <c r="E23" s="18">
        <v>13.3</v>
      </c>
      <c r="F23" s="18"/>
      <c r="N23" s="16"/>
      <c r="O23" s="18"/>
      <c r="Z23" s="16"/>
    </row>
    <row r="24" spans="2:26">
      <c r="B24" s="18"/>
      <c r="C24" s="16" t="s">
        <v>10</v>
      </c>
      <c r="D24" s="18">
        <v>12.8</v>
      </c>
      <c r="E24" s="18">
        <v>12.7</v>
      </c>
      <c r="F24" s="18"/>
      <c r="N24" s="16"/>
      <c r="O24" s="18"/>
      <c r="Z24" s="16"/>
    </row>
    <row r="25" spans="2:26">
      <c r="B25" s="18"/>
      <c r="C25" s="13" t="s">
        <v>7</v>
      </c>
      <c r="D25" s="18">
        <v>14</v>
      </c>
      <c r="E25" s="18">
        <v>12.4</v>
      </c>
      <c r="F25" s="18"/>
      <c r="N25" s="16"/>
      <c r="O25" s="18"/>
      <c r="Z25" s="16"/>
    </row>
    <row r="26" spans="2:26">
      <c r="B26" s="18"/>
      <c r="C26" s="16" t="s">
        <v>0</v>
      </c>
      <c r="D26" s="18">
        <v>12.4</v>
      </c>
      <c r="E26" s="18">
        <v>12.1</v>
      </c>
      <c r="F26" s="18"/>
      <c r="N26" s="16"/>
      <c r="O26" s="18"/>
      <c r="Z26" s="16"/>
    </row>
    <row r="27" spans="2:26">
      <c r="B27" s="18"/>
      <c r="C27" s="16" t="s">
        <v>11</v>
      </c>
      <c r="D27" s="18">
        <v>10.65</v>
      </c>
      <c r="E27" s="18">
        <v>10.9</v>
      </c>
      <c r="F27" s="18"/>
      <c r="N27" s="16"/>
      <c r="O27" s="18"/>
      <c r="Z27" s="16"/>
    </row>
    <row r="28" spans="2:26">
      <c r="B28" s="18"/>
      <c r="C28" s="16" t="s">
        <v>15</v>
      </c>
      <c r="D28" s="18">
        <v>8.9</v>
      </c>
      <c r="E28" s="18">
        <v>8.6</v>
      </c>
      <c r="F28" s="18"/>
      <c r="N28" s="16"/>
      <c r="O28" s="18"/>
      <c r="Z28" s="16"/>
    </row>
    <row r="29" spans="2:26">
      <c r="B29" s="18"/>
      <c r="C29" s="16" t="s">
        <v>1</v>
      </c>
      <c r="D29" s="18">
        <v>8.4132922190743002</v>
      </c>
      <c r="E29" s="18">
        <v>7.9</v>
      </c>
      <c r="F29" s="18"/>
      <c r="N29" s="16"/>
      <c r="O29" s="18"/>
      <c r="Z29" s="16"/>
    </row>
    <row r="30" spans="2:26">
      <c r="C30" s="16"/>
      <c r="D30" s="18"/>
      <c r="E30" s="21"/>
      <c r="F30" s="21"/>
      <c r="N30" s="16"/>
      <c r="O30" s="18"/>
      <c r="Z30" s="16"/>
    </row>
    <row r="31" spans="2:26">
      <c r="C31" s="13" t="s">
        <v>113</v>
      </c>
      <c r="D31" s="18"/>
      <c r="N31" s="16"/>
      <c r="O31" s="18"/>
      <c r="Z31" s="16"/>
    </row>
    <row r="32" spans="2:26">
      <c r="C32" s="24" t="s">
        <v>119</v>
      </c>
      <c r="D32" s="18"/>
      <c r="N32" s="16"/>
      <c r="O32" s="18"/>
      <c r="Z32" s="16"/>
    </row>
    <row r="33" spans="1:26">
      <c r="N33" s="16"/>
      <c r="O33" s="18"/>
      <c r="Z33" s="16"/>
    </row>
    <row r="34" spans="1:26">
      <c r="Z34" s="16"/>
    </row>
    <row r="35" spans="1:26">
      <c r="A35" s="22" t="s">
        <v>115</v>
      </c>
      <c r="O35" s="16"/>
      <c r="Z35" s="16"/>
    </row>
    <row r="36" spans="1:26">
      <c r="A36" s="13" t="s">
        <v>24</v>
      </c>
      <c r="D36" s="18"/>
      <c r="Z36" s="16"/>
    </row>
    <row r="37" spans="1:26">
      <c r="A37" s="13" t="s">
        <v>107</v>
      </c>
      <c r="P37" s="16"/>
      <c r="Q37" s="23"/>
      <c r="Z37" s="16"/>
    </row>
    <row r="38" spans="1:26">
      <c r="P38" s="16"/>
      <c r="Q38" s="23"/>
    </row>
    <row r="39" spans="1:26">
      <c r="C39" s="16"/>
      <c r="O39" s="16"/>
      <c r="P39" s="16"/>
      <c r="Q39" s="23"/>
    </row>
    <row r="41" spans="1:26">
      <c r="D41" s="18"/>
    </row>
    <row r="47" spans="1:26">
      <c r="C47" s="16"/>
    </row>
  </sheetData>
  <sortState ref="C15:E29">
    <sortCondition descending="1" ref="E15:E29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5:Z38"/>
  <sheetViews>
    <sheetView showGridLines="0" zoomScaleNormal="100" workbookViewId="0"/>
  </sheetViews>
  <sheetFormatPr defaultRowHeight="12"/>
  <cols>
    <col min="1" max="1" width="13.796875" style="13" customWidth="1"/>
    <col min="2" max="2" width="10.19921875" style="13" customWidth="1"/>
    <col min="3" max="3" width="23.19921875" style="13" customWidth="1"/>
    <col min="4" max="16384" width="9.59765625" style="13"/>
  </cols>
  <sheetData>
    <row r="5" spans="1:26">
      <c r="Y5" s="14"/>
    </row>
    <row r="6" spans="1:26" s="8" customFormat="1" ht="15.75">
      <c r="C6" s="6" t="s">
        <v>141</v>
      </c>
      <c r="Y6" s="6"/>
    </row>
    <row r="7" spans="1:26" s="5" customFormat="1" ht="12.75">
      <c r="C7" s="1" t="s">
        <v>19</v>
      </c>
      <c r="Y7" s="1"/>
    </row>
    <row r="8" spans="1:26">
      <c r="Z8" s="16"/>
    </row>
    <row r="9" spans="1:26">
      <c r="Z9" s="16"/>
    </row>
    <row r="10" spans="1:26">
      <c r="Z10" s="16"/>
    </row>
    <row r="11" spans="1:26" ht="36">
      <c r="D11" s="91" t="s">
        <v>138</v>
      </c>
      <c r="E11" s="91" t="s">
        <v>139</v>
      </c>
      <c r="N11" s="16"/>
      <c r="O11" s="18"/>
      <c r="Z11" s="16"/>
    </row>
    <row r="12" spans="1:26">
      <c r="B12" s="18"/>
      <c r="C12" s="13" t="s">
        <v>27</v>
      </c>
      <c r="D12" s="18">
        <v>10</v>
      </c>
      <c r="E12" s="18">
        <v>10.199999999999999</v>
      </c>
      <c r="F12" s="21"/>
      <c r="N12" s="16"/>
      <c r="O12" s="18"/>
      <c r="Z12" s="16"/>
    </row>
    <row r="13" spans="1:26">
      <c r="B13" s="18"/>
      <c r="C13" s="13" t="s">
        <v>5</v>
      </c>
      <c r="D13" s="18">
        <v>19.081095803789523</v>
      </c>
      <c r="E13" s="18">
        <v>7.6452788030626291</v>
      </c>
      <c r="F13" s="21"/>
      <c r="N13" s="16"/>
      <c r="O13" s="18"/>
      <c r="Z13" s="16"/>
    </row>
    <row r="14" spans="1:26">
      <c r="B14" s="18"/>
      <c r="D14" s="18"/>
      <c r="E14" s="18"/>
      <c r="F14" s="21"/>
      <c r="N14" s="16"/>
      <c r="O14" s="18"/>
      <c r="Z14" s="16"/>
    </row>
    <row r="15" spans="1:26">
      <c r="B15" s="18"/>
      <c r="C15" s="16" t="s">
        <v>13</v>
      </c>
      <c r="D15" s="18">
        <v>19.920999999999999</v>
      </c>
      <c r="E15" s="18">
        <v>3.54</v>
      </c>
      <c r="F15" s="21"/>
      <c r="N15" s="16"/>
      <c r="O15" s="18"/>
      <c r="Z15" s="16"/>
    </row>
    <row r="16" spans="1:26">
      <c r="A16" s="20"/>
      <c r="B16" s="18"/>
      <c r="C16" s="16" t="s">
        <v>12</v>
      </c>
      <c r="D16" s="18">
        <v>18.512</v>
      </c>
      <c r="E16" s="18">
        <v>4.8239999999999998</v>
      </c>
      <c r="F16" s="21"/>
      <c r="N16" s="16"/>
      <c r="O16" s="18"/>
      <c r="R16" s="16"/>
      <c r="Z16" s="16"/>
    </row>
    <row r="17" spans="2:26">
      <c r="B17" s="18"/>
      <c r="C17" s="16" t="s">
        <v>3</v>
      </c>
      <c r="D17" s="18">
        <v>19.350000000000001</v>
      </c>
      <c r="E17" s="18">
        <v>7.0960000000000001</v>
      </c>
      <c r="F17" s="21"/>
      <c r="N17" s="16"/>
      <c r="O17" s="18"/>
      <c r="R17" s="16"/>
      <c r="Z17" s="16"/>
    </row>
    <row r="18" spans="2:26">
      <c r="B18" s="18"/>
      <c r="C18" s="16" t="s">
        <v>2</v>
      </c>
      <c r="D18" s="18">
        <v>19.268999999999998</v>
      </c>
      <c r="E18" s="18">
        <v>7.3029999999999999</v>
      </c>
      <c r="F18" s="21"/>
      <c r="N18" s="16"/>
      <c r="O18" s="18"/>
      <c r="R18" s="16"/>
      <c r="Z18" s="16"/>
    </row>
    <row r="19" spans="2:26">
      <c r="B19" s="18"/>
      <c r="C19" s="16" t="s">
        <v>14</v>
      </c>
      <c r="D19" s="18">
        <v>21.297000000000001</v>
      </c>
      <c r="E19" s="18">
        <v>10.102</v>
      </c>
      <c r="F19" s="21"/>
      <c r="N19" s="16"/>
      <c r="O19" s="18"/>
      <c r="Z19" s="16"/>
    </row>
    <row r="20" spans="2:26">
      <c r="B20" s="18"/>
      <c r="C20" s="13" t="s">
        <v>8</v>
      </c>
      <c r="D20" s="18">
        <v>16.533000000000001</v>
      </c>
      <c r="E20" s="18">
        <v>5.8140000000000001</v>
      </c>
      <c r="F20" s="21"/>
      <c r="N20" s="16"/>
      <c r="O20" s="18"/>
      <c r="Z20" s="16"/>
    </row>
    <row r="21" spans="2:26">
      <c r="B21" s="18"/>
      <c r="C21" s="16" t="s">
        <v>9</v>
      </c>
      <c r="D21" s="18">
        <v>17.364000000000001</v>
      </c>
      <c r="E21" s="18">
        <v>7.57</v>
      </c>
      <c r="F21" s="21"/>
      <c r="N21" s="16"/>
      <c r="O21" s="18"/>
      <c r="Z21" s="16"/>
    </row>
    <row r="22" spans="2:26">
      <c r="B22" s="18"/>
      <c r="C22" s="16" t="s">
        <v>4</v>
      </c>
      <c r="D22" s="18">
        <v>14.404999999999999</v>
      </c>
      <c r="E22" s="18">
        <v>6.0919999999999996</v>
      </c>
      <c r="F22" s="21"/>
      <c r="N22" s="16"/>
      <c r="O22" s="18"/>
      <c r="Z22" s="16"/>
    </row>
    <row r="23" spans="2:26">
      <c r="B23" s="18"/>
      <c r="C23" s="13" t="s">
        <v>10</v>
      </c>
      <c r="D23" s="18">
        <v>12.7</v>
      </c>
      <c r="E23" s="18">
        <v>6.6</v>
      </c>
      <c r="F23" s="21"/>
      <c r="N23" s="16"/>
      <c r="O23" s="18"/>
      <c r="Z23" s="16"/>
    </row>
    <row r="24" spans="2:26">
      <c r="B24" s="18"/>
      <c r="C24" s="16" t="s">
        <v>0</v>
      </c>
      <c r="D24" s="18">
        <v>12.1</v>
      </c>
      <c r="E24" s="18">
        <v>7.1</v>
      </c>
      <c r="F24" s="21"/>
      <c r="N24" s="16"/>
      <c r="O24" s="18"/>
      <c r="Z24" s="16"/>
    </row>
    <row r="25" spans="2:26">
      <c r="B25" s="18"/>
      <c r="C25" s="16" t="s">
        <v>7</v>
      </c>
      <c r="D25" s="18">
        <v>12.4</v>
      </c>
      <c r="E25" s="18">
        <v>8.1999999999999993</v>
      </c>
      <c r="F25" s="21"/>
      <c r="N25" s="16"/>
      <c r="O25" s="18"/>
      <c r="Z25" s="16"/>
    </row>
    <row r="26" spans="2:26">
      <c r="B26" s="18"/>
      <c r="C26" s="16" t="s">
        <v>11</v>
      </c>
      <c r="D26" s="18">
        <v>10.9</v>
      </c>
      <c r="E26" s="18">
        <v>7.5</v>
      </c>
      <c r="F26" s="21"/>
      <c r="N26" s="16"/>
      <c r="O26" s="18"/>
      <c r="Z26" s="16"/>
    </row>
    <row r="27" spans="2:26">
      <c r="B27" s="18"/>
      <c r="C27" s="16" t="s">
        <v>15</v>
      </c>
      <c r="D27" s="18">
        <v>8.6</v>
      </c>
      <c r="E27" s="18">
        <v>5.4</v>
      </c>
      <c r="F27" s="21"/>
      <c r="N27" s="16"/>
      <c r="O27" s="18"/>
      <c r="Z27" s="16"/>
    </row>
    <row r="28" spans="2:26">
      <c r="B28" s="18"/>
      <c r="C28" s="16" t="s">
        <v>6</v>
      </c>
      <c r="D28" s="18">
        <v>13.3</v>
      </c>
      <c r="E28" s="18">
        <v>13</v>
      </c>
      <c r="F28" s="21"/>
      <c r="N28" s="16"/>
      <c r="O28" s="18"/>
      <c r="Z28" s="16"/>
    </row>
    <row r="29" spans="2:26">
      <c r="B29" s="18"/>
      <c r="C29" s="16" t="s">
        <v>1</v>
      </c>
      <c r="D29" s="18">
        <v>7.9</v>
      </c>
      <c r="E29" s="18">
        <v>10.1</v>
      </c>
      <c r="F29" s="21"/>
      <c r="N29" s="16"/>
      <c r="O29" s="18"/>
      <c r="Z29" s="16"/>
    </row>
    <row r="30" spans="2:26">
      <c r="C30" s="16"/>
      <c r="D30" s="18"/>
      <c r="E30" s="21"/>
      <c r="F30" s="21"/>
      <c r="N30" s="16"/>
      <c r="O30" s="18"/>
      <c r="Z30" s="16"/>
    </row>
    <row r="31" spans="2:26">
      <c r="C31" s="13" t="s">
        <v>128</v>
      </c>
      <c r="D31" s="18"/>
      <c r="N31" s="16"/>
      <c r="O31" s="18"/>
      <c r="Z31" s="16"/>
    </row>
    <row r="32" spans="2:26">
      <c r="C32" s="13" t="s">
        <v>129</v>
      </c>
      <c r="D32" s="18"/>
      <c r="N32" s="16"/>
      <c r="O32" s="18"/>
      <c r="Z32" s="16"/>
    </row>
    <row r="33" spans="1:26">
      <c r="C33" s="24" t="s">
        <v>119</v>
      </c>
      <c r="D33" s="18"/>
      <c r="Z33" s="16"/>
    </row>
    <row r="34" spans="1:26">
      <c r="O34" s="16"/>
      <c r="Z34" s="16"/>
    </row>
    <row r="35" spans="1:26">
      <c r="A35" s="22" t="s">
        <v>115</v>
      </c>
      <c r="Z35" s="16"/>
    </row>
    <row r="36" spans="1:26">
      <c r="A36" s="13" t="s">
        <v>24</v>
      </c>
      <c r="C36" s="16"/>
      <c r="P36" s="16"/>
      <c r="Q36" s="23"/>
      <c r="Z36" s="16"/>
    </row>
    <row r="37" spans="1:26">
      <c r="A37" s="13" t="s">
        <v>24</v>
      </c>
      <c r="P37" s="16"/>
      <c r="Q37" s="23"/>
    </row>
    <row r="38" spans="1:26">
      <c r="A38" s="13" t="s">
        <v>107</v>
      </c>
      <c r="C38" s="16"/>
      <c r="O38" s="16"/>
      <c r="P38" s="16"/>
      <c r="Q38" s="23"/>
    </row>
  </sheetData>
  <sortState ref="C15:E29">
    <sortCondition descending="1" ref="E15:E29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29"/>
  </sheetPr>
  <dimension ref="A1:A7"/>
  <sheetViews>
    <sheetView zoomScaleNormal="100" workbookViewId="0"/>
  </sheetViews>
  <sheetFormatPr defaultRowHeight="12"/>
  <cols>
    <col min="1" max="16384" width="9.59765625" style="26"/>
  </cols>
  <sheetData>
    <row r="1" spans="1:1">
      <c r="A1" s="12"/>
    </row>
    <row r="6" spans="1:1" s="7" customFormat="1" ht="15.75"/>
    <row r="7" spans="1:1" s="2" customFormat="1" ht="12.75"/>
  </sheetData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5:Z48"/>
  <sheetViews>
    <sheetView showGridLines="0" zoomScaleNormal="100" workbookViewId="0"/>
  </sheetViews>
  <sheetFormatPr defaultRowHeight="12"/>
  <cols>
    <col min="1" max="1" width="13.796875" style="13" customWidth="1"/>
    <col min="2" max="2" width="10.19921875" style="13" customWidth="1"/>
    <col min="3" max="3" width="21.59765625" style="13" customWidth="1"/>
    <col min="4" max="5" width="14.19921875" style="13" customWidth="1"/>
    <col min="6" max="16384" width="9.59765625" style="13"/>
  </cols>
  <sheetData>
    <row r="5" spans="1:26">
      <c r="Y5" s="14"/>
    </row>
    <row r="6" spans="1:26" s="8" customFormat="1" ht="15.75">
      <c r="C6" s="6" t="s">
        <v>136</v>
      </c>
      <c r="Y6" s="6"/>
    </row>
    <row r="7" spans="1:26" s="5" customFormat="1" ht="12.75">
      <c r="C7" s="1" t="s">
        <v>19</v>
      </c>
      <c r="Y7" s="1"/>
    </row>
    <row r="8" spans="1:26">
      <c r="Z8" s="16"/>
    </row>
    <row r="9" spans="1:26">
      <c r="Z9" s="16"/>
    </row>
    <row r="10" spans="1:26">
      <c r="Z10" s="16"/>
    </row>
    <row r="11" spans="1:26">
      <c r="D11" s="17" t="s">
        <v>37</v>
      </c>
      <c r="E11" s="17" t="s">
        <v>38</v>
      </c>
      <c r="N11" s="16"/>
      <c r="O11" s="18"/>
      <c r="Z11" s="16"/>
    </row>
    <row r="12" spans="1:26">
      <c r="B12" s="18"/>
      <c r="C12" s="13" t="s">
        <v>20</v>
      </c>
      <c r="D12" s="18">
        <v>2.5139999999999998</v>
      </c>
      <c r="E12" s="18">
        <v>1.163</v>
      </c>
      <c r="F12" s="18"/>
      <c r="N12" s="16"/>
      <c r="O12" s="18"/>
      <c r="Z12" s="16"/>
    </row>
    <row r="13" spans="1:26">
      <c r="B13" s="18"/>
      <c r="C13" s="13" t="s">
        <v>5</v>
      </c>
      <c r="D13" s="18">
        <v>0</v>
      </c>
      <c r="E13" s="18">
        <v>0</v>
      </c>
      <c r="F13" s="18"/>
      <c r="N13" s="16"/>
      <c r="O13" s="18"/>
      <c r="R13" s="16"/>
      <c r="Z13" s="16"/>
    </row>
    <row r="14" spans="1:26">
      <c r="B14" s="18"/>
      <c r="D14" s="18"/>
      <c r="E14" s="18"/>
      <c r="F14" s="18"/>
      <c r="N14" s="16"/>
      <c r="O14" s="18"/>
      <c r="Z14" s="16"/>
    </row>
    <row r="15" spans="1:26">
      <c r="B15" s="18"/>
      <c r="C15" s="16" t="s">
        <v>13</v>
      </c>
      <c r="D15" s="18">
        <v>7.7539999999999996</v>
      </c>
      <c r="E15" s="18">
        <v>10.782999999999999</v>
      </c>
      <c r="F15" s="18"/>
      <c r="N15" s="16"/>
      <c r="O15" s="18"/>
      <c r="Z15" s="16"/>
    </row>
    <row r="16" spans="1:26">
      <c r="A16" s="20"/>
      <c r="B16" s="18"/>
      <c r="C16" s="16" t="s">
        <v>10</v>
      </c>
      <c r="D16" s="18">
        <v>10.602</v>
      </c>
      <c r="E16" s="18">
        <v>7.9539999999999997</v>
      </c>
      <c r="F16" s="18"/>
      <c r="N16" s="16"/>
      <c r="O16" s="18"/>
      <c r="R16" s="16"/>
      <c r="Z16" s="16"/>
    </row>
    <row r="17" spans="2:26">
      <c r="B17" s="18"/>
      <c r="C17" s="16" t="s">
        <v>11</v>
      </c>
      <c r="D17" s="18">
        <v>7.4029999999999996</v>
      </c>
      <c r="E17" s="18">
        <v>6.5359999999999996</v>
      </c>
      <c r="F17" s="18"/>
      <c r="N17" s="16"/>
      <c r="O17" s="18"/>
      <c r="R17" s="16"/>
      <c r="Z17" s="16"/>
    </row>
    <row r="18" spans="2:26">
      <c r="B18" s="18"/>
      <c r="C18" s="16" t="s">
        <v>8</v>
      </c>
      <c r="D18" s="18">
        <v>-0.14299999999999999</v>
      </c>
      <c r="E18" s="18">
        <v>4.3220000000000001</v>
      </c>
      <c r="F18" s="18"/>
      <c r="N18" s="16"/>
      <c r="O18" s="18"/>
      <c r="Z18" s="16"/>
    </row>
    <row r="19" spans="2:26">
      <c r="B19" s="18"/>
      <c r="C19" s="16" t="s">
        <v>14</v>
      </c>
      <c r="D19" s="18">
        <v>2.5</v>
      </c>
      <c r="E19" s="18">
        <v>3.0179999999999998</v>
      </c>
      <c r="F19" s="18"/>
      <c r="N19" s="16"/>
      <c r="O19" s="18"/>
      <c r="Z19" s="16"/>
    </row>
    <row r="20" spans="2:26">
      <c r="B20" s="18"/>
      <c r="C20" s="13" t="s">
        <v>7</v>
      </c>
      <c r="D20" s="18">
        <v>3.335</v>
      </c>
      <c r="E20" s="18">
        <v>2.8639999999999999</v>
      </c>
      <c r="F20" s="18"/>
      <c r="N20" s="16"/>
      <c r="O20" s="18"/>
      <c r="Z20" s="16"/>
    </row>
    <row r="21" spans="2:26">
      <c r="B21" s="18"/>
      <c r="C21" s="16" t="s">
        <v>6</v>
      </c>
      <c r="D21" s="18">
        <v>3.0089999999999999</v>
      </c>
      <c r="E21" s="18">
        <v>1.4179999999999999</v>
      </c>
      <c r="F21" s="18"/>
      <c r="N21" s="16"/>
      <c r="O21" s="18"/>
      <c r="Z21" s="16"/>
    </row>
    <row r="22" spans="2:26">
      <c r="B22" s="18"/>
      <c r="C22" s="16" t="s">
        <v>15</v>
      </c>
      <c r="D22" s="18">
        <v>-0.63700000000000001</v>
      </c>
      <c r="E22" s="18">
        <v>0.67800000000000005</v>
      </c>
      <c r="F22" s="18"/>
      <c r="N22" s="16"/>
      <c r="O22" s="18"/>
      <c r="Z22" s="16"/>
    </row>
    <row r="23" spans="2:26">
      <c r="B23" s="18"/>
      <c r="C23" s="16" t="s">
        <v>1</v>
      </c>
      <c r="D23" s="18">
        <v>0.432</v>
      </c>
      <c r="E23" s="18">
        <v>0.55800000000000005</v>
      </c>
      <c r="F23" s="18"/>
      <c r="N23" s="16"/>
      <c r="O23" s="18"/>
      <c r="Z23" s="16"/>
    </row>
    <row r="24" spans="2:26">
      <c r="B24" s="18"/>
      <c r="C24" s="16" t="s">
        <v>9</v>
      </c>
      <c r="D24" s="18">
        <v>-0.42299999999999999</v>
      </c>
      <c r="E24" s="18">
        <v>0.14199999999999999</v>
      </c>
      <c r="F24" s="18"/>
      <c r="N24" s="16"/>
      <c r="O24" s="18"/>
      <c r="Z24" s="16"/>
    </row>
    <row r="25" spans="2:26">
      <c r="B25" s="18"/>
      <c r="C25" s="13" t="s">
        <v>4</v>
      </c>
      <c r="D25" s="18">
        <v>0</v>
      </c>
      <c r="E25" s="18">
        <v>1.6E-2</v>
      </c>
      <c r="F25" s="18"/>
      <c r="N25" s="16"/>
      <c r="O25" s="18"/>
      <c r="Z25" s="16"/>
    </row>
    <row r="26" spans="2:26">
      <c r="B26" s="18"/>
      <c r="C26" s="16" t="s">
        <v>0</v>
      </c>
      <c r="D26" s="18">
        <v>-0.35699999999999998</v>
      </c>
      <c r="E26" s="18">
        <v>-0.246</v>
      </c>
      <c r="F26" s="18"/>
      <c r="N26" s="16"/>
      <c r="O26" s="18"/>
      <c r="Z26" s="16"/>
    </row>
    <row r="27" spans="2:26">
      <c r="B27" s="18"/>
      <c r="C27" s="16" t="s">
        <v>2</v>
      </c>
      <c r="D27" s="18">
        <v>-0.49099999999999999</v>
      </c>
      <c r="E27" s="18">
        <v>-0.40600000000000003</v>
      </c>
      <c r="F27" s="18"/>
      <c r="N27" s="16"/>
      <c r="O27" s="18"/>
      <c r="Z27" s="16"/>
    </row>
    <row r="28" spans="2:26">
      <c r="B28" s="18"/>
      <c r="C28" s="16" t="s">
        <v>12</v>
      </c>
      <c r="D28" s="18">
        <v>-0.436</v>
      </c>
      <c r="E28" s="18">
        <v>-0.49299999999999999</v>
      </c>
      <c r="F28" s="18"/>
      <c r="N28" s="16"/>
      <c r="O28" s="18"/>
      <c r="Z28" s="16"/>
    </row>
    <row r="29" spans="2:26">
      <c r="B29" s="18"/>
      <c r="C29" s="16" t="s">
        <v>3</v>
      </c>
      <c r="D29" s="18">
        <v>-0.63500000000000001</v>
      </c>
      <c r="E29" s="18">
        <v>-0.66700000000000004</v>
      </c>
      <c r="F29" s="18"/>
      <c r="N29" s="16"/>
      <c r="O29" s="18"/>
      <c r="Z29" s="16"/>
    </row>
    <row r="30" spans="2:26">
      <c r="C30" s="16"/>
      <c r="D30" s="18"/>
      <c r="E30" s="21"/>
      <c r="F30" s="21"/>
      <c r="N30" s="16"/>
      <c r="O30" s="18"/>
      <c r="Z30" s="16"/>
    </row>
    <row r="31" spans="2:26">
      <c r="C31" s="24" t="s">
        <v>118</v>
      </c>
      <c r="D31" s="18"/>
      <c r="N31" s="16"/>
      <c r="O31" s="18"/>
      <c r="Z31" s="16"/>
    </row>
    <row r="32" spans="2:26">
      <c r="D32" s="18"/>
      <c r="N32" s="16"/>
      <c r="O32" s="18"/>
      <c r="Z32" s="16"/>
    </row>
    <row r="33" spans="1:26">
      <c r="C33" s="24"/>
      <c r="D33" s="18"/>
      <c r="N33" s="16"/>
      <c r="O33" s="18"/>
      <c r="Z33" s="16"/>
    </row>
    <row r="34" spans="1:26">
      <c r="N34" s="16"/>
      <c r="O34" s="18"/>
      <c r="Z34" s="16"/>
    </row>
    <row r="35" spans="1:26">
      <c r="A35" s="22" t="s">
        <v>22</v>
      </c>
      <c r="Z35" s="16"/>
    </row>
    <row r="36" spans="1:26">
      <c r="A36" s="13" t="s">
        <v>68</v>
      </c>
      <c r="O36" s="16"/>
      <c r="Z36" s="16"/>
    </row>
    <row r="37" spans="1:26">
      <c r="A37" s="13" t="s">
        <v>108</v>
      </c>
      <c r="D37" s="18"/>
      <c r="Z37" s="16"/>
    </row>
    <row r="38" spans="1:26">
      <c r="A38" s="13" t="s">
        <v>109</v>
      </c>
      <c r="P38" s="16"/>
      <c r="Q38" s="23"/>
      <c r="Z38" s="16"/>
    </row>
    <row r="39" spans="1:26">
      <c r="A39" s="13" t="s">
        <v>110</v>
      </c>
      <c r="P39" s="16"/>
      <c r="Q39" s="23"/>
    </row>
    <row r="40" spans="1:26">
      <c r="C40" s="16"/>
      <c r="O40" s="16"/>
      <c r="P40" s="16"/>
      <c r="Q40" s="23"/>
    </row>
    <row r="42" spans="1:26">
      <c r="D42" s="18"/>
    </row>
    <row r="48" spans="1:26">
      <c r="C48" s="16"/>
    </row>
  </sheetData>
  <sortState ref="C15:E29">
    <sortCondition descending="1" ref="E15:E29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29"/>
  </sheetPr>
  <dimension ref="A1:A7"/>
  <sheetViews>
    <sheetView zoomScaleNormal="100" workbookViewId="0"/>
  </sheetViews>
  <sheetFormatPr defaultRowHeight="12"/>
  <cols>
    <col min="1" max="16384" width="9.59765625" style="26"/>
  </cols>
  <sheetData>
    <row r="1" spans="1:1">
      <c r="A1" s="12"/>
    </row>
    <row r="6" spans="1:1" s="7" customFormat="1" ht="15.75"/>
    <row r="7" spans="1:1" s="2" customFormat="1" ht="12.75"/>
  </sheetData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5:Z66"/>
  <sheetViews>
    <sheetView showGridLines="0" zoomScaleNormal="100" workbookViewId="0"/>
  </sheetViews>
  <sheetFormatPr defaultRowHeight="12"/>
  <cols>
    <col min="1" max="1" width="13.796875" style="13" customWidth="1"/>
    <col min="2" max="2" width="10.19921875" style="13" customWidth="1"/>
    <col min="3" max="3" width="18.59765625" style="13" customWidth="1"/>
    <col min="4" max="16384" width="9.59765625" style="13"/>
  </cols>
  <sheetData>
    <row r="5" spans="3:26">
      <c r="Y5" s="14"/>
    </row>
    <row r="6" spans="3:26" s="8" customFormat="1" ht="15.75">
      <c r="C6" s="6" t="s">
        <v>137</v>
      </c>
      <c r="Y6" s="6"/>
    </row>
    <row r="7" spans="3:26" s="5" customFormat="1" ht="12.75">
      <c r="C7" s="3" t="s">
        <v>73</v>
      </c>
      <c r="Y7" s="1"/>
    </row>
    <row r="8" spans="3:26">
      <c r="Z8" s="16"/>
    </row>
    <row r="9" spans="3:26">
      <c r="Z9" s="16"/>
    </row>
    <row r="10" spans="3:26">
      <c r="Z10" s="16"/>
    </row>
    <row r="11" spans="3:26">
      <c r="C11" s="16"/>
      <c r="D11" s="27" t="s">
        <v>72</v>
      </c>
      <c r="E11" s="17" t="s">
        <v>71</v>
      </c>
      <c r="N11" s="16"/>
      <c r="O11" s="18"/>
      <c r="Z11" s="16"/>
    </row>
    <row r="12" spans="3:26">
      <c r="C12" s="16" t="s">
        <v>8</v>
      </c>
      <c r="D12" s="18">
        <v>3.0925480754416923</v>
      </c>
      <c r="E12" s="18">
        <v>36.087177116190617</v>
      </c>
      <c r="N12" s="16"/>
      <c r="O12" s="18"/>
      <c r="Z12" s="16"/>
    </row>
    <row r="13" spans="3:26">
      <c r="C13" s="16"/>
      <c r="D13" s="18"/>
      <c r="E13" s="18"/>
      <c r="N13" s="16"/>
      <c r="O13" s="18"/>
      <c r="Z13" s="16"/>
    </row>
    <row r="14" spans="3:26">
      <c r="C14" s="16" t="s">
        <v>20</v>
      </c>
      <c r="D14" s="18">
        <v>2.1431792085190779</v>
      </c>
      <c r="E14" s="18">
        <v>3.6941742320313811</v>
      </c>
      <c r="N14" s="16"/>
      <c r="O14" s="18"/>
      <c r="R14" s="16"/>
      <c r="Z14" s="16"/>
    </row>
    <row r="15" spans="3:26">
      <c r="C15" s="16"/>
      <c r="D15" s="18"/>
      <c r="E15" s="18"/>
      <c r="N15" s="16"/>
      <c r="O15" s="18"/>
      <c r="R15" s="16"/>
      <c r="Z15" s="16"/>
    </row>
    <row r="16" spans="3:26">
      <c r="C16" s="16" t="s">
        <v>11</v>
      </c>
      <c r="D16" s="18">
        <v>0.65743594195349919</v>
      </c>
      <c r="E16" s="18">
        <v>2.6817466862607708</v>
      </c>
      <c r="N16" s="16"/>
      <c r="O16" s="18"/>
      <c r="R16" s="16"/>
      <c r="Z16" s="16"/>
    </row>
    <row r="17" spans="3:26">
      <c r="C17" s="13" t="s">
        <v>10</v>
      </c>
      <c r="D17" s="18">
        <v>1.2213207530981993</v>
      </c>
      <c r="E17" s="18">
        <v>1.7452116927649872</v>
      </c>
      <c r="N17" s="16"/>
      <c r="O17" s="18"/>
      <c r="R17" s="16"/>
      <c r="Z17" s="16"/>
    </row>
    <row r="18" spans="3:26">
      <c r="C18" s="16" t="s">
        <v>14</v>
      </c>
      <c r="D18" s="18">
        <v>3.9036743099685531</v>
      </c>
      <c r="E18" s="18">
        <v>1.6268976306351417</v>
      </c>
      <c r="N18" s="16"/>
      <c r="O18" s="18"/>
      <c r="Z18" s="16"/>
    </row>
    <row r="19" spans="3:26">
      <c r="C19" s="13" t="s">
        <v>6</v>
      </c>
      <c r="D19" s="18">
        <v>2.0825482209675943E-2</v>
      </c>
      <c r="E19" s="18">
        <v>1.5860620742363178</v>
      </c>
      <c r="N19" s="16"/>
      <c r="O19" s="18"/>
      <c r="Z19" s="16"/>
    </row>
    <row r="20" spans="3:26">
      <c r="C20" s="16" t="s">
        <v>7</v>
      </c>
      <c r="D20" s="18">
        <v>1.36117471371124</v>
      </c>
      <c r="E20" s="18">
        <v>0.84455203912023424</v>
      </c>
      <c r="N20" s="16"/>
      <c r="O20" s="18"/>
      <c r="Z20" s="16"/>
    </row>
    <row r="21" spans="3:26">
      <c r="C21" s="16" t="s">
        <v>0</v>
      </c>
      <c r="D21" s="18">
        <v>4.6856923182934219E-4</v>
      </c>
      <c r="E21" s="18">
        <v>0.2301059358147193</v>
      </c>
      <c r="N21" s="16"/>
      <c r="O21" s="18"/>
      <c r="Z21" s="16"/>
    </row>
    <row r="22" spans="3:26">
      <c r="C22" s="16" t="s">
        <v>2</v>
      </c>
      <c r="D22" s="18">
        <v>6.9371686468305818E-3</v>
      </c>
      <c r="E22" s="18">
        <v>0.1493938072307823</v>
      </c>
      <c r="N22" s="16"/>
      <c r="O22" s="18"/>
      <c r="Z22" s="16"/>
    </row>
    <row r="23" spans="3:26">
      <c r="C23" s="16" t="s">
        <v>9</v>
      </c>
      <c r="D23" s="18">
        <v>8.892197330607518E-2</v>
      </c>
      <c r="E23" s="18">
        <v>7.3482071811278332E-2</v>
      </c>
      <c r="N23" s="16"/>
      <c r="O23" s="18"/>
      <c r="Z23" s="16"/>
    </row>
    <row r="24" spans="3:26">
      <c r="C24" s="16" t="s">
        <v>12</v>
      </c>
      <c r="D24" s="18">
        <v>2.0393534369883656E-2</v>
      </c>
      <c r="E24" s="18">
        <v>4.824352824986318E-2</v>
      </c>
      <c r="N24" s="16"/>
      <c r="O24" s="18"/>
      <c r="Z24" s="16"/>
    </row>
    <row r="25" spans="3:26">
      <c r="C25" s="13" t="s">
        <v>4</v>
      </c>
      <c r="D25" s="18">
        <v>0.17026492747884792</v>
      </c>
      <c r="E25" s="18">
        <v>4.6394736716009188E-2</v>
      </c>
      <c r="N25" s="16"/>
      <c r="O25" s="18"/>
      <c r="Z25" s="16"/>
    </row>
    <row r="26" spans="3:26">
      <c r="C26" s="16" t="s">
        <v>15</v>
      </c>
      <c r="D26" s="18">
        <v>0.13279161120754954</v>
      </c>
      <c r="E26" s="18">
        <v>3.4598020083906736E-2</v>
      </c>
      <c r="N26" s="16"/>
      <c r="O26" s="18"/>
      <c r="Z26" s="16"/>
    </row>
    <row r="27" spans="3:26">
      <c r="C27" s="16" t="s">
        <v>3</v>
      </c>
      <c r="D27" s="18">
        <v>2.5042562015172326E-2</v>
      </c>
      <c r="E27" s="18">
        <v>2.9944608104699861E-2</v>
      </c>
      <c r="N27" s="16"/>
      <c r="O27" s="18"/>
      <c r="Z27" s="16"/>
    </row>
    <row r="28" spans="3:26">
      <c r="C28" s="13" t="s">
        <v>1</v>
      </c>
      <c r="D28" s="18">
        <v>0.14804576868680569</v>
      </c>
      <c r="E28" s="18">
        <v>1.9780382476530817E-2</v>
      </c>
      <c r="N28" s="16"/>
      <c r="O28" s="18"/>
      <c r="Z28" s="16"/>
    </row>
    <row r="29" spans="3:26">
      <c r="C29" s="16" t="s">
        <v>13</v>
      </c>
      <c r="D29" s="18">
        <v>1.2703060356236569E-3</v>
      </c>
      <c r="E29" s="18">
        <v>4.213698069385788E-3</v>
      </c>
      <c r="N29" s="16"/>
      <c r="O29" s="18"/>
      <c r="Z29" s="16"/>
    </row>
    <row r="30" spans="3:26">
      <c r="D30" s="28"/>
      <c r="N30" s="16"/>
      <c r="O30" s="18"/>
      <c r="Z30" s="16"/>
    </row>
    <row r="31" spans="3:26">
      <c r="C31" s="13" t="s">
        <v>75</v>
      </c>
      <c r="D31" s="18"/>
      <c r="N31" s="16"/>
      <c r="O31" s="18"/>
      <c r="Z31" s="16"/>
    </row>
    <row r="32" spans="3:26">
      <c r="C32" s="24" t="s">
        <v>143</v>
      </c>
      <c r="D32" s="18"/>
      <c r="N32" s="16"/>
      <c r="O32" s="18"/>
      <c r="Z32" s="16"/>
    </row>
    <row r="33" spans="1:26">
      <c r="D33" s="18"/>
      <c r="N33" s="16"/>
      <c r="O33" s="18"/>
      <c r="Z33" s="16"/>
    </row>
    <row r="34" spans="1:26">
      <c r="D34" s="18"/>
      <c r="N34" s="16"/>
      <c r="O34" s="18"/>
      <c r="Z34" s="16"/>
    </row>
    <row r="35" spans="1:26">
      <c r="C35" s="29"/>
      <c r="D35" s="29"/>
      <c r="E35" s="29"/>
      <c r="Z35" s="16"/>
    </row>
    <row r="36" spans="1:26">
      <c r="A36" s="22" t="s">
        <v>22</v>
      </c>
      <c r="C36" s="29"/>
      <c r="D36" s="29"/>
      <c r="E36" s="29"/>
      <c r="O36" s="16"/>
      <c r="Z36" s="16"/>
    </row>
    <row r="37" spans="1:26">
      <c r="A37" s="13" t="s">
        <v>69</v>
      </c>
      <c r="C37" s="29"/>
      <c r="D37" s="29"/>
      <c r="E37" s="29"/>
      <c r="Z37" s="16"/>
    </row>
    <row r="38" spans="1:26">
      <c r="A38" s="13" t="s">
        <v>49</v>
      </c>
      <c r="B38" s="16"/>
      <c r="C38" s="29"/>
      <c r="D38" s="29"/>
      <c r="E38" s="29"/>
      <c r="P38" s="16"/>
      <c r="Q38" s="23"/>
      <c r="Z38" s="16"/>
    </row>
    <row r="39" spans="1:26">
      <c r="A39" s="13" t="s">
        <v>111</v>
      </c>
      <c r="C39" s="29"/>
      <c r="D39" s="29"/>
      <c r="E39" s="29"/>
      <c r="P39" s="16"/>
      <c r="Q39" s="23"/>
    </row>
    <row r="40" spans="1:26">
      <c r="C40" s="14"/>
      <c r="D40" s="14"/>
      <c r="E40" s="30"/>
      <c r="F40" s="30"/>
      <c r="G40" s="30"/>
      <c r="H40" s="26"/>
      <c r="I40" s="26"/>
      <c r="J40" s="26"/>
    </row>
    <row r="41" spans="1:26">
      <c r="C41" s="14"/>
      <c r="D41" s="14"/>
      <c r="E41" s="30"/>
      <c r="F41" s="30"/>
      <c r="G41" s="30"/>
      <c r="H41" s="26"/>
      <c r="I41" s="26"/>
      <c r="J41" s="26"/>
    </row>
    <row r="42" spans="1:26">
      <c r="C42" s="14"/>
      <c r="D42" s="14"/>
      <c r="E42" s="14"/>
      <c r="F42" s="14"/>
      <c r="G42" s="14"/>
    </row>
    <row r="43" spans="1:26">
      <c r="C43" s="14"/>
      <c r="D43" s="14"/>
      <c r="E43" s="14"/>
      <c r="F43" s="14"/>
      <c r="G43" s="14"/>
    </row>
    <row r="44" spans="1:26">
      <c r="C44" s="14"/>
      <c r="D44" s="14"/>
      <c r="E44" s="14"/>
      <c r="F44" s="14"/>
      <c r="G44" s="14"/>
    </row>
    <row r="45" spans="1:26">
      <c r="C45" s="14"/>
      <c r="D45" s="14"/>
      <c r="E45" s="14"/>
      <c r="F45" s="14"/>
      <c r="G45" s="14"/>
    </row>
    <row r="46" spans="1:26">
      <c r="C46" s="14"/>
      <c r="D46" s="14"/>
      <c r="E46" s="14"/>
      <c r="F46" s="14"/>
      <c r="G46" s="14"/>
    </row>
    <row r="47" spans="1:26">
      <c r="C47" s="14"/>
      <c r="D47" s="14"/>
      <c r="E47" s="14"/>
      <c r="F47" s="14"/>
      <c r="G47" s="14"/>
    </row>
    <row r="48" spans="1:26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</sheetData>
  <sortState ref="C14:E28">
    <sortCondition descending="1" ref="E14:E28"/>
  </sortState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Popn size and density&gt;</vt:lpstr>
      <vt:lpstr>Figure 1.1</vt:lpstr>
      <vt:lpstr>Table 1.1</vt:lpstr>
      <vt:lpstr>Urban rural&gt;&gt;</vt:lpstr>
      <vt:lpstr>Figure 1.2</vt:lpstr>
      <vt:lpstr>Figure 1.3</vt:lpstr>
      <vt:lpstr>Age structure&gt;&gt;</vt:lpstr>
      <vt:lpstr>Figure 1.4</vt:lpstr>
      <vt:lpstr>Figure 1.5</vt:lpstr>
      <vt:lpstr>Figure 1.6</vt:lpstr>
      <vt:lpstr>Vital stats&gt;&gt;</vt:lpstr>
      <vt:lpstr>Figure 1.7</vt:lpstr>
      <vt:lpstr>Figure 1.8</vt:lpstr>
      <vt:lpstr>Migration&gt;&gt;</vt:lpstr>
      <vt:lpstr>Figure 1.9</vt:lpstr>
      <vt:lpstr>Asylum&gt;&gt;</vt:lpstr>
      <vt:lpstr>Figure 1.10</vt:lpstr>
    </vt:vector>
  </TitlesOfParts>
  <Company>INFORMA sarl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INFORMA</cp:lastModifiedBy>
  <cp:lastPrinted>2012-10-10T13:11:12Z</cp:lastPrinted>
  <dcterms:created xsi:type="dcterms:W3CDTF">2011-06-30T15:09:24Z</dcterms:created>
  <dcterms:modified xsi:type="dcterms:W3CDTF">2018-07-02T14:14:26Z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