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Projet\ENP\Contract23-24\T4 - SE articles\ENPS\In progress\4-Resources and green transformation\"/>
    </mc:Choice>
  </mc:AlternateContent>
  <xr:revisionPtr revIDLastSave="0" documentId="13_ncr:1_{95CD06D8-8E6D-4151-B411-4738BAB411D2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Table 1" sheetId="6" r:id="rId1"/>
    <sheet name="Figure 1" sheetId="7" r:id="rId2"/>
    <sheet name="Figure 2" sheetId="8" r:id="rId3"/>
    <sheet name="Figure 3" sheetId="9" r:id="rId4"/>
    <sheet name="Figure 4" sheetId="10" r:id="rId5"/>
    <sheet name="Figure 5" sheetId="11" r:id="rId6"/>
    <sheet name="Figure 6" sheetId="12" r:id="rId7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7" l="1"/>
  <c r="N8" i="7"/>
  <c r="N5" i="7"/>
</calcChain>
</file>

<file path=xl/sharedStrings.xml><?xml version="1.0" encoding="utf-8"?>
<sst xmlns="http://schemas.openxmlformats.org/spreadsheetml/2006/main" count="194" uniqueCount="92">
  <si>
    <t>EU</t>
  </si>
  <si>
    <t>EU (¹)</t>
  </si>
  <si>
    <t>Solid fuel</t>
  </si>
  <si>
    <t>Crude oil and petroleum products</t>
  </si>
  <si>
    <t>Gas</t>
  </si>
  <si>
    <t>Nuclear heat</t>
  </si>
  <si>
    <t>Renewable</t>
  </si>
  <si>
    <t>Non-renewable</t>
  </si>
  <si>
    <t>Other sources</t>
  </si>
  <si>
    <t>(:) not available.</t>
  </si>
  <si>
    <t>:</t>
  </si>
  <si>
    <t>Source: Eurostat (online data code: env_air_gge) and Eurostat data collection</t>
  </si>
  <si>
    <r>
      <t>Source:</t>
    </r>
    <r>
      <rPr>
        <sz val="10"/>
        <color theme="1"/>
        <rFont val="Arial"/>
        <family val="2"/>
      </rPr>
      <t xml:space="preserve"> Eurostat (online data code: nrg_bal_s)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and Eurostat data collection</t>
    </r>
  </si>
  <si>
    <t>Figure 5: Gross inland energy consumption, 2012-2022</t>
  </si>
  <si>
    <t>(% of total consumption)</t>
  </si>
  <si>
    <r>
      <t>Source:</t>
    </r>
    <r>
      <rPr>
        <sz val="10"/>
        <color theme="1"/>
        <rFont val="Arial"/>
        <family val="2"/>
      </rPr>
      <t xml:space="preserve"> Eurostat data collection</t>
    </r>
  </si>
  <si>
    <r>
      <t>Source:</t>
    </r>
    <r>
      <rPr>
        <sz val="10"/>
        <color theme="1"/>
        <rFont val="Arial"/>
        <family val="2"/>
      </rPr>
      <t xml:space="preserve"> Eurostat (online data code: nrg_in_ren)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and Eurostat data collection</t>
    </r>
  </si>
  <si>
    <t>Algeria</t>
  </si>
  <si>
    <t>Egypt</t>
  </si>
  <si>
    <t>Israel</t>
  </si>
  <si>
    <t>Jordan</t>
  </si>
  <si>
    <t>Lebanon</t>
  </si>
  <si>
    <t>Morocco</t>
  </si>
  <si>
    <t>Tunisia</t>
  </si>
  <si>
    <t>(¹) Estimated following the 2006 IPCC Guidelines for National Greenhouse Gas Inventories (2006 Guidelines).</t>
  </si>
  <si>
    <t>(²) 2012: net emissions.</t>
  </si>
  <si>
    <t>Palestine (¹)</t>
  </si>
  <si>
    <t>Tunisia (²)</t>
  </si>
  <si>
    <r>
      <t>Source:</t>
    </r>
    <r>
      <rPr>
        <sz val="10"/>
        <color theme="1"/>
        <rFont val="Arial"/>
        <family val="2"/>
      </rPr>
      <t xml:space="preserve"> Eurostat (online data code: enps_env_wat_abs)</t>
    </r>
  </si>
  <si>
    <t>(¹) 2022: not available.</t>
  </si>
  <si>
    <t>Morocco (¹)</t>
  </si>
  <si>
    <t>(¹) 2019 and 2021-2022: Eurostat estimates.</t>
  </si>
  <si>
    <r>
      <t>Source:</t>
    </r>
    <r>
      <rPr>
        <sz val="10"/>
        <color theme="1"/>
        <rFont val="Arial"/>
        <family val="2"/>
      </rPr>
      <t xml:space="preserve"> Eurostat (online data code: env_wasmun and enps_env_wasgenp)</t>
    </r>
  </si>
  <si>
    <t>(²) Collected waste.</t>
  </si>
  <si>
    <t>(⁴) Population on 31 December of the previous year.</t>
  </si>
  <si>
    <t>Israel (²)</t>
  </si>
  <si>
    <t>Egypt (³)</t>
  </si>
  <si>
    <t>Algeria (³)</t>
  </si>
  <si>
    <t>Tunisia (³)</t>
  </si>
  <si>
    <t>Palestine (³)</t>
  </si>
  <si>
    <t>Jordan (⁴)</t>
  </si>
  <si>
    <t>Tunisia (¹)</t>
  </si>
  <si>
    <t>(¹) 2013: break in time series.</t>
  </si>
  <si>
    <t>Israel (¹)</t>
  </si>
  <si>
    <t>(⁴) 2012, 2019 and 2022: not available.</t>
  </si>
  <si>
    <t>Israel (⁴)</t>
  </si>
  <si>
    <t>Libya</t>
  </si>
  <si>
    <t>Note: Data supplied by and under the responsibility of the national statistical authorities. Algeria, Egypt, Lebanon and Libya not available.</t>
  </si>
  <si>
    <t>Note: Data supplied by and under the responsibility of the national statistical authorities. Lebanon, Libya and Morocco not available.</t>
  </si>
  <si>
    <t>Libya (¹)</t>
  </si>
  <si>
    <t>Note: Data supplied by and under the responsibility of the national statistical authorities. Egypt, Jordan, Lebanon and Libya not available.</t>
  </si>
  <si>
    <t>Figure 3: Primary energy production by sources, 2022</t>
  </si>
  <si>
    <t>(% of total primary energy production)</t>
  </si>
  <si>
    <t>Figure 6: Renewable energy in gross final energy consumption, 2012-2022</t>
  </si>
  <si>
    <t>(¹) 2012-2016: not available.</t>
  </si>
  <si>
    <t>(³) 2022: not available.</t>
  </si>
  <si>
    <t>Note: Negative numbers means net exports. Data supplied by and under the responsibility of the national statistical authorities.</t>
  </si>
  <si>
    <t>Figure 1: Annual freshwater abstraction, 2012-2022</t>
  </si>
  <si>
    <t xml:space="preserve">Note: Data supplied by and under the responsibility of the national statistical authorities. EU, Egypt, Lebanon, Libya and Tunisia not available. </t>
  </si>
  <si>
    <t>Table 1: Greenhouse gas emissions, 2012-2022</t>
  </si>
  <si>
    <t>(million m3)</t>
  </si>
  <si>
    <t>(thousand tonnes of oil equivalent)</t>
  </si>
  <si>
    <t>(thousand tonnes of CO2 equivalent)</t>
  </si>
  <si>
    <t>(kg per capita)</t>
  </si>
  <si>
    <t>(³) Eurostat estimates.</t>
  </si>
  <si>
    <t>Figure 2: Municipal waste generated, 2012-2022</t>
  </si>
  <si>
    <t>(¹) 2021: not available.</t>
  </si>
  <si>
    <t>(²) 2013: break in time series.</t>
  </si>
  <si>
    <t>(³) 2018-2021: not available.</t>
  </si>
  <si>
    <t>Jordan (³)(⁴)</t>
  </si>
  <si>
    <t>(⁴) 2012 and 2016: provisional.</t>
  </si>
  <si>
    <t>(⁵) 2020-2021: not available.</t>
  </si>
  <si>
    <t>Lebanon (⁵)</t>
  </si>
  <si>
    <t>(kilogrammes of oil equivalent per capita)</t>
  </si>
  <si>
    <t>Figure 4: Net energy imports, 2012-2021</t>
  </si>
  <si>
    <t>(²) 2013-2017 and 2019-2022: not available. 2018: estimate.</t>
  </si>
  <si>
    <t>Lebanon (²)</t>
  </si>
  <si>
    <t>Tunisia (⁴)</t>
  </si>
  <si>
    <t>(⁴) 2015-2022: estimate.</t>
  </si>
  <si>
    <t>Palestine (⁶)</t>
  </si>
  <si>
    <t>(⁶) 2021-2022: not available.</t>
  </si>
  <si>
    <t>(⁵) 2019-2022: not available.</t>
  </si>
  <si>
    <t>Jordan (⁵)</t>
  </si>
  <si>
    <t>(²) 2021-2022: not available.</t>
  </si>
  <si>
    <t>Algeria (⁵)</t>
  </si>
  <si>
    <t>Palestine (²)</t>
  </si>
  <si>
    <t>(³) 2018-2020: estimate.</t>
  </si>
  <si>
    <t>Morocco (³)</t>
  </si>
  <si>
    <t>(⁵) 2012-2014: not available.</t>
  </si>
  <si>
    <t>Note: Data supplied by and under the responsibility of the national statistical authorities. EU and Libya not available.</t>
  </si>
  <si>
    <t>Palestine</t>
  </si>
  <si>
    <t>Note: Data supplied by and under the responsibility of the national statistical authorities. Egypt, Jordan, Lebanon, Libya and Palestine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</si>
</sst>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90">
    <xf numFmtId="0" fontId="0" fillId="0" borderId="0" xfId="0"/>
    <xf numFmtId="0" fontId="13" fillId="3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/>
    </xf>
    <xf numFmtId="0" fontId="14" fillId="2" borderId="0" xfId="0" applyFont="1" applyFill="1"/>
    <xf numFmtId="0" fontId="13" fillId="4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0" fillId="2" borderId="0" xfId="0" applyFill="1"/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4" borderId="8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3" fontId="12" fillId="4" borderId="9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center"/>
    </xf>
    <xf numFmtId="0" fontId="0" fillId="4" borderId="8" xfId="0" applyFill="1" applyBorder="1"/>
    <xf numFmtId="0" fontId="13" fillId="2" borderId="10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18" fillId="2" borderId="7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3" fillId="3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3" fontId="17" fillId="2" borderId="2" xfId="0" applyNumberFormat="1" applyFont="1" applyFill="1" applyBorder="1" applyAlignment="1">
      <alignment horizontal="right" vertical="center" indent="1"/>
    </xf>
    <xf numFmtId="3" fontId="17" fillId="2" borderId="3" xfId="0" applyNumberFormat="1" applyFont="1" applyFill="1" applyBorder="1" applyAlignment="1">
      <alignment horizontal="right" vertical="center" indent="1"/>
    </xf>
    <xf numFmtId="3" fontId="6" fillId="2" borderId="2" xfId="0" applyNumberFormat="1" applyFont="1" applyFill="1" applyBorder="1" applyAlignment="1">
      <alignment horizontal="right" vertical="center" indent="1"/>
    </xf>
    <xf numFmtId="3" fontId="6" fillId="2" borderId="2" xfId="0" applyNumberFormat="1" applyFont="1" applyFill="1" applyBorder="1" applyAlignment="1">
      <alignment horizontal="right" indent="1"/>
    </xf>
    <xf numFmtId="3" fontId="6" fillId="4" borderId="8" xfId="0" applyNumberFormat="1" applyFont="1" applyFill="1" applyBorder="1" applyAlignment="1">
      <alignment horizontal="right" vertical="center" indent="1"/>
    </xf>
    <xf numFmtId="3" fontId="17" fillId="2" borderId="7" xfId="0" applyNumberFormat="1" applyFont="1" applyFill="1" applyBorder="1" applyAlignment="1">
      <alignment horizontal="right" vertical="center" indent="1"/>
    </xf>
    <xf numFmtId="3" fontId="6" fillId="4" borderId="8" xfId="0" applyNumberFormat="1" applyFont="1" applyFill="1" applyBorder="1" applyAlignment="1">
      <alignment horizontal="right" vertical="center" indent="2"/>
    </xf>
    <xf numFmtId="3" fontId="17" fillId="2" borderId="2" xfId="0" applyNumberFormat="1" applyFont="1" applyFill="1" applyBorder="1" applyAlignment="1">
      <alignment horizontal="right" vertical="center" indent="2" shrinkToFit="1"/>
    </xf>
    <xf numFmtId="3" fontId="17" fillId="2" borderId="7" xfId="0" applyNumberFormat="1" applyFont="1" applyFill="1" applyBorder="1" applyAlignment="1">
      <alignment horizontal="right" vertical="center" indent="2" shrinkToFit="1"/>
    </xf>
    <xf numFmtId="164" fontId="6" fillId="2" borderId="2" xfId="0" applyNumberFormat="1" applyFont="1" applyFill="1" applyBorder="1" applyAlignment="1">
      <alignment horizontal="right" indent="2"/>
    </xf>
    <xf numFmtId="164" fontId="6" fillId="2" borderId="3" xfId="0" applyNumberFormat="1" applyFont="1" applyFill="1" applyBorder="1" applyAlignment="1">
      <alignment horizontal="right" indent="2"/>
    </xf>
    <xf numFmtId="3" fontId="19" fillId="2" borderId="11" xfId="0" applyNumberFormat="1" applyFont="1" applyFill="1" applyBorder="1" applyAlignment="1">
      <alignment horizontal="right" vertical="center" indent="1"/>
    </xf>
    <xf numFmtId="164" fontId="14" fillId="2" borderId="2" xfId="0" applyNumberFormat="1" applyFont="1" applyFill="1" applyBorder="1" applyAlignment="1">
      <alignment horizontal="right" indent="2"/>
    </xf>
    <xf numFmtId="164" fontId="6" fillId="2" borderId="7" xfId="0" applyNumberFormat="1" applyFont="1" applyFill="1" applyBorder="1" applyAlignment="1">
      <alignment horizontal="right" indent="2"/>
    </xf>
    <xf numFmtId="164" fontId="17" fillId="2" borderId="2" xfId="0" applyNumberFormat="1" applyFont="1" applyFill="1" applyBorder="1" applyAlignment="1">
      <alignment horizontal="right" vertical="center" indent="2" shrinkToFit="1"/>
    </xf>
    <xf numFmtId="0" fontId="6" fillId="0" borderId="0" xfId="0" applyFont="1" applyAlignment="1">
      <alignment horizontal="left"/>
    </xf>
    <xf numFmtId="164" fontId="17" fillId="4" borderId="8" xfId="0" applyNumberFormat="1" applyFont="1" applyFill="1" applyBorder="1" applyAlignment="1">
      <alignment horizontal="right" vertical="center" indent="2" shrinkToFit="1"/>
    </xf>
    <xf numFmtId="0" fontId="20" fillId="2" borderId="0" xfId="0" applyFont="1" applyFill="1"/>
    <xf numFmtId="3" fontId="19" fillId="2" borderId="11" xfId="0" applyNumberFormat="1" applyFont="1" applyFill="1" applyBorder="1" applyAlignment="1">
      <alignment horizontal="right" vertical="center" indent="2" shrinkToFit="1"/>
    </xf>
    <xf numFmtId="3" fontId="17" fillId="2" borderId="11" xfId="0" applyNumberFormat="1" applyFont="1" applyFill="1" applyBorder="1" applyAlignment="1">
      <alignment horizontal="right" vertical="center" indent="2" shrinkToFit="1"/>
    </xf>
    <xf numFmtId="3" fontId="6" fillId="2" borderId="2" xfId="0" applyNumberFormat="1" applyFont="1" applyFill="1" applyBorder="1" applyAlignment="1">
      <alignment horizontal="right" indent="2"/>
    </xf>
    <xf numFmtId="3" fontId="6" fillId="2" borderId="3" xfId="0" applyNumberFormat="1" applyFont="1" applyFill="1" applyBorder="1" applyAlignment="1">
      <alignment horizontal="right" indent="2"/>
    </xf>
    <xf numFmtId="0" fontId="4" fillId="2" borderId="0" xfId="0" applyFont="1" applyFill="1" applyAlignment="1">
      <alignment horizontal="left"/>
    </xf>
    <xf numFmtId="3" fontId="17" fillId="4" borderId="1" xfId="0" applyNumberFormat="1" applyFont="1" applyFill="1" applyBorder="1" applyAlignment="1">
      <alignment horizontal="right" vertical="center" shrinkToFit="1"/>
    </xf>
    <xf numFmtId="0" fontId="13" fillId="2" borderId="12" xfId="0" applyFont="1" applyFill="1" applyBorder="1" applyAlignment="1">
      <alignment horizontal="left"/>
    </xf>
    <xf numFmtId="164" fontId="17" fillId="2" borderId="12" xfId="0" applyNumberFormat="1" applyFont="1" applyFill="1" applyBorder="1" applyAlignment="1">
      <alignment horizontal="right" vertical="center" indent="2"/>
    </xf>
    <xf numFmtId="164" fontId="6" fillId="2" borderId="12" xfId="0" applyNumberFormat="1" applyFont="1" applyFill="1" applyBorder="1" applyAlignment="1">
      <alignment horizontal="right" indent="2"/>
    </xf>
    <xf numFmtId="3" fontId="19" fillId="2" borderId="2" xfId="0" applyNumberFormat="1" applyFont="1" applyFill="1" applyBorder="1" applyAlignment="1">
      <alignment horizontal="right" vertical="center" indent="2" shrinkToFit="1"/>
    </xf>
    <xf numFmtId="0" fontId="3" fillId="2" borderId="0" xfId="0" applyFont="1" applyFill="1" applyAlignment="1">
      <alignment horizontal="left"/>
    </xf>
    <xf numFmtId="3" fontId="0" fillId="2" borderId="0" xfId="0" applyNumberFormat="1" applyFill="1"/>
    <xf numFmtId="9" fontId="0" fillId="2" borderId="0" xfId="1" applyFont="1" applyFill="1"/>
    <xf numFmtId="165" fontId="0" fillId="2" borderId="0" xfId="1" applyNumberFormat="1" applyFont="1" applyFill="1"/>
    <xf numFmtId="0" fontId="2" fillId="2" borderId="0" xfId="0" applyFont="1" applyFill="1" applyAlignment="1">
      <alignment horizontal="left"/>
    </xf>
    <xf numFmtId="165" fontId="17" fillId="4" borderId="1" xfId="0" applyNumberFormat="1" applyFont="1" applyFill="1" applyBorder="1" applyAlignment="1">
      <alignment horizontal="right" vertical="center" indent="2" shrinkToFit="1"/>
    </xf>
    <xf numFmtId="165" fontId="13" fillId="4" borderId="1" xfId="0" applyNumberFormat="1" applyFont="1" applyFill="1" applyBorder="1" applyAlignment="1">
      <alignment horizontal="left" vertical="center"/>
    </xf>
    <xf numFmtId="165" fontId="17" fillId="4" borderId="0" xfId="0" applyNumberFormat="1" applyFont="1" applyFill="1" applyAlignment="1">
      <alignment horizontal="right" vertical="center" indent="2" shrinkToFit="1"/>
    </xf>
    <xf numFmtId="165" fontId="13" fillId="2" borderId="10" xfId="0" applyNumberFormat="1" applyFont="1" applyFill="1" applyBorder="1" applyAlignment="1">
      <alignment horizontal="left"/>
    </xf>
    <xf numFmtId="165" fontId="6" fillId="2" borderId="7" xfId="0" applyNumberFormat="1" applyFont="1" applyFill="1" applyBorder="1" applyAlignment="1">
      <alignment horizontal="right" indent="2"/>
    </xf>
    <xf numFmtId="165" fontId="17" fillId="2" borderId="7" xfId="0" applyNumberFormat="1" applyFont="1" applyFill="1" applyBorder="1" applyAlignment="1">
      <alignment horizontal="right" vertical="center" indent="2" shrinkToFit="1"/>
    </xf>
    <xf numFmtId="165" fontId="13" fillId="2" borderId="5" xfId="0" applyNumberFormat="1" applyFont="1" applyFill="1" applyBorder="1" applyAlignment="1">
      <alignment horizontal="left"/>
    </xf>
    <xf numFmtId="165" fontId="6" fillId="2" borderId="2" xfId="0" applyNumberFormat="1" applyFont="1" applyFill="1" applyBorder="1" applyAlignment="1">
      <alignment horizontal="right" indent="2"/>
    </xf>
    <xf numFmtId="165" fontId="17" fillId="2" borderId="2" xfId="0" applyNumberFormat="1" applyFont="1" applyFill="1" applyBorder="1" applyAlignment="1">
      <alignment horizontal="right" vertical="center" indent="2" shrinkToFit="1"/>
    </xf>
    <xf numFmtId="165" fontId="13" fillId="2" borderId="6" xfId="0" applyNumberFormat="1" applyFont="1" applyFill="1" applyBorder="1" applyAlignment="1">
      <alignment horizontal="left"/>
    </xf>
    <xf numFmtId="165" fontId="6" fillId="2" borderId="3" xfId="0" applyNumberFormat="1" applyFont="1" applyFill="1" applyBorder="1" applyAlignment="1">
      <alignment horizontal="right" indent="2"/>
    </xf>
    <xf numFmtId="3" fontId="6" fillId="2" borderId="7" xfId="0" applyNumberFormat="1" applyFont="1" applyFill="1" applyBorder="1" applyAlignment="1">
      <alignment horizontal="right" indent="1"/>
    </xf>
    <xf numFmtId="3" fontId="17" fillId="4" borderId="8" xfId="0" applyNumberFormat="1" applyFont="1" applyFill="1" applyBorder="1" applyAlignment="1">
      <alignment horizontal="right" vertical="center" shrinkToFit="1"/>
    </xf>
    <xf numFmtId="0" fontId="13" fillId="2" borderId="11" xfId="0" applyFont="1" applyFill="1" applyBorder="1" applyAlignment="1">
      <alignment horizontal="left"/>
    </xf>
    <xf numFmtId="3" fontId="6" fillId="2" borderId="11" xfId="0" applyNumberFormat="1" applyFont="1" applyFill="1" applyBorder="1" applyAlignment="1">
      <alignment horizontal="right" indent="1"/>
    </xf>
    <xf numFmtId="0" fontId="13" fillId="2" borderId="3" xfId="0" applyFont="1" applyFill="1" applyBorder="1" applyAlignment="1">
      <alignment horizontal="left"/>
    </xf>
    <xf numFmtId="3" fontId="6" fillId="2" borderId="3" xfId="0" applyNumberFormat="1" applyFont="1" applyFill="1" applyBorder="1" applyAlignment="1">
      <alignment horizontal="right" vertical="center" indent="1"/>
    </xf>
    <xf numFmtId="3" fontId="6" fillId="2" borderId="3" xfId="0" applyNumberFormat="1" applyFont="1" applyFill="1" applyBorder="1" applyAlignment="1">
      <alignment horizontal="right" indent="1"/>
    </xf>
    <xf numFmtId="0" fontId="17" fillId="2" borderId="0" xfId="0" applyFont="1" applyFill="1" applyAlignment="1">
      <alignment horizontal="left"/>
    </xf>
    <xf numFmtId="0" fontId="13" fillId="2" borderId="13" xfId="0" applyFont="1" applyFill="1" applyBorder="1" applyAlignment="1">
      <alignment horizontal="left"/>
    </xf>
    <xf numFmtId="164" fontId="6" fillId="2" borderId="11" xfId="0" applyNumberFormat="1" applyFont="1" applyFill="1" applyBorder="1" applyAlignment="1">
      <alignment horizontal="right" indent="2"/>
    </xf>
    <xf numFmtId="164" fontId="14" fillId="2" borderId="11" xfId="0" applyNumberFormat="1" applyFont="1" applyFill="1" applyBorder="1" applyAlignment="1">
      <alignment horizontal="right" indent="2"/>
    </xf>
    <xf numFmtId="165" fontId="0" fillId="2" borderId="8" xfId="0" applyNumberForma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65" fontId="21" fillId="2" borderId="2" xfId="0" applyNumberFormat="1" applyFont="1" applyFill="1" applyBorder="1" applyAlignment="1">
      <alignment horizontal="right" indent="2"/>
    </xf>
    <xf numFmtId="165" fontId="5" fillId="2" borderId="2" xfId="0" applyNumberFormat="1" applyFont="1" applyFill="1" applyBorder="1" applyAlignment="1">
      <alignment horizontal="right" indent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freshwater abstraction, 2012-2022</a:t>
            </a:r>
          </a:p>
          <a:p>
            <a:pPr algn="l">
              <a:defRPr sz="1800" b="1"/>
            </a:pPr>
            <a:r>
              <a:rPr lang="en-US" sz="1600" b="0"/>
              <a:t>(million m3)</a:t>
            </a:r>
          </a:p>
        </c:rich>
      </c:tx>
      <c:layout>
        <c:manualLayout>
          <c:xMode val="edge"/>
          <c:yMode val="edge"/>
          <c:x val="5.3333333333333332E-3"/>
          <c:y val="8.54711783783492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82572178477689E-2"/>
          <c:y val="0.14061085645485741"/>
          <c:w val="0.90595076115485562"/>
          <c:h val="0.52204449750686632"/>
        </c:manualLayout>
      </c:layout>
      <c:lineChart>
        <c:grouping val="standard"/>
        <c:varyColors val="0"/>
        <c:ser>
          <c:idx val="1"/>
          <c:order val="1"/>
          <c:tx>
            <c:strRef>
              <c:f>'Figure 1'!$A$5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1'!$B$5:$L$5</c:f>
              <c:numCache>
                <c:formatCode>#,##0</c:formatCode>
                <c:ptCount val="11"/>
                <c:pt idx="0">
                  <c:v>7800</c:v>
                </c:pt>
                <c:pt idx="1">
                  <c:v>4643</c:v>
                </c:pt>
                <c:pt idx="2">
                  <c:v>4820</c:v>
                </c:pt>
                <c:pt idx="3">
                  <c:v>8954</c:v>
                </c:pt>
                <c:pt idx="4">
                  <c:v>9230</c:v>
                </c:pt>
                <c:pt idx="5">
                  <c:v>9802</c:v>
                </c:pt>
                <c:pt idx="6">
                  <c:v>9957</c:v>
                </c:pt>
                <c:pt idx="7">
                  <c:v>10175</c:v>
                </c:pt>
                <c:pt idx="8">
                  <c:v>10458</c:v>
                </c:pt>
                <c:pt idx="9">
                  <c:v>9894.7000000000007</c:v>
                </c:pt>
                <c:pt idx="10">
                  <c:v>10274.9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B-4272-A25F-0ED130EC888D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Morocco (¹)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 w="28575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1'!$B$6:$L$6</c:f>
              <c:numCache>
                <c:formatCode>#,##0</c:formatCode>
                <c:ptCount val="11"/>
                <c:pt idx="0">
                  <c:v>7870</c:v>
                </c:pt>
                <c:pt idx="1">
                  <c:v>8854.1</c:v>
                </c:pt>
                <c:pt idx="2">
                  <c:v>9082</c:v>
                </c:pt>
                <c:pt idx="3">
                  <c:v>10208.700000000001</c:v>
                </c:pt>
                <c:pt idx="4">
                  <c:v>8862.5</c:v>
                </c:pt>
                <c:pt idx="5">
                  <c:v>8359.6</c:v>
                </c:pt>
                <c:pt idx="6">
                  <c:v>9030</c:v>
                </c:pt>
                <c:pt idx="7">
                  <c:v>8784.4</c:v>
                </c:pt>
                <c:pt idx="8">
                  <c:v>6993</c:v>
                </c:pt>
                <c:pt idx="9">
                  <c:v>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6-4648-9593-55DDEC4B128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1'!$B$7:$L$7</c:f>
              <c:numCache>
                <c:formatCode>#,##0</c:formatCode>
                <c:ptCount val="11"/>
                <c:pt idx="0">
                  <c:v>1318</c:v>
                </c:pt>
                <c:pt idx="1">
                  <c:v>1296</c:v>
                </c:pt>
                <c:pt idx="2">
                  <c:v>1271</c:v>
                </c:pt>
                <c:pt idx="3">
                  <c:v>1173</c:v>
                </c:pt>
                <c:pt idx="4">
                  <c:v>1199</c:v>
                </c:pt>
                <c:pt idx="5">
                  <c:v>1201</c:v>
                </c:pt>
                <c:pt idx="6">
                  <c:v>1112</c:v>
                </c:pt>
                <c:pt idx="7">
                  <c:v>1164</c:v>
                </c:pt>
                <c:pt idx="8">
                  <c:v>1276</c:v>
                </c:pt>
                <c:pt idx="9">
                  <c:v>1530</c:v>
                </c:pt>
                <c:pt idx="10">
                  <c:v>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6-4648-9593-55DDEC4B128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5">
                    <a:alpha val="94000"/>
                  </a:schemeClr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1'!$B$8:$L$8</c:f>
              <c:numCache>
                <c:formatCode>#,##0</c:formatCode>
                <c:ptCount val="11"/>
                <c:pt idx="0">
                  <c:v>733.9</c:v>
                </c:pt>
                <c:pt idx="1">
                  <c:v>847</c:v>
                </c:pt>
                <c:pt idx="2">
                  <c:v>847.1</c:v>
                </c:pt>
                <c:pt idx="3">
                  <c:v>875.8</c:v>
                </c:pt>
                <c:pt idx="4">
                  <c:v>875.8</c:v>
                </c:pt>
                <c:pt idx="5">
                  <c:v>906.8</c:v>
                </c:pt>
                <c:pt idx="6">
                  <c:v>923</c:v>
                </c:pt>
                <c:pt idx="7">
                  <c:v>941.8</c:v>
                </c:pt>
                <c:pt idx="8">
                  <c:v>1130.0999999999999</c:v>
                </c:pt>
                <c:pt idx="9">
                  <c:v>1093.3</c:v>
                </c:pt>
                <c:pt idx="10">
                  <c:v>1127.4000000000001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6-4648-9593-55DDEC4B1282}"/>
            </c:ext>
          </c:extLst>
        </c:ser>
        <c:ser>
          <c:idx val="5"/>
          <c:order val="5"/>
          <c:tx>
            <c:strRef>
              <c:f>'Figure 1'!$A$9</c:f>
              <c:strCache>
                <c:ptCount val="1"/>
                <c:pt idx="0">
                  <c:v>Palestine (¹)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'Figure 1'!$B$3:$L$3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1'!$B$9:$L$9</c:f>
              <c:numCache>
                <c:formatCode>#,##0</c:formatCode>
                <c:ptCount val="11"/>
                <c:pt idx="0">
                  <c:v>292.60000000000002</c:v>
                </c:pt>
                <c:pt idx="1">
                  <c:v>302.39999999999998</c:v>
                </c:pt>
                <c:pt idx="2">
                  <c:v>274.5</c:v>
                </c:pt>
                <c:pt idx="3">
                  <c:v>291.2</c:v>
                </c:pt>
                <c:pt idx="4">
                  <c:v>280.60000000000002</c:v>
                </c:pt>
                <c:pt idx="5">
                  <c:v>288</c:v>
                </c:pt>
                <c:pt idx="6">
                  <c:v>299.7</c:v>
                </c:pt>
                <c:pt idx="7">
                  <c:v>329.6</c:v>
                </c:pt>
                <c:pt idx="8">
                  <c:v>352.4</c:v>
                </c:pt>
                <c:pt idx="9">
                  <c:v>334.8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26-4648-9593-55DDEC4B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64032"/>
        <c:axId val="1605533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1'!$A$4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1'!$B$3:$L$3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1'!$B$4:$L$4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C4B-4272-A25F-0ED130EC888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1'!$A$10</c15:sqref>
                        </c15:formulaRef>
                      </c:ext>
                    </c:extLst>
                    <c:strCache>
                      <c:ptCount val="1"/>
                      <c:pt idx="0">
                        <c:v>Egypt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C05F03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dot"/>
                  <c:size val="5"/>
                  <c:spPr>
                    <a:solidFill>
                      <a:srgbClr val="C05F03"/>
                    </a:solidFill>
                    <a:ln w="28575">
                      <a:solidFill>
                        <a:srgbClr val="C05F03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1'!$B$10:$L$10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D84-4BE4-9101-09ADE6608CF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1'!$A$11</c15:sqref>
                        </c15:formulaRef>
                      </c:ext>
                    </c:extLst>
                    <c:strCache>
                      <c:ptCount val="1"/>
                      <c:pt idx="0">
                        <c:v>Lebanon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1'!$B$11:$L$11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D84-4BE4-9101-09ADE6608CF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1'!$A$12</c15:sqref>
                        </c15:formulaRef>
                      </c:ext>
                    </c:extLst>
                    <c:strCache>
                      <c:ptCount val="1"/>
                      <c:pt idx="0">
                        <c:v>Libya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1'!$B$12:$L$12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D84-4BE4-9101-09ADE6608CF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1'!$A$13</c15:sqref>
                        </c15:formulaRef>
                      </c:ext>
                    </c:extLst>
                    <c:strCache>
                      <c:ptCount val="1"/>
                      <c:pt idx="0">
                        <c:v>Tunisia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1'!$B$13:$L$13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D84-4BE4-9101-09ADE6608CF1}"/>
                  </c:ext>
                </c:extLst>
              </c15:ser>
            </c15:filteredLineSeries>
          </c:ext>
        </c:extLst>
      </c:lineChart>
      <c:catAx>
        <c:axId val="15552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533952"/>
        <c:crosses val="autoZero"/>
        <c:auto val="1"/>
        <c:lblAlgn val="ctr"/>
        <c:lblOffset val="100"/>
        <c:tickMarkSkip val="1"/>
        <c:noMultiLvlLbl val="0"/>
      </c:catAx>
      <c:valAx>
        <c:axId val="1605533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2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55076115485563"/>
          <c:y val="0.7728519309419799"/>
          <c:w val="0.70089837270341204"/>
          <c:h val="4.118835896010515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Municipal waste generated, 2012-2022</a:t>
            </a:r>
          </a:p>
          <a:p>
            <a:pPr algn="l">
              <a:defRPr sz="1800" b="1"/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59725757637554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02448069094874"/>
          <c:w val="0.97066666666666668"/>
          <c:h val="0.5286907239821684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EU (¹)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2'!$B$4:$L$4</c:f>
              <c:numCache>
                <c:formatCode>#,##0</c:formatCode>
                <c:ptCount val="11"/>
                <c:pt idx="0">
                  <c:v>488</c:v>
                </c:pt>
                <c:pt idx="1">
                  <c:v>479</c:v>
                </c:pt>
                <c:pt idx="2">
                  <c:v>478</c:v>
                </c:pt>
                <c:pt idx="3">
                  <c:v>480</c:v>
                </c:pt>
                <c:pt idx="4">
                  <c:v>493</c:v>
                </c:pt>
                <c:pt idx="5">
                  <c:v>499</c:v>
                </c:pt>
                <c:pt idx="6">
                  <c:v>500</c:v>
                </c:pt>
                <c:pt idx="7">
                  <c:v>504</c:v>
                </c:pt>
                <c:pt idx="8">
                  <c:v>519</c:v>
                </c:pt>
                <c:pt idx="9">
                  <c:v>532</c:v>
                </c:pt>
                <c:pt idx="10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E-4093-B84F-742DCA014B30}"/>
            </c:ext>
          </c:extLst>
        </c:ser>
        <c:ser>
          <c:idx val="1"/>
          <c:order val="1"/>
          <c:tx>
            <c:strRef>
              <c:f>'Figure 2'!$A$5</c:f>
              <c:strCache>
                <c:ptCount val="1"/>
                <c:pt idx="0">
                  <c:v>Israel (²)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2'!$B$5:$L$5</c:f>
              <c:numCache>
                <c:formatCode>#,##0</c:formatCode>
                <c:ptCount val="11"/>
                <c:pt idx="0">
                  <c:v>617.29999999999995</c:v>
                </c:pt>
                <c:pt idx="1">
                  <c:v>608.9</c:v>
                </c:pt>
                <c:pt idx="2">
                  <c:v>609.20000000000005</c:v>
                </c:pt>
                <c:pt idx="3">
                  <c:v>612.5</c:v>
                </c:pt>
                <c:pt idx="4">
                  <c:v>621.70000000000005</c:v>
                </c:pt>
                <c:pt idx="5">
                  <c:v>630.29999999999995</c:v>
                </c:pt>
                <c:pt idx="6">
                  <c:v>643.1</c:v>
                </c:pt>
                <c:pt idx="7">
                  <c:v>642.20000000000005</c:v>
                </c:pt>
                <c:pt idx="8">
                  <c:v>654.5</c:v>
                </c:pt>
                <c:pt idx="9">
                  <c:v>661.8</c:v>
                </c:pt>
                <c:pt idx="10">
                  <c:v>654.79999999999995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E-4093-B84F-742DCA014B30}"/>
            </c:ext>
          </c:extLst>
        </c:ser>
        <c:ser>
          <c:idx val="5"/>
          <c:order val="2"/>
          <c:tx>
            <c:strRef>
              <c:f>'Figure 2'!$A$6</c:f>
              <c:strCache>
                <c:ptCount val="1"/>
                <c:pt idx="0">
                  <c:v>Egypt (³)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2'!$B$6:$L$6</c:f>
              <c:numCache>
                <c:formatCode>#,##0</c:formatCode>
                <c:ptCount val="11"/>
                <c:pt idx="1">
                  <c:v>435.6</c:v>
                </c:pt>
                <c:pt idx="3">
                  <c:v>399.8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BC2E-4093-B84F-742DCA014B30}"/>
            </c:ext>
          </c:extLst>
        </c:ser>
        <c:ser>
          <c:idx val="4"/>
          <c:order val="3"/>
          <c:tx>
            <c:strRef>
              <c:f>'Figure 2'!$A$7</c:f>
              <c:strCache>
                <c:ptCount val="1"/>
                <c:pt idx="0">
                  <c:v>Jordan (⁴)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5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2'!$B$7:$L$7</c:f>
              <c:numCache>
                <c:formatCode>#,##0</c:formatCode>
                <c:ptCount val="11"/>
                <c:pt idx="0">
                  <c:v>302</c:v>
                </c:pt>
                <c:pt idx="1">
                  <c:v>316.2</c:v>
                </c:pt>
                <c:pt idx="2">
                  <c:v>316.3</c:v>
                </c:pt>
                <c:pt idx="3">
                  <c:v>352.1</c:v>
                </c:pt>
                <c:pt idx="5">
                  <c:v>339</c:v>
                </c:pt>
                <c:pt idx="6">
                  <c:v>336.2</c:v>
                </c:pt>
                <c:pt idx="7">
                  <c:v>325.7</c:v>
                </c:pt>
                <c:pt idx="8">
                  <c:v>329.6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C2E-4093-B84F-742DCA014B30}"/>
            </c:ext>
          </c:extLst>
        </c:ser>
        <c:ser>
          <c:idx val="2"/>
          <c:order val="4"/>
          <c:tx>
            <c:strRef>
              <c:f>'Figure 2'!$A$8</c:f>
              <c:strCache>
                <c:ptCount val="1"/>
                <c:pt idx="0">
                  <c:v>Algeria (³)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2'!$B$8:$L$8</c:f>
              <c:numCache>
                <c:formatCode>#,##0</c:formatCode>
                <c:ptCount val="11"/>
                <c:pt idx="2">
                  <c:v>270.7</c:v>
                </c:pt>
                <c:pt idx="3">
                  <c:v>268.89999999999998</c:v>
                </c:pt>
                <c:pt idx="4">
                  <c:v>279.10000000000002</c:v>
                </c:pt>
                <c:pt idx="5">
                  <c:v>283.60000000000002</c:v>
                </c:pt>
                <c:pt idx="6">
                  <c:v>288</c:v>
                </c:pt>
                <c:pt idx="7">
                  <c:v>292</c:v>
                </c:pt>
                <c:pt idx="8">
                  <c:v>245</c:v>
                </c:pt>
                <c:pt idx="9">
                  <c:v>248.2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E-4093-B84F-742DCA014B30}"/>
            </c:ext>
          </c:extLst>
        </c:ser>
        <c:ser>
          <c:idx val="3"/>
          <c:order val="5"/>
          <c:tx>
            <c:strRef>
              <c:f>'Figure 2'!$A$9</c:f>
              <c:strCache>
                <c:ptCount val="1"/>
                <c:pt idx="0">
                  <c:v>Tunisia (³)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2'!$B$9:$L$9</c:f>
              <c:numCache>
                <c:formatCode>#,##0</c:formatCode>
                <c:ptCount val="11"/>
                <c:pt idx="0">
                  <c:v>224.8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9-446A-8A51-DBEB5D24B5C4}"/>
            </c:ext>
          </c:extLst>
        </c:ser>
        <c:ser>
          <c:idx val="6"/>
          <c:order val="6"/>
          <c:tx>
            <c:strRef>
              <c:f>'Figure 2'!$A$10</c:f>
              <c:strCache>
                <c:ptCount val="1"/>
                <c:pt idx="0">
                  <c:v>Palestine (³)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2'!$B$10:$L$10</c:f>
              <c:numCache>
                <c:formatCode>#,##0</c:formatCode>
                <c:ptCount val="11"/>
                <c:pt idx="1">
                  <c:v>172.3</c:v>
                </c:pt>
                <c:pt idx="3">
                  <c:v>207.8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C2E-4093-B84F-742DCA01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65199"/>
        <c:axId val="271819887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2'!$A$11</c15:sqref>
                        </c15:formulaRef>
                      </c:ext>
                    </c:extLst>
                    <c:strCache>
                      <c:ptCount val="1"/>
                      <c:pt idx="0">
                        <c:v>Lebanon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2'!$B$11:$L$11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D09-446A-8A51-DBEB5D24B5C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2'!$A$12</c15:sqref>
                        </c15:formulaRef>
                      </c:ext>
                    </c:extLst>
                    <c:strCache>
                      <c:ptCount val="1"/>
                      <c:pt idx="0">
                        <c:v>Libya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2'!$B$12:$L$12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D09-446A-8A51-DBEB5D24B5C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2'!$A$13</c15:sqref>
                        </c15:formulaRef>
                      </c:ext>
                    </c:extLst>
                    <c:strCache>
                      <c:ptCount val="1"/>
                      <c:pt idx="0">
                        <c:v>Morocco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2'!$B$13:$L$13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D09-446A-8A51-DBEB5D24B5C4}"/>
                  </c:ext>
                </c:extLst>
              </c15:ser>
            </c15:filteredLineSeries>
          </c:ext>
        </c:extLst>
      </c:lineChart>
      <c:catAx>
        <c:axId val="318765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819887"/>
        <c:crosses val="autoZero"/>
        <c:auto val="1"/>
        <c:lblAlgn val="ctr"/>
        <c:lblOffset val="100"/>
        <c:tickMarkSkip val="1"/>
        <c:noMultiLvlLbl val="0"/>
      </c:catAx>
      <c:valAx>
        <c:axId val="2718198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876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386351706036746E-2"/>
          <c:y val="0.67935766300814993"/>
          <c:w val="0.85122719160104987"/>
          <c:h val="4.14299811757291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energy production by sources,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primary production)</a:t>
            </a:r>
          </a:p>
        </c:rich>
      </c:tx>
      <c:layout>
        <c:manualLayout>
          <c:xMode val="edge"/>
          <c:yMode val="edge"/>
          <c:x val="5.3333333333333332E-3"/>
          <c:y val="8.71459545492675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75814784654283"/>
          <c:w val="0.97066666666666668"/>
          <c:h val="0.65033783638895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Crude oil and petroleum products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3'!$B$4:$B$14</c15:sqref>
                  </c15:fullRef>
                </c:ext>
              </c:extLst>
              <c:f>('Figure 3'!$B$4:$B$6,'Figure 3'!$B$8,'Figure 3'!$B$12,'Figure 3'!$B$14)</c:f>
              <c:numCache>
                <c:formatCode>0.0%</c:formatCode>
                <c:ptCount val="6"/>
                <c:pt idx="0">
                  <c:v>3.3343626137119206E-2</c:v>
                </c:pt>
                <c:pt idx="2">
                  <c:v>0.41813863317200101</c:v>
                </c:pt>
                <c:pt idx="3">
                  <c:v>9.8793528656930824E-3</c:v>
                </c:pt>
                <c:pt idx="4">
                  <c:v>1.0020386805996209E-3</c:v>
                </c:pt>
                <c:pt idx="5">
                  <c:v>0.34584680518477962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D-4DB0-8C7A-365DA8806B67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Solid fuel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3'!$C$4:$C$14</c15:sqref>
                  </c15:fullRef>
                </c:ext>
              </c:extLst>
              <c:f>('Figure 3'!$C$4:$C$6,'Figure 3'!$C$8,'Figure 3'!$C$12,'Figure 3'!$C$14)</c:f>
              <c:numCache>
                <c:formatCode>0.0%</c:formatCode>
                <c:ptCount val="6"/>
                <c:pt idx="0">
                  <c:v>0.16446561867956658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D-4DB0-8C7A-365DA8806B67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3'!$D$4:$D$14</c15:sqref>
                  </c15:fullRef>
                </c:ext>
              </c:extLst>
              <c:f>('Figure 3'!$D$4:$D$6,'Figure 3'!$D$8,'Figure 3'!$D$12,'Figure 3'!$D$14)</c:f>
              <c:numCache>
                <c:formatCode>0.0%</c:formatCode>
                <c:ptCount val="6"/>
                <c:pt idx="0">
                  <c:v>6.203046483240985E-2</c:v>
                </c:pt>
                <c:pt idx="2">
                  <c:v>0.58140522733055844</c:v>
                </c:pt>
                <c:pt idx="3">
                  <c:v>0.92512724640096611</c:v>
                </c:pt>
                <c:pt idx="4">
                  <c:v>2.4154658589598151E-2</c:v>
                </c:pt>
                <c:pt idx="5">
                  <c:v>0.40420225826620942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D-4DB0-8C7A-365DA8806B67}"/>
            </c:ext>
          </c:extLst>
        </c:ser>
        <c:ser>
          <c:idx val="3"/>
          <c:order val="3"/>
          <c:tx>
            <c:strRef>
              <c:f>'Figure 3'!$E$3</c:f>
              <c:strCache>
                <c:ptCount val="1"/>
                <c:pt idx="0">
                  <c:v>Nuclear heat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3'!$E$4:$E$14</c15:sqref>
                  </c15:fullRef>
                </c:ext>
              </c:extLst>
              <c:f>('Figure 3'!$E$4:$E$6,'Figure 3'!$E$8,'Figure 3'!$E$12,'Figure 3'!$E$14)</c:f>
              <c:numCache>
                <c:formatCode>0.0%</c:formatCode>
                <c:ptCount val="6"/>
                <c:pt idx="0">
                  <c:v>0.27643062732120682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D-4DB0-8C7A-365DA8806B67}"/>
            </c:ext>
          </c:extLst>
        </c:ser>
        <c:ser>
          <c:idx val="4"/>
          <c:order val="4"/>
          <c:tx>
            <c:strRef>
              <c:f>'Figure 3'!$F$3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3'!$F$4:$F$14</c15:sqref>
                  </c15:fullRef>
                </c:ext>
              </c:extLst>
              <c:f>('Figure 3'!$F$4:$F$6,'Figure 3'!$F$8,'Figure 3'!$F$12,'Figure 3'!$F$14)</c:f>
              <c:numCache>
                <c:formatCode>0.0%</c:formatCode>
                <c:ptCount val="6"/>
                <c:pt idx="0">
                  <c:v>0.43198693208435485</c:v>
                </c:pt>
                <c:pt idx="2">
                  <c:v>4.5613949744041611E-4</c:v>
                </c:pt>
                <c:pt idx="3">
                  <c:v>5.8768229027139275E-2</c:v>
                </c:pt>
                <c:pt idx="4">
                  <c:v>0.80842818771413316</c:v>
                </c:pt>
                <c:pt idx="5">
                  <c:v>0.23561786158533815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D-4DB0-8C7A-365DA8806B67}"/>
            </c:ext>
          </c:extLst>
        </c:ser>
        <c:ser>
          <c:idx val="5"/>
          <c:order val="5"/>
          <c:tx>
            <c:strRef>
              <c:f>'Figure 3'!$G$3</c:f>
              <c:strCache>
                <c:ptCount val="1"/>
                <c:pt idx="0">
                  <c:v>Non-renewable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3'!$G$4:$G$14</c15:sqref>
                  </c15:fullRef>
                </c:ext>
              </c:extLst>
              <c:f>('Figure 3'!$G$4:$G$6,'Figure 3'!$G$8,'Figure 3'!$G$12,'Figure 3'!$G$14)</c:f>
              <c:numCache>
                <c:formatCode>0.0%</c:formatCode>
                <c:ptCount val="6"/>
                <c:pt idx="0">
                  <c:v>2.4408690885589706E-2</c:v>
                </c:pt>
                <c:pt idx="3">
                  <c:v>6.2251717062015684E-3</c:v>
                </c:pt>
                <c:pt idx="4">
                  <c:v>2.7853129707338966E-2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D-4DB0-8C7A-365DA8806B67}"/>
            </c:ext>
          </c:extLst>
        </c:ser>
        <c:ser>
          <c:idx val="6"/>
          <c:order val="6"/>
          <c:tx>
            <c:strRef>
              <c:f>'Figure 3'!$H$3</c:f>
              <c:strCache>
                <c:ptCount val="1"/>
                <c:pt idx="0">
                  <c:v>Other sources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3'!$A$4:$A$14</c15:sqref>
                  </c15:fullRef>
                </c:ext>
              </c:extLst>
              <c:f>('Figure 3'!$A$4:$A$6,'Figure 3'!$A$8,'Figure 3'!$A$12,'Figure 3'!$A$14)</c:f>
              <c:strCache>
                <c:ptCount val="6"/>
                <c:pt idx="0">
                  <c:v>EU</c:v>
                </c:pt>
                <c:pt idx="2">
                  <c:v>Algeria</c:v>
                </c:pt>
                <c:pt idx="3">
                  <c:v>Israel</c:v>
                </c:pt>
                <c:pt idx="4">
                  <c:v>Morocco</c:v>
                </c:pt>
                <c:pt idx="5">
                  <c:v>Tunisia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3'!$H$4:$H$14</c15:sqref>
                  </c15:fullRef>
                </c:ext>
              </c:extLst>
              <c:f>('Figure 3'!$H$4:$H$6,'Figure 3'!$H$8,'Figure 3'!$H$12,'Figure 3'!$H$14)</c:f>
              <c:numCache>
                <c:formatCode>0.0%</c:formatCode>
                <c:ptCount val="6"/>
                <c:pt idx="0">
                  <c:v>7.3340400597529101E-3</c:v>
                </c:pt>
                <c:pt idx="4">
                  <c:v>0.13856198530833011</c:v>
                </c:pt>
                <c:pt idx="5">
                  <c:v>1.4333074963672813E-2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FD-4DB0-8C7A-365DA8806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05144895"/>
        <c:axId val="470184287"/>
      </c:barChart>
      <c:catAx>
        <c:axId val="50514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0184287"/>
        <c:crosses val="autoZero"/>
        <c:auto val="1"/>
        <c:lblAlgn val="ctr"/>
        <c:lblOffset val="100"/>
        <c:tickMarkSkip val="1"/>
        <c:noMultiLvlLbl val="0"/>
      </c:catAx>
      <c:valAx>
        <c:axId val="4701842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514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99999999999996E-2"/>
          <c:y val="0.8074184194640146"/>
          <c:w val="0.83466666666666667"/>
          <c:h val="5.724597168682830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energy imports, 2012-2021</a:t>
            </a:r>
          </a:p>
          <a:p>
            <a:pPr algn="l">
              <a:defRPr sz="1800" b="1"/>
            </a:pPr>
            <a:r>
              <a:rPr lang="en-US" sz="1600" b="0"/>
              <a:t>(thousand tonnes of oil equivalent)</a:t>
            </a:r>
          </a:p>
        </c:rich>
      </c:tx>
      <c:layout>
        <c:manualLayout>
          <c:xMode val="edge"/>
          <c:yMode val="edge"/>
          <c:x val="5.3333333333333332E-3"/>
          <c:y val="8.36263961122286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55800025581776"/>
          <c:w val="0.97066666666666668"/>
          <c:h val="0.47524601058466537"/>
        </c:manualLayout>
      </c:layout>
      <c:lineChart>
        <c:grouping val="standard"/>
        <c:varyColors val="0"/>
        <c:ser>
          <c:idx val="4"/>
          <c:order val="0"/>
          <c:tx>
            <c:strRef>
              <c:f>'Figure 4'!$A$5</c:f>
              <c:strCache>
                <c:ptCount val="1"/>
                <c:pt idx="0">
                  <c:v>Morocco (¹)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28575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4'!$B$5:$K$5</c:f>
              <c:numCache>
                <c:formatCode>#,##0</c:formatCode>
                <c:ptCount val="10"/>
                <c:pt idx="0">
                  <c:v>19505.006606999999</c:v>
                </c:pt>
                <c:pt idx="1">
                  <c:v>18613.551432</c:v>
                </c:pt>
                <c:pt idx="2">
                  <c:v>19457.132124</c:v>
                </c:pt>
                <c:pt idx="3">
                  <c:v>18733.761063999998</c:v>
                </c:pt>
                <c:pt idx="4">
                  <c:v>18556.121013470001</c:v>
                </c:pt>
                <c:pt idx="5">
                  <c:v>19478.53701</c:v>
                </c:pt>
                <c:pt idx="6">
                  <c:v>19920.515993492801</c:v>
                </c:pt>
                <c:pt idx="7">
                  <c:v>20569.336813352002</c:v>
                </c:pt>
                <c:pt idx="8">
                  <c:v>19111.865882863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1-4ADB-A6D5-F155DE1FEE64}"/>
            </c:ext>
          </c:extLst>
        </c:ser>
        <c:ser>
          <c:idx val="0"/>
          <c:order val="1"/>
          <c:tx>
            <c:strRef>
              <c:f>'Figure 4'!$A$6</c:f>
              <c:strCache>
                <c:ptCount val="1"/>
                <c:pt idx="0">
                  <c:v>Israel (²)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4'!$B$6:$K$6</c:f>
              <c:numCache>
                <c:formatCode>#,##0</c:formatCode>
                <c:ptCount val="10"/>
                <c:pt idx="0">
                  <c:v>21685</c:v>
                </c:pt>
                <c:pt idx="1">
                  <c:v>17888.431903050001</c:v>
                </c:pt>
                <c:pt idx="2">
                  <c:v>15682.3860659077</c:v>
                </c:pt>
                <c:pt idx="3">
                  <c:v>16614.072394492101</c:v>
                </c:pt>
                <c:pt idx="4">
                  <c:v>14922.205540430001</c:v>
                </c:pt>
                <c:pt idx="5">
                  <c:v>15939.9386537104</c:v>
                </c:pt>
                <c:pt idx="6">
                  <c:v>14863.5207312731</c:v>
                </c:pt>
                <c:pt idx="7">
                  <c:v>15283.755708368</c:v>
                </c:pt>
                <c:pt idx="8">
                  <c:v>9798.1255799999999</c:v>
                </c:pt>
                <c:pt idx="9">
                  <c:v>6530.5712400000002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741-4ADB-A6D5-F155DE1FEE64}"/>
            </c:ext>
          </c:extLst>
        </c:ser>
        <c:ser>
          <c:idx val="8"/>
          <c:order val="2"/>
          <c:tx>
            <c:strRef>
              <c:f>'Figure 4'!$A$7</c:f>
              <c:strCache>
                <c:ptCount val="1"/>
                <c:pt idx="0">
                  <c:v>Jordan (³)(⁴)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4'!$B$7:$K$7</c:f>
              <c:numCache>
                <c:formatCode>#,##0</c:formatCode>
                <c:ptCount val="10"/>
                <c:pt idx="0">
                  <c:v>8003</c:v>
                </c:pt>
                <c:pt idx="1">
                  <c:v>7641</c:v>
                </c:pt>
                <c:pt idx="2">
                  <c:v>8433</c:v>
                </c:pt>
                <c:pt idx="3">
                  <c:v>8843.9599999999991</c:v>
                </c:pt>
                <c:pt idx="4">
                  <c:v>9040.7000000000007</c:v>
                </c:pt>
                <c:pt idx="5">
                  <c:v>9277.4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B7-420A-A9D9-C5D615E88F20}"/>
            </c:ext>
          </c:extLst>
        </c:ser>
        <c:ser>
          <c:idx val="3"/>
          <c:order val="3"/>
          <c:tx>
            <c:strRef>
              <c:f>'Figure 4'!$A$8</c:f>
              <c:strCache>
                <c:ptCount val="1"/>
                <c:pt idx="0">
                  <c:v>Lebanon (⁵)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28575">
                <a:solidFill>
                  <a:schemeClr val="accent6"/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4'!$B$8:$K$8</c:f>
              <c:numCache>
                <c:formatCode>#,##0</c:formatCode>
                <c:ptCount val="10"/>
                <c:pt idx="0">
                  <c:v>7132</c:v>
                </c:pt>
                <c:pt idx="1">
                  <c:v>6371</c:v>
                </c:pt>
                <c:pt idx="2">
                  <c:v>7422</c:v>
                </c:pt>
                <c:pt idx="3">
                  <c:v>7781</c:v>
                </c:pt>
                <c:pt idx="4">
                  <c:v>8170</c:v>
                </c:pt>
                <c:pt idx="5">
                  <c:v>8472</c:v>
                </c:pt>
                <c:pt idx="6">
                  <c:v>7945</c:v>
                </c:pt>
                <c:pt idx="7">
                  <c:v>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7-420A-A9D9-C5D615E88F20}"/>
            </c:ext>
          </c:extLst>
        </c:ser>
        <c:ser>
          <c:idx val="5"/>
          <c:order val="4"/>
          <c:tx>
            <c:strRef>
              <c:f>'Figure 4'!$A$9</c:f>
              <c:strCache>
                <c:ptCount val="1"/>
                <c:pt idx="0">
                  <c:v>Tunisia (¹)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4'!$B$9:$K$9</c:f>
              <c:numCache>
                <c:formatCode>#,##0</c:formatCode>
                <c:ptCount val="10"/>
                <c:pt idx="0">
                  <c:v>2996.7632669999998</c:v>
                </c:pt>
                <c:pt idx="1">
                  <c:v>3431.0460119999998</c:v>
                </c:pt>
                <c:pt idx="2">
                  <c:v>4146</c:v>
                </c:pt>
                <c:pt idx="3">
                  <c:v>4609</c:v>
                </c:pt>
                <c:pt idx="4">
                  <c:v>4698</c:v>
                </c:pt>
                <c:pt idx="5">
                  <c:v>5940</c:v>
                </c:pt>
                <c:pt idx="6">
                  <c:v>6229.2923559999999</c:v>
                </c:pt>
                <c:pt idx="7">
                  <c:v>6522.0911725624901</c:v>
                </c:pt>
                <c:pt idx="8">
                  <c:v>5938.8420631788003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41-4ADB-A6D5-F155DE1FEE64}"/>
            </c:ext>
          </c:extLst>
        </c:ser>
        <c:ser>
          <c:idx val="1"/>
          <c:order val="5"/>
          <c:tx>
            <c:strRef>
              <c:f>'Figure 4'!$A$10</c:f>
              <c:strCache>
                <c:ptCount val="1"/>
                <c:pt idx="0">
                  <c:v>Egypt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4'!$B$10:$K$10</c:f>
              <c:numCache>
                <c:formatCode>#,##0</c:formatCode>
                <c:ptCount val="10"/>
                <c:pt idx="0">
                  <c:v>-15070</c:v>
                </c:pt>
                <c:pt idx="1">
                  <c:v>-12193</c:v>
                </c:pt>
                <c:pt idx="2">
                  <c:v>453</c:v>
                </c:pt>
                <c:pt idx="3">
                  <c:v>7335</c:v>
                </c:pt>
                <c:pt idx="4">
                  <c:v>10624</c:v>
                </c:pt>
                <c:pt idx="6">
                  <c:v>9379</c:v>
                </c:pt>
                <c:pt idx="7">
                  <c:v>-2860</c:v>
                </c:pt>
                <c:pt idx="8">
                  <c:v>2374</c:v>
                </c:pt>
                <c:pt idx="9">
                  <c:v>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1-4ADB-A6D5-F155DE1FEE64}"/>
            </c:ext>
          </c:extLst>
        </c:ser>
        <c:ser>
          <c:idx val="7"/>
          <c:order val="6"/>
          <c:tx>
            <c:strRef>
              <c:f>'Figure 4'!$A$11</c:f>
              <c:strCache>
                <c:ptCount val="1"/>
                <c:pt idx="0">
                  <c:v>Palestine (³)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4'!$B$11:$K$11</c:f>
              <c:numCache>
                <c:formatCode>#,##0</c:formatCode>
                <c:ptCount val="10"/>
                <c:pt idx="0">
                  <c:v>1191</c:v>
                </c:pt>
                <c:pt idx="1">
                  <c:v>1264.0999999999999</c:v>
                </c:pt>
                <c:pt idx="2">
                  <c:v>1360.7</c:v>
                </c:pt>
                <c:pt idx="3">
                  <c:v>1515.8</c:v>
                </c:pt>
                <c:pt idx="4">
                  <c:v>1608.6</c:v>
                </c:pt>
                <c:pt idx="5">
                  <c:v>1623.9</c:v>
                </c:pt>
                <c:pt idx="6">
                  <c:v>1559.5</c:v>
                </c:pt>
                <c:pt idx="7">
                  <c:v>1690.28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B7-420A-A9D9-C5D615E88F20}"/>
            </c:ext>
          </c:extLst>
        </c:ser>
        <c:ser>
          <c:idx val="6"/>
          <c:order val="7"/>
          <c:tx>
            <c:strRef>
              <c:f>'Figure 4'!$A$12</c:f>
              <c:strCache>
                <c:ptCount val="1"/>
                <c:pt idx="0">
                  <c:v>Libya (¹)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28575">
                <a:solidFill>
                  <a:schemeClr val="tx2"/>
                </a:solidFill>
                <a:prstDash val="solid"/>
              </a:ln>
              <a:effectLst/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4'!$B$12:$K$12</c:f>
              <c:numCache>
                <c:formatCode>#,##0</c:formatCode>
                <c:ptCount val="10"/>
                <c:pt idx="0">
                  <c:v>-4338.2719999999999</c:v>
                </c:pt>
                <c:pt idx="1">
                  <c:v>-3641.7420000000002</c:v>
                </c:pt>
                <c:pt idx="2">
                  <c:v>-4144.1080000000002</c:v>
                </c:pt>
                <c:pt idx="3">
                  <c:v>-4520.53</c:v>
                </c:pt>
                <c:pt idx="4">
                  <c:v>-4138.348</c:v>
                </c:pt>
                <c:pt idx="5">
                  <c:v>-4006.2840000000001</c:v>
                </c:pt>
                <c:pt idx="6">
                  <c:v>-3831.56</c:v>
                </c:pt>
                <c:pt idx="7">
                  <c:v>-5133.8519999999999</c:v>
                </c:pt>
                <c:pt idx="8">
                  <c:v>-3773.22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41-4ADB-A6D5-F155DE1FEE64}"/>
            </c:ext>
          </c:extLst>
        </c:ser>
        <c:ser>
          <c:idx val="2"/>
          <c:order val="8"/>
          <c:tx>
            <c:strRef>
              <c:f>'Figure 4'!$A$13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noFill/>
              <a:ln w="28575">
                <a:solidFill>
                  <a:schemeClr val="accent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644A7"/>
                    </a:solidFill>
                  </a14:hiddenFill>
                </a:ext>
              </a:extLst>
            </c:spPr>
          </c:marker>
          <c:cat>
            <c:numRef>
              <c:f>'Figure 4'!$B$3:$K$3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4'!$B$13:$K$13</c:f>
              <c:numCache>
                <c:formatCode>#,##0</c:formatCode>
                <c:ptCount val="10"/>
                <c:pt idx="0">
                  <c:v>-104079</c:v>
                </c:pt>
                <c:pt idx="1">
                  <c:v>-95427</c:v>
                </c:pt>
                <c:pt idx="2">
                  <c:v>-95325</c:v>
                </c:pt>
                <c:pt idx="3">
                  <c:v>-94370</c:v>
                </c:pt>
                <c:pt idx="4">
                  <c:v>-105520</c:v>
                </c:pt>
                <c:pt idx="5">
                  <c:v>-103101</c:v>
                </c:pt>
                <c:pt idx="6">
                  <c:v>-98396</c:v>
                </c:pt>
                <c:pt idx="7">
                  <c:v>-88336</c:v>
                </c:pt>
                <c:pt idx="8">
                  <c:v>-79174.960000000006</c:v>
                </c:pt>
                <c:pt idx="9">
                  <c:v>-94128.8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1-4ADB-A6D5-F155DE1FE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23615"/>
        <c:axId val="259561119"/>
        <c:extLst/>
      </c:lineChart>
      <c:catAx>
        <c:axId val="307523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561119"/>
        <c:crossesAt val="-120000"/>
        <c:auto val="1"/>
        <c:lblAlgn val="ctr"/>
        <c:lblOffset val="100"/>
        <c:tickMarkSkip val="1"/>
        <c:noMultiLvlLbl val="0"/>
      </c:catAx>
      <c:valAx>
        <c:axId val="2595611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752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984251968504"/>
          <c:y val="0.62180126977134598"/>
          <c:w val="0.81880314960629919"/>
          <c:h val="0.10673197427270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inland energy consumption, 2012-2022</a:t>
            </a:r>
          </a:p>
          <a:p>
            <a:pPr algn="l">
              <a:defRPr sz="1800" b="1"/>
            </a:pPr>
            <a:r>
              <a:rPr lang="en-US" sz="1600" b="0"/>
              <a:t>(kilogrammes of oil equivalent per capita)</a:t>
            </a:r>
          </a:p>
        </c:rich>
      </c:tx>
      <c:layout>
        <c:manualLayout>
          <c:xMode val="edge"/>
          <c:yMode val="edge"/>
          <c:x val="5.3333333333333332E-3"/>
          <c:y val="8.5431880015969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030749596667383E-2"/>
          <c:y val="0.14054620569776824"/>
          <c:w val="0.91830265865084904"/>
          <c:h val="0.35834637514887513"/>
        </c:manualLayout>
      </c:layout>
      <c:lineChart>
        <c:grouping val="standard"/>
        <c:varyColors val="0"/>
        <c:ser>
          <c:idx val="3"/>
          <c:order val="1"/>
          <c:tx>
            <c:strRef>
              <c:f>'Figure 5'!$A$5</c:f>
              <c:strCache>
                <c:ptCount val="1"/>
                <c:pt idx="0">
                  <c:v>Israel (¹)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5'!$B$5:$L$5</c:f>
              <c:numCache>
                <c:formatCode>0.0</c:formatCode>
                <c:ptCount val="11"/>
                <c:pt idx="0">
                  <c:v>2972.8363995054001</c:v>
                </c:pt>
                <c:pt idx="1">
                  <c:v>2786.3473949395602</c:v>
                </c:pt>
                <c:pt idx="2">
                  <c:v>2622.1426511089198</c:v>
                </c:pt>
                <c:pt idx="3">
                  <c:v>2716.8751948311701</c:v>
                </c:pt>
                <c:pt idx="4">
                  <c:v>2699.3492233207999</c:v>
                </c:pt>
                <c:pt idx="5">
                  <c:v>2618.2887429386401</c:v>
                </c:pt>
                <c:pt idx="6">
                  <c:v>2654.1946317813699</c:v>
                </c:pt>
                <c:pt idx="7">
                  <c:v>2599.89890235753</c:v>
                </c:pt>
                <c:pt idx="8">
                  <c:v>2476.1334782477902</c:v>
                </c:pt>
                <c:pt idx="9">
                  <c:v>2457.3692631561498</c:v>
                </c:pt>
                <c:pt idx="10">
                  <c:v>2499.3873167300999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2BE-4066-B25B-D00BECB58E86}"/>
            </c:ext>
          </c:extLst>
        </c:ser>
        <c:ser>
          <c:idx val="5"/>
          <c:order val="2"/>
          <c:tx>
            <c:strRef>
              <c:f>'Figure 5'!$A$6</c:f>
              <c:strCache>
                <c:ptCount val="1"/>
                <c:pt idx="0">
                  <c:v>Lebanon (²)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5'!$B$6:$L$6</c:f>
              <c:numCache>
                <c:formatCode>0.0</c:formatCode>
                <c:ptCount val="11"/>
                <c:pt idx="0">
                  <c:v>1913.5573674339701</c:v>
                </c:pt>
                <c:pt idx="6">
                  <c:v>1670.1776125567901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E-4066-B25B-D00BECB58E86}"/>
            </c:ext>
          </c:extLst>
        </c:ser>
        <c:ser>
          <c:idx val="1"/>
          <c:order val="3"/>
          <c:tx>
            <c:strRef>
              <c:f>'Figure 5'!$A$7</c:f>
              <c:strCache>
                <c:ptCount val="1"/>
                <c:pt idx="0">
                  <c:v>Algeria (³)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5'!$B$7:$L$7</c:f>
              <c:numCache>
                <c:formatCode>0.0</c:formatCode>
                <c:ptCount val="11"/>
                <c:pt idx="0">
                  <c:v>1387.523073526</c:v>
                </c:pt>
                <c:pt idx="1">
                  <c:v>1411.4231805541499</c:v>
                </c:pt>
                <c:pt idx="2">
                  <c:v>1558.2874325259299</c:v>
                </c:pt>
                <c:pt idx="3">
                  <c:v>1448.08242871313</c:v>
                </c:pt>
                <c:pt idx="4">
                  <c:v>1482.05920899444</c:v>
                </c:pt>
                <c:pt idx="5">
                  <c:v>1509.2434862497</c:v>
                </c:pt>
                <c:pt idx="6">
                  <c:v>1574.0291851551201</c:v>
                </c:pt>
                <c:pt idx="7">
                  <c:v>1593.71300128452</c:v>
                </c:pt>
                <c:pt idx="8">
                  <c:v>1480.42393613527</c:v>
                </c:pt>
                <c:pt idx="9">
                  <c:v>1555.8566880409001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E-4066-B25B-D00BECB58E86}"/>
            </c:ext>
          </c:extLst>
        </c:ser>
        <c:ser>
          <c:idx val="9"/>
          <c:order val="4"/>
          <c:tx>
            <c:strRef>
              <c:f>'Figure 5'!$A$8</c:f>
              <c:strCache>
                <c:ptCount val="1"/>
                <c:pt idx="0">
                  <c:v>Tunisia (⁴)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noFill/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lumMod val="60000"/>
                      </a:srgbClr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5'!$B$8:$L$8</c:f>
              <c:numCache>
                <c:formatCode>0.0</c:formatCode>
                <c:ptCount val="11"/>
                <c:pt idx="0">
                  <c:v>949.041170614463</c:v>
                </c:pt>
                <c:pt idx="1">
                  <c:v>954.47597086685505</c:v>
                </c:pt>
                <c:pt idx="2">
                  <c:v>963.30993269162502</c:v>
                </c:pt>
                <c:pt idx="3">
                  <c:v>838.56125561947397</c:v>
                </c:pt>
                <c:pt idx="4">
                  <c:v>806.54644228380903</c:v>
                </c:pt>
                <c:pt idx="5">
                  <c:v>996.00200849042096</c:v>
                </c:pt>
                <c:pt idx="6">
                  <c:v>997.88489285871196</c:v>
                </c:pt>
                <c:pt idx="7">
                  <c:v>971.66614702906202</c:v>
                </c:pt>
                <c:pt idx="8">
                  <c:v>918.59129440321396</c:v>
                </c:pt>
                <c:pt idx="9">
                  <c:v>987.73636578240098</c:v>
                </c:pt>
                <c:pt idx="10">
                  <c:v>982.02773351475503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7-416A-B23D-5FC6136693A2}"/>
            </c:ext>
          </c:extLst>
        </c:ser>
        <c:ser>
          <c:idx val="4"/>
          <c:order val="5"/>
          <c:tx>
            <c:strRef>
              <c:f>'Figure 5'!$A$9</c:f>
              <c:strCache>
                <c:ptCount val="1"/>
                <c:pt idx="0">
                  <c:v>Jordan (⁵)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5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5'!$B$9:$L$9</c:f>
              <c:numCache>
                <c:formatCode>0.0</c:formatCode>
                <c:ptCount val="11"/>
                <c:pt idx="0">
                  <c:v>1074.25609263498</c:v>
                </c:pt>
                <c:pt idx="1">
                  <c:v>975.53611042642297</c:v>
                </c:pt>
                <c:pt idx="2">
                  <c:v>1008.7460245343</c:v>
                </c:pt>
                <c:pt idx="3">
                  <c:v>899.868187048854</c:v>
                </c:pt>
                <c:pt idx="4">
                  <c:v>981.30230659318204</c:v>
                </c:pt>
                <c:pt idx="5">
                  <c:v>995.59335521734795</c:v>
                </c:pt>
                <c:pt idx="6">
                  <c:v>976.10825492288302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BE-4066-B25B-D00BECB58E86}"/>
            </c:ext>
          </c:extLst>
        </c:ser>
        <c:ser>
          <c:idx val="2"/>
          <c:order val="6"/>
          <c:tx>
            <c:strRef>
              <c:f>'Figure 5'!$A$10</c:f>
              <c:strCache>
                <c:ptCount val="1"/>
                <c:pt idx="0">
                  <c:v>Egypt (³)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5'!$B$10:$L$10</c:f>
              <c:numCache>
                <c:formatCode>0.0</c:formatCode>
                <c:ptCount val="11"/>
                <c:pt idx="0">
                  <c:v>927.427029654629</c:v>
                </c:pt>
                <c:pt idx="1">
                  <c:v>856.93235952262103</c:v>
                </c:pt>
                <c:pt idx="2">
                  <c:v>930.35735318425498</c:v>
                </c:pt>
                <c:pt idx="3">
                  <c:v>940.74486266291399</c:v>
                </c:pt>
                <c:pt idx="4">
                  <c:v>908.81776686340004</c:v>
                </c:pt>
                <c:pt idx="6">
                  <c:v>965.13745527896299</c:v>
                </c:pt>
                <c:pt idx="7">
                  <c:v>928.54292806421699</c:v>
                </c:pt>
                <c:pt idx="8">
                  <c:v>927.99154957091196</c:v>
                </c:pt>
                <c:pt idx="9">
                  <c:v>910.11857619782097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E-4066-B25B-D00BECB58E86}"/>
            </c:ext>
          </c:extLst>
        </c:ser>
        <c:ser>
          <c:idx val="7"/>
          <c:order val="7"/>
          <c:tx>
            <c:strRef>
              <c:f>'Figure 5'!$A$11</c:f>
              <c:strCache>
                <c:ptCount val="1"/>
                <c:pt idx="0">
                  <c:v>Morocco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chemeClr val="accent2">
                  <a:lumMod val="75000"/>
                </a:schemeClr>
              </a:solidFill>
              <a:ln w="28575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5'!$B$11:$L$11</c:f>
              <c:numCache>
                <c:formatCode>0.0</c:formatCode>
                <c:ptCount val="11"/>
                <c:pt idx="0">
                  <c:v>590.32242963561703</c:v>
                </c:pt>
                <c:pt idx="1">
                  <c:v>586.68507464645097</c:v>
                </c:pt>
                <c:pt idx="2">
                  <c:v>589.20230532203095</c:v>
                </c:pt>
                <c:pt idx="3">
                  <c:v>601.62197013497803</c:v>
                </c:pt>
                <c:pt idx="4">
                  <c:v>596.33262093937196</c:v>
                </c:pt>
                <c:pt idx="5">
                  <c:v>617.88948540606805</c:v>
                </c:pt>
                <c:pt idx="6">
                  <c:v>619.17121709474895</c:v>
                </c:pt>
                <c:pt idx="7">
                  <c:v>653.24211656927105</c:v>
                </c:pt>
                <c:pt idx="8">
                  <c:v>598.16861012863501</c:v>
                </c:pt>
                <c:pt idx="9">
                  <c:v>643.83019832745595</c:v>
                </c:pt>
                <c:pt idx="10">
                  <c:v>637.51198885537201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7-416A-B23D-5FC6136693A2}"/>
            </c:ext>
          </c:extLst>
        </c:ser>
        <c:ser>
          <c:idx val="8"/>
          <c:order val="8"/>
          <c:tx>
            <c:strRef>
              <c:f>'Figure 5'!$A$12</c:f>
              <c:strCache>
                <c:ptCount val="1"/>
                <c:pt idx="0">
                  <c:v>Palestine (⁶)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5'!$B$12:$L$12</c:f>
              <c:numCache>
                <c:formatCode>0.0</c:formatCode>
                <c:ptCount val="11"/>
                <c:pt idx="0">
                  <c:v>345.36254805283602</c:v>
                </c:pt>
                <c:pt idx="1">
                  <c:v>352.55286948669999</c:v>
                </c:pt>
                <c:pt idx="2">
                  <c:v>387.582292719414</c:v>
                </c:pt>
                <c:pt idx="3">
                  <c:v>399.262727866712</c:v>
                </c:pt>
                <c:pt idx="4">
                  <c:v>414.60499237322398</c:v>
                </c:pt>
                <c:pt idx="5">
                  <c:v>396.65158917965903</c:v>
                </c:pt>
                <c:pt idx="6">
                  <c:v>374.57543180686997</c:v>
                </c:pt>
                <c:pt idx="7">
                  <c:v>397.99737923516898</c:v>
                </c:pt>
                <c:pt idx="8">
                  <c:v>389.46791439286898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7-416A-B23D-5FC613669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0815"/>
        <c:axId val="4720215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5'!$A$4</c15:sqref>
                        </c15:formulaRef>
                      </c:ext>
                    </c:extLst>
                    <c:strCache>
                      <c:ptCount val="1"/>
                      <c:pt idx="0">
                        <c:v>EU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5'!$B$3:$L$3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5'!$B$4:$L$4</c15:sqref>
                        </c15:formulaRef>
                      </c:ext>
                    </c:extLst>
                    <c:numCache>
                      <c:formatCode>#,##0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BE-4066-B25B-D00BECB58E86}"/>
                  </c:ext>
                </c:extLst>
              </c15:ser>
            </c15:filteredLineSeries>
            <c15:filteredLineSeries>
              <c15:ser>
                <c:idx val="6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'Figure 5'!$A$13</c15:sqref>
                        </c15:formulaRef>
                      </c:ext>
                    </c:extLst>
                    <c:strCache>
                      <c:ptCount val="1"/>
                      <c:pt idx="0">
                        <c:v>Libya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tx2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dot"/>
                  <c:size val="5"/>
                  <c:spPr>
                    <a:solidFill>
                      <a:schemeClr val="tx2"/>
                    </a:solidFill>
                    <a:ln w="28575">
                      <a:solidFill>
                        <a:schemeClr val="tx2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5'!$B$3:$L$3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'Figure 5'!$B$13:$L$13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5C7-416A-B23D-5FC6136693A2}"/>
                  </c:ext>
                </c:extLst>
              </c15:ser>
            </c15:filteredLineSeries>
          </c:ext>
        </c:extLst>
      </c:lineChart>
      <c:catAx>
        <c:axId val="314350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021535"/>
        <c:crosses val="autoZero"/>
        <c:auto val="1"/>
        <c:lblAlgn val="ctr"/>
        <c:lblOffset val="100"/>
        <c:tickMarkSkip val="1"/>
        <c:noMultiLvlLbl val="0"/>
      </c:catAx>
      <c:valAx>
        <c:axId val="4720215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35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630729262817685E-2"/>
          <c:y val="0.6133100850988974"/>
          <c:w val="0.81873151474544192"/>
          <c:h val="8.76783348452085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Renewable energy in gross final energy consumption, 2012-2022</a:t>
            </a:r>
          </a:p>
          <a:p>
            <a:pPr algn="l">
              <a:defRPr sz="1800" b="1"/>
            </a:pPr>
            <a:r>
              <a:rPr lang="en-US" sz="1600" b="0"/>
              <a:t>(% of total consumption)</a:t>
            </a:r>
          </a:p>
        </c:rich>
      </c:tx>
      <c:layout>
        <c:manualLayout>
          <c:xMode val="edge"/>
          <c:yMode val="edge"/>
          <c:x val="5.3333333333333332E-3"/>
          <c:y val="8.17806282941655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83087830462962"/>
          <c:w val="0.97066666666666668"/>
          <c:h val="0.5231712853403395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6'!$B$4:$L$4</c:f>
              <c:numCache>
                <c:formatCode>0.0</c:formatCode>
                <c:ptCount val="11"/>
                <c:pt idx="0">
                  <c:v>16.001999999999999</c:v>
                </c:pt>
                <c:pt idx="1">
                  <c:v>16.658999999999999</c:v>
                </c:pt>
                <c:pt idx="2">
                  <c:v>17.416</c:v>
                </c:pt>
                <c:pt idx="3">
                  <c:v>17.82</c:v>
                </c:pt>
                <c:pt idx="4">
                  <c:v>17.978000000000002</c:v>
                </c:pt>
                <c:pt idx="5">
                  <c:v>18.411000000000001</c:v>
                </c:pt>
                <c:pt idx="6">
                  <c:v>19.096</c:v>
                </c:pt>
                <c:pt idx="7">
                  <c:v>19.887</c:v>
                </c:pt>
                <c:pt idx="8">
                  <c:v>22.038</c:v>
                </c:pt>
                <c:pt idx="9">
                  <c:v>21.925999999999998</c:v>
                </c:pt>
                <c:pt idx="10">
                  <c:v>23.02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5-4C4A-A364-E5F45FB7F74A}"/>
            </c:ext>
          </c:extLst>
        </c:ser>
        <c:ser>
          <c:idx val="1"/>
          <c:order val="1"/>
          <c:tx>
            <c:strRef>
              <c:f>'Figure 6'!$A$5</c:f>
              <c:strCache>
                <c:ptCount val="1"/>
                <c:pt idx="0">
                  <c:v>Tunisia (¹)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6'!$B$5:$L$5</c:f>
              <c:numCache>
                <c:formatCode>0.0</c:formatCode>
                <c:ptCount val="11"/>
                <c:pt idx="5">
                  <c:v>10.593444870000001</c:v>
                </c:pt>
                <c:pt idx="6">
                  <c:v>10.883687419999999</c:v>
                </c:pt>
                <c:pt idx="7">
                  <c:v>11.2216397057244</c:v>
                </c:pt>
                <c:pt idx="8">
                  <c:v>12.1546321878927</c:v>
                </c:pt>
                <c:pt idx="9">
                  <c:v>11</c:v>
                </c:pt>
                <c:pt idx="10">
                  <c:v>10.7072229310665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5-4C4A-A364-E5F45FB7F74A}"/>
            </c:ext>
          </c:extLst>
        </c:ser>
        <c:ser>
          <c:idx val="6"/>
          <c:order val="2"/>
          <c:tx>
            <c:strRef>
              <c:f>'Figure 6'!$A$6</c:f>
              <c:strCache>
                <c:ptCount val="1"/>
                <c:pt idx="0">
                  <c:v>Palestine (²)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6'!$B$6:$L$6</c:f>
              <c:numCache>
                <c:formatCode>0.0</c:formatCode>
                <c:ptCount val="11"/>
                <c:pt idx="0">
                  <c:v>16.211703815009599</c:v>
                </c:pt>
                <c:pt idx="1">
                  <c:v>15.457463884430201</c:v>
                </c:pt>
                <c:pt idx="2">
                  <c:v>13.7602008788449</c:v>
                </c:pt>
                <c:pt idx="3">
                  <c:v>13.7174557145559</c:v>
                </c:pt>
                <c:pt idx="4">
                  <c:v>13.3412959092266</c:v>
                </c:pt>
                <c:pt idx="5">
                  <c:v>9.9138454071107898</c:v>
                </c:pt>
                <c:pt idx="6">
                  <c:v>10.696817633233801</c:v>
                </c:pt>
                <c:pt idx="7">
                  <c:v>11.653020054586399</c:v>
                </c:pt>
                <c:pt idx="8">
                  <c:v>10.874348581354999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F5-4C4A-A364-E5F45FB7F74A}"/>
            </c:ext>
          </c:extLst>
        </c:ser>
        <c:ser>
          <c:idx val="2"/>
          <c:order val="3"/>
          <c:tx>
            <c:strRef>
              <c:f>'Figure 6'!$A$7</c:f>
              <c:strCache>
                <c:ptCount val="1"/>
                <c:pt idx="0">
                  <c:v>Morocco (³)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6'!$B$7:$L$7</c:f>
              <c:numCache>
                <c:formatCode>0.0</c:formatCode>
                <c:ptCount val="11"/>
                <c:pt idx="0">
                  <c:v>10.2755545457635</c:v>
                </c:pt>
                <c:pt idx="1">
                  <c:v>10.844824166606999</c:v>
                </c:pt>
                <c:pt idx="2">
                  <c:v>10.367616858006199</c:v>
                </c:pt>
                <c:pt idx="3">
                  <c:v>10.4759260785729</c:v>
                </c:pt>
                <c:pt idx="4">
                  <c:v>10.313763467943099</c:v>
                </c:pt>
                <c:pt idx="5">
                  <c:v>9.7028568824157198</c:v>
                </c:pt>
                <c:pt idx="6">
                  <c:v>10.295689969272701</c:v>
                </c:pt>
                <c:pt idx="7">
                  <c:v>10.5110134366848</c:v>
                </c:pt>
                <c:pt idx="8">
                  <c:v>11.195385695233201</c:v>
                </c:pt>
                <c:pt idx="9">
                  <c:v>10.6480653313237</c:v>
                </c:pt>
                <c:pt idx="10">
                  <c:v>10.4606657928231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5-4C4A-A364-E5F45FB7F74A}"/>
            </c:ext>
          </c:extLst>
        </c:ser>
        <c:ser>
          <c:idx val="5"/>
          <c:order val="4"/>
          <c:tx>
            <c:strRef>
              <c:f>'Figure 6'!$A$8</c:f>
              <c:strCache>
                <c:ptCount val="1"/>
                <c:pt idx="0">
                  <c:v>Israel (⁴)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6'!$B$8:$L$8</c:f>
              <c:numCache>
                <c:formatCode>0.0</c:formatCode>
                <c:ptCount val="11"/>
                <c:pt idx="1">
                  <c:v>2.66843681977964</c:v>
                </c:pt>
                <c:pt idx="2">
                  <c:v>2.9995889227167298</c:v>
                </c:pt>
                <c:pt idx="3">
                  <c:v>3.0824005275615698</c:v>
                </c:pt>
                <c:pt idx="4">
                  <c:v>3.40102580049111</c:v>
                </c:pt>
                <c:pt idx="5">
                  <c:v>3.41947092031667</c:v>
                </c:pt>
                <c:pt idx="6">
                  <c:v>3.59679293425582</c:v>
                </c:pt>
                <c:pt idx="8">
                  <c:v>6.04482151135241</c:v>
                </c:pt>
                <c:pt idx="9">
                  <c:v>6.7935779428057304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5-4C4A-A364-E5F45FB7F74A}"/>
            </c:ext>
          </c:extLst>
        </c:ser>
        <c:ser>
          <c:idx val="4"/>
          <c:order val="5"/>
          <c:tx>
            <c:strRef>
              <c:f>'Figure 6'!$A$9</c:f>
              <c:strCache>
                <c:ptCount val="1"/>
                <c:pt idx="0">
                  <c:v>Algeria (⁵)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6'!$B$9:$L$9</c:f>
              <c:numCache>
                <c:formatCode>0.0</c:formatCode>
                <c:ptCount val="11"/>
                <c:pt idx="3">
                  <c:v>6.7000000000000004E-2</c:v>
                </c:pt>
                <c:pt idx="4">
                  <c:v>9.9000000000000005E-2</c:v>
                </c:pt>
                <c:pt idx="5">
                  <c:v>0.18</c:v>
                </c:pt>
                <c:pt idx="6">
                  <c:v>0.23</c:v>
                </c:pt>
                <c:pt idx="7">
                  <c:v>0.20399999999999999</c:v>
                </c:pt>
                <c:pt idx="8">
                  <c:v>0.19</c:v>
                </c:pt>
                <c:pt idx="9">
                  <c:v>0.15</c:v>
                </c:pt>
                <c:pt idx="10">
                  <c:v>0.17799999999999999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F5-4C4A-A364-E5F45FB7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466159"/>
        <c:axId val="480930927"/>
        <c:extLst/>
      </c:lineChart>
      <c:catAx>
        <c:axId val="1250466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930927"/>
        <c:crosses val="autoZero"/>
        <c:auto val="1"/>
        <c:lblAlgn val="ctr"/>
        <c:lblOffset val="100"/>
        <c:tickMarkSkip val="1"/>
        <c:noMultiLvlLbl val="0"/>
      </c:catAx>
      <c:valAx>
        <c:axId val="4809309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46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77102362204724"/>
          <c:y val="0.66649183642586451"/>
          <c:w val="0.72645795275590552"/>
          <c:h val="3.94098915923718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127636</xdr:rowOff>
    </xdr:from>
    <xdr:to>
      <xdr:col>13</xdr:col>
      <xdr:colOff>371475</xdr:colOff>
      <xdr:row>48</xdr:row>
      <xdr:rowOff>165660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F6F835-DE12-9185-27AB-AB56CB4E5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0.84663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BA765D4-0412-72AE-1B96-4569A13488D8}"/>
            </a:ext>
          </a:extLst>
        </cdr:cNvPr>
        <cdr:cNvSpPr txBox="1"/>
      </cdr:nvSpPr>
      <cdr:spPr>
        <a:xfrm xmlns:a="http://schemas.openxmlformats.org/drawingml/2006/main">
          <a:off x="0" y="5031958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EU, Egypt, Lebanon, Libya and Tunisia not available.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enps_env_wat_abs)</a:t>
          </a:r>
        </a:p>
      </cdr:txBody>
    </cdr:sp>
  </cdr:absSizeAnchor>
  <cdr:absSizeAnchor xmlns:cdr="http://schemas.openxmlformats.org/drawingml/2006/chartDrawing">
    <cdr:from>
      <cdr:x>0.83936</cdr:x>
      <cdr:y>0.92923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90A30E5-95DD-DF92-D82D-8AC57E0DDB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2899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20</xdr:row>
      <xdr:rowOff>0</xdr:rowOff>
    </xdr:from>
    <xdr:to>
      <xdr:col>12</xdr:col>
      <xdr:colOff>373380</xdr:colOff>
      <xdr:row>50</xdr:row>
      <xdr:rowOff>138170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6F154-5BD0-5832-9740-5076A1AEC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0.76162</cdr:y>
    </cdr:from>
    <cdr:ext cx="7995000" cy="1408527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18B5F6E-79FC-9B77-CC0D-A199155005C3}"/>
            </a:ext>
          </a:extLst>
        </cdr:cNvPr>
        <cdr:cNvSpPr txBox="1"/>
      </cdr:nvSpPr>
      <cdr:spPr>
        <a:xfrm xmlns:a="http://schemas.openxmlformats.org/drawingml/2006/main">
          <a:off x="0" y="4500334"/>
          <a:ext cx="799500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Lebanon, Libya and Morocco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2019 and 2021-2022: Eurostat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Collected waste.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Eurostat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Population on 31 December of the previous year.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env_wasmun and enps_env_wasgenp)</a:t>
          </a:r>
        </a:p>
      </cdr:txBody>
    </cdr:sp>
  </cdr:absSizeAnchor>
  <cdr:absSizeAnchor xmlns:cdr="http://schemas.openxmlformats.org/drawingml/2006/chartDrawing">
    <cdr:from>
      <cdr:x>0.83936</cdr:x>
      <cdr:y>0.92881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7D32480-56DA-7906-17D9-8B26341A2D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823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161928</xdr:rowOff>
    </xdr:from>
    <xdr:to>
      <xdr:col>9</xdr:col>
      <xdr:colOff>247650</xdr:colOff>
      <xdr:row>47</xdr:row>
      <xdr:rowOff>47629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D9CC0-AC3F-4ACD-B055-ECA00EEB5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0.87908</cdr:y>
    </cdr:from>
    <cdr:ext cx="7995000" cy="70485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4E2C975-9739-6E2D-9DFD-488A2EFD9E7C}"/>
            </a:ext>
          </a:extLst>
        </cdr:cNvPr>
        <cdr:cNvSpPr txBox="1"/>
      </cdr:nvSpPr>
      <cdr:spPr>
        <a:xfrm xmlns:a="http://schemas.openxmlformats.org/drawingml/2006/main">
          <a:off x="0" y="5124447"/>
          <a:ext cx="7995000" cy="704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Egypt, Jordan, Lebanon, Libya and Palestine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989BDE4-AC2D-FCDC-62FC-C879299544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171450</xdr:rowOff>
    </xdr:from>
    <xdr:to>
      <xdr:col>12</xdr:col>
      <xdr:colOff>0</xdr:colOff>
      <xdr:row>52</xdr:row>
      <xdr:rowOff>124412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5F1AA4-AAF3-60ED-DC88-B9E69DA8F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0.73115</cdr:y>
    </cdr:from>
    <cdr:ext cx="7995000" cy="158554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8CB73B9-8102-E985-11F5-39EADA77FCC9}"/>
            </a:ext>
          </a:extLst>
        </cdr:cNvPr>
        <cdr:cNvSpPr txBox="1"/>
      </cdr:nvSpPr>
      <cdr:spPr>
        <a:xfrm xmlns:a="http://schemas.openxmlformats.org/drawingml/2006/main">
          <a:off x="0" y="4441471"/>
          <a:ext cx="7995000" cy="1585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Negative numbers means net exports. Data supplied by and under the responsibility of the national statistical authorities.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2013: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2020-2021: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2018-2021: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2012 and 2016: provisional.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0.93076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502C279-0086-E72C-7E5A-444816F707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540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162587</xdr:rowOff>
    </xdr:from>
    <xdr:to>
      <xdr:col>13</xdr:col>
      <xdr:colOff>171450</xdr:colOff>
      <xdr:row>53</xdr:row>
      <xdr:rowOff>12845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7C4312-68BC-E7E6-6AAB-DFB0FDDEF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0.7389</cdr:y>
    </cdr:from>
    <cdr:ext cx="7995000" cy="154708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583E6ED6-41ED-603D-C3A6-FD469B6C0B8E}"/>
            </a:ext>
          </a:extLst>
        </cdr:cNvPr>
        <cdr:cNvSpPr txBox="1"/>
      </cdr:nvSpPr>
      <cdr:spPr>
        <a:xfrm xmlns:a="http://schemas.openxmlformats.org/drawingml/2006/main">
          <a:off x="0" y="4393709"/>
          <a:ext cx="7995000" cy="1547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EU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2013: break in time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2013-2017 and 2019-2022: not available. 2018: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2015-2022: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2019-2022: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2021-2022: not available.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data collection</a:t>
          </a:r>
        </a:p>
      </cdr:txBody>
    </cdr:sp>
  </cdr:absSizeAnchor>
  <cdr:absSizeAnchor xmlns:cdr="http://schemas.openxmlformats.org/drawingml/2006/chartDrawing">
    <cdr:from>
      <cdr:x>0.83936</cdr:x>
      <cdr:y>0.92926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7AC830FC-8433-CD1B-E75D-F45D097897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563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53047</xdr:colOff>
      <xdr:row>20</xdr:row>
      <xdr:rowOff>119309</xdr:rowOff>
    </xdr:from>
    <xdr:to>
      <xdr:col>13</xdr:col>
      <xdr:colOff>424522</xdr:colOff>
      <xdr:row>53</xdr:row>
      <xdr:rowOff>11227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CD5092-3494-033E-4793-36D7E90CD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0.7448</cdr:y>
    </cdr:from>
    <cdr:ext cx="7995000" cy="154708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DB9F3B7-DA4D-ADC5-E850-0C669FB05A33}"/>
            </a:ext>
          </a:extLst>
        </cdr:cNvPr>
        <cdr:cNvSpPr txBox="1"/>
      </cdr:nvSpPr>
      <cdr:spPr>
        <a:xfrm xmlns:a="http://schemas.openxmlformats.org/drawingml/2006/main">
          <a:off x="0" y="4628949"/>
          <a:ext cx="7995000" cy="154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Egypt, Jordan, Lebanon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2012-2016: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2018-2020: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2012-2014: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2012, 2019 and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2021-2022: not available.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nrg_in_ren)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0.93229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F90E2F9-EC87-3E14-F0F7-C29439E3C3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9111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037A-E5C4-4BCE-A5C6-92235FE0210B}">
  <sheetPr>
    <tabColor rgb="FF00B050"/>
  </sheetPr>
  <dimension ref="A1:N52"/>
  <sheetViews>
    <sheetView zoomScaleNormal="100" workbookViewId="0">
      <selection activeCell="B13" sqref="B13"/>
    </sheetView>
  </sheetViews>
  <sheetFormatPr defaultColWidth="9.28515625" defaultRowHeight="15" x14ac:dyDescent="0.25"/>
  <cols>
    <col min="1" max="1" width="12.7109375" style="6" bestFit="1" customWidth="1"/>
    <col min="2" max="12" width="11.42578125" style="6" customWidth="1"/>
    <col min="13" max="16384" width="9.28515625" style="6"/>
  </cols>
  <sheetData>
    <row r="1" spans="1:14" ht="15.75" x14ac:dyDescent="0.25">
      <c r="A1" s="7" t="s">
        <v>59</v>
      </c>
    </row>
    <row r="2" spans="1:14" x14ac:dyDescent="0.25">
      <c r="A2" s="8" t="s">
        <v>62</v>
      </c>
    </row>
    <row r="3" spans="1:14" x14ac:dyDescent="0.25">
      <c r="A3" s="1"/>
      <c r="B3" s="1">
        <v>2012</v>
      </c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  <c r="K3" s="1">
        <v>2021</v>
      </c>
      <c r="L3" s="1">
        <v>2022</v>
      </c>
    </row>
    <row r="4" spans="1:14" x14ac:dyDescent="0.25">
      <c r="A4" s="11" t="s">
        <v>0</v>
      </c>
      <c r="B4" s="35">
        <v>3652676.46</v>
      </c>
      <c r="C4" s="35">
        <v>3565971.85</v>
      </c>
      <c r="D4" s="35">
        <v>3439936.61</v>
      </c>
      <c r="E4" s="35">
        <v>3489991.79</v>
      </c>
      <c r="F4" s="35">
        <v>3496207.05</v>
      </c>
      <c r="G4" s="35">
        <v>3586270.56</v>
      </c>
      <c r="H4" s="35">
        <v>3492981.77</v>
      </c>
      <c r="I4" s="35">
        <v>3343976</v>
      </c>
      <c r="J4" s="35">
        <v>3062562.49</v>
      </c>
      <c r="K4" s="35">
        <v>3241715.65</v>
      </c>
      <c r="L4" s="35" t="s">
        <v>10</v>
      </c>
      <c r="N4" s="60"/>
    </row>
    <row r="5" spans="1:14" x14ac:dyDescent="0.25">
      <c r="A5" s="18" t="s">
        <v>17</v>
      </c>
      <c r="B5" s="36" t="s">
        <v>10</v>
      </c>
      <c r="C5" s="36" t="s">
        <v>10</v>
      </c>
      <c r="D5" s="36" t="s">
        <v>10</v>
      </c>
      <c r="E5" s="36" t="s">
        <v>10</v>
      </c>
      <c r="F5" s="36" t="s">
        <v>10</v>
      </c>
      <c r="G5" s="36" t="s">
        <v>10</v>
      </c>
      <c r="H5" s="36" t="s">
        <v>10</v>
      </c>
      <c r="I5" s="36" t="s">
        <v>10</v>
      </c>
      <c r="J5" s="36" t="s">
        <v>10</v>
      </c>
      <c r="K5" s="36" t="s">
        <v>10</v>
      </c>
      <c r="L5" s="36" t="s">
        <v>10</v>
      </c>
    </row>
    <row r="6" spans="1:14" x14ac:dyDescent="0.25">
      <c r="A6" s="19" t="s">
        <v>18</v>
      </c>
      <c r="B6" s="31" t="s">
        <v>10</v>
      </c>
      <c r="C6" s="31" t="s">
        <v>10</v>
      </c>
      <c r="D6" s="31" t="s">
        <v>10</v>
      </c>
      <c r="E6" s="31" t="s">
        <v>10</v>
      </c>
      <c r="F6" s="31" t="s">
        <v>10</v>
      </c>
      <c r="G6" s="31" t="s">
        <v>10</v>
      </c>
      <c r="H6" s="31" t="s">
        <v>10</v>
      </c>
      <c r="I6" s="31" t="s">
        <v>10</v>
      </c>
      <c r="J6" s="31" t="s">
        <v>10</v>
      </c>
      <c r="K6" s="31" t="s">
        <v>10</v>
      </c>
      <c r="L6" s="31" t="s">
        <v>10</v>
      </c>
    </row>
    <row r="7" spans="1:14" x14ac:dyDescent="0.25">
      <c r="A7" s="19" t="s">
        <v>19</v>
      </c>
      <c r="B7" s="31">
        <v>85226.6</v>
      </c>
      <c r="C7" s="31">
        <v>79693.899999999994</v>
      </c>
      <c r="D7" s="31">
        <v>77621.100000000006</v>
      </c>
      <c r="E7" s="31">
        <v>80713</v>
      </c>
      <c r="F7" s="31">
        <v>80630.8</v>
      </c>
      <c r="G7" s="31">
        <v>79930.600000000006</v>
      </c>
      <c r="H7" s="31">
        <v>80091.399999999994</v>
      </c>
      <c r="I7" s="31">
        <v>81114.3</v>
      </c>
      <c r="J7" s="31">
        <v>79481.3</v>
      </c>
      <c r="K7" s="31">
        <v>78368.899999999994</v>
      </c>
      <c r="L7" s="31">
        <v>81063.100000000006</v>
      </c>
    </row>
    <row r="8" spans="1:14" x14ac:dyDescent="0.25">
      <c r="A8" s="19" t="s">
        <v>20</v>
      </c>
      <c r="B8" s="31" t="s">
        <v>10</v>
      </c>
      <c r="C8" s="31" t="s">
        <v>10</v>
      </c>
      <c r="D8" s="31" t="s">
        <v>10</v>
      </c>
      <c r="E8" s="31">
        <v>31191.1</v>
      </c>
      <c r="F8" s="31">
        <v>31456.1</v>
      </c>
      <c r="G8" s="31">
        <v>32241.3</v>
      </c>
      <c r="H8" s="31">
        <v>34365.800000000003</v>
      </c>
      <c r="I8" s="31">
        <v>34824.1</v>
      </c>
      <c r="J8" s="31">
        <v>38150.6</v>
      </c>
      <c r="K8" s="31">
        <v>39752.300000000003</v>
      </c>
      <c r="L8" s="31">
        <v>41592</v>
      </c>
    </row>
    <row r="9" spans="1:14" x14ac:dyDescent="0.25">
      <c r="A9" s="19" t="s">
        <v>21</v>
      </c>
      <c r="B9" s="31" t="s">
        <v>10</v>
      </c>
      <c r="C9" s="31" t="s">
        <v>10</v>
      </c>
      <c r="D9" s="31" t="s">
        <v>10</v>
      </c>
      <c r="E9" s="31" t="s">
        <v>10</v>
      </c>
      <c r="F9" s="31" t="s">
        <v>10</v>
      </c>
      <c r="G9" s="31" t="s">
        <v>10</v>
      </c>
      <c r="H9" s="31" t="s">
        <v>10</v>
      </c>
      <c r="I9" s="31" t="s">
        <v>10</v>
      </c>
      <c r="J9" s="31" t="s">
        <v>10</v>
      </c>
      <c r="K9" s="31" t="s">
        <v>10</v>
      </c>
      <c r="L9" s="31" t="s">
        <v>10</v>
      </c>
    </row>
    <row r="10" spans="1:14" x14ac:dyDescent="0.25">
      <c r="A10" s="19" t="s">
        <v>46</v>
      </c>
      <c r="B10" s="31" t="s">
        <v>10</v>
      </c>
      <c r="C10" s="31" t="s">
        <v>10</v>
      </c>
      <c r="D10" s="31" t="s">
        <v>10</v>
      </c>
      <c r="E10" s="31" t="s">
        <v>10</v>
      </c>
      <c r="F10" s="31" t="s">
        <v>10</v>
      </c>
      <c r="G10" s="31" t="s">
        <v>10</v>
      </c>
      <c r="H10" s="31" t="s">
        <v>10</v>
      </c>
      <c r="I10" s="31" t="s">
        <v>10</v>
      </c>
      <c r="J10" s="31" t="s">
        <v>10</v>
      </c>
      <c r="K10" s="31" t="s">
        <v>10</v>
      </c>
      <c r="L10" s="31" t="s">
        <v>10</v>
      </c>
    </row>
    <row r="11" spans="1:14" x14ac:dyDescent="0.25">
      <c r="A11" s="19" t="s">
        <v>22</v>
      </c>
      <c r="B11" s="31">
        <v>80368.5</v>
      </c>
      <c r="C11" s="31" t="s">
        <v>10</v>
      </c>
      <c r="D11" s="31">
        <v>82381</v>
      </c>
      <c r="E11" s="31" t="s">
        <v>10</v>
      </c>
      <c r="F11" s="31">
        <v>85101.7</v>
      </c>
      <c r="G11" s="31" t="s">
        <v>10</v>
      </c>
      <c r="H11" s="31">
        <v>90944.5</v>
      </c>
      <c r="I11" s="31" t="s">
        <v>10</v>
      </c>
      <c r="J11" s="31">
        <v>106039.6</v>
      </c>
      <c r="K11" s="31" t="s">
        <v>10</v>
      </c>
      <c r="L11" s="31" t="s">
        <v>10</v>
      </c>
    </row>
    <row r="12" spans="1:14" x14ac:dyDescent="0.25">
      <c r="A12" s="19" t="s">
        <v>26</v>
      </c>
      <c r="B12" s="42">
        <v>3380.6</v>
      </c>
      <c r="C12" s="42">
        <v>3612</v>
      </c>
      <c r="D12" s="42">
        <v>4614.8999999999996</v>
      </c>
      <c r="E12" s="42">
        <v>4496.1000000000004</v>
      </c>
      <c r="F12" s="42">
        <v>4645.5</v>
      </c>
      <c r="G12" s="42">
        <v>4777.2</v>
      </c>
      <c r="H12" s="42">
        <v>4527.7</v>
      </c>
      <c r="I12" s="42">
        <v>4879.6000000000004</v>
      </c>
      <c r="J12" s="42">
        <v>4829.3999999999996</v>
      </c>
      <c r="K12" s="42">
        <v>5259.5</v>
      </c>
      <c r="L12" s="31" t="s">
        <v>10</v>
      </c>
    </row>
    <row r="13" spans="1:14" x14ac:dyDescent="0.25">
      <c r="A13" s="20" t="s">
        <v>27</v>
      </c>
      <c r="B13" s="32">
        <v>32604.1</v>
      </c>
      <c r="C13" s="32" t="s">
        <v>10</v>
      </c>
      <c r="D13" s="32" t="s">
        <v>10</v>
      </c>
      <c r="E13" s="32" t="s">
        <v>10</v>
      </c>
      <c r="F13" s="32" t="s">
        <v>10</v>
      </c>
      <c r="G13" s="32" t="s">
        <v>10</v>
      </c>
      <c r="H13" s="32" t="s">
        <v>10</v>
      </c>
      <c r="I13" s="32" t="s">
        <v>10</v>
      </c>
      <c r="J13" s="32" t="s">
        <v>10</v>
      </c>
      <c r="K13" s="32" t="s">
        <v>10</v>
      </c>
      <c r="L13" s="32" t="s">
        <v>10</v>
      </c>
    </row>
    <row r="14" spans="1:14" ht="18" customHeight="1" x14ac:dyDescent="0.25">
      <c r="A14" s="30" t="s">
        <v>47</v>
      </c>
    </row>
    <row r="15" spans="1:14" x14ac:dyDescent="0.25">
      <c r="A15" s="14" t="s">
        <v>9</v>
      </c>
    </row>
    <row r="16" spans="1:14" ht="18" customHeight="1" x14ac:dyDescent="0.25">
      <c r="A16" s="21" t="s">
        <v>24</v>
      </c>
      <c r="B16" s="9"/>
    </row>
    <row r="17" spans="1:1" x14ac:dyDescent="0.25">
      <c r="A17" s="21" t="s">
        <v>25</v>
      </c>
    </row>
    <row r="18" spans="1:1" x14ac:dyDescent="0.25">
      <c r="A18" s="22" t="s">
        <v>11</v>
      </c>
    </row>
    <row r="19" spans="1:1" x14ac:dyDescent="0.25">
      <c r="A19" s="13"/>
    </row>
    <row r="52" ht="18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9222-B7BA-4B8F-8F71-E627C87BAE7A}">
  <sheetPr>
    <tabColor rgb="FF00B050"/>
  </sheetPr>
  <dimension ref="A1:N24"/>
  <sheetViews>
    <sheetView topLeftCell="A9" zoomScaleNormal="100" workbookViewId="0">
      <selection activeCell="P30" sqref="P30"/>
    </sheetView>
  </sheetViews>
  <sheetFormatPr defaultColWidth="9.28515625" defaultRowHeight="15" x14ac:dyDescent="0.25"/>
  <cols>
    <col min="1" max="1" width="11.7109375" style="6" bestFit="1" customWidth="1"/>
    <col min="2" max="12" width="10.5703125" style="6" customWidth="1"/>
    <col min="13" max="16384" width="9.28515625" style="6"/>
  </cols>
  <sheetData>
    <row r="1" spans="1:14" ht="15.75" x14ac:dyDescent="0.25">
      <c r="A1" s="7" t="s">
        <v>57</v>
      </c>
    </row>
    <row r="2" spans="1:14" x14ac:dyDescent="0.25">
      <c r="A2" s="8" t="s">
        <v>60</v>
      </c>
    </row>
    <row r="3" spans="1:14" x14ac:dyDescent="0.25">
      <c r="A3" s="1"/>
      <c r="B3" s="5">
        <v>2012</v>
      </c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  <c r="K3" s="1">
        <v>2021</v>
      </c>
      <c r="L3" s="1">
        <v>2022</v>
      </c>
    </row>
    <row r="4" spans="1:14" x14ac:dyDescent="0.25">
      <c r="A4" s="11" t="s">
        <v>0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1:14" x14ac:dyDescent="0.25">
      <c r="A5" s="23" t="s">
        <v>17</v>
      </c>
      <c r="B5" s="39">
        <v>7800</v>
      </c>
      <c r="C5" s="39">
        <v>4643</v>
      </c>
      <c r="D5" s="39">
        <v>4820</v>
      </c>
      <c r="E5" s="39">
        <v>8954</v>
      </c>
      <c r="F5" s="39">
        <v>9230</v>
      </c>
      <c r="G5" s="39">
        <v>9802</v>
      </c>
      <c r="H5" s="39">
        <v>9957</v>
      </c>
      <c r="I5" s="39">
        <v>10175</v>
      </c>
      <c r="J5" s="39">
        <v>10458</v>
      </c>
      <c r="K5" s="39">
        <v>9894.7000000000007</v>
      </c>
      <c r="L5" s="39">
        <v>10274.9</v>
      </c>
      <c r="N5" s="62">
        <f>L5/B5-1</f>
        <v>0.31729487179487181</v>
      </c>
    </row>
    <row r="6" spans="1:14" x14ac:dyDescent="0.25">
      <c r="A6" s="24" t="s">
        <v>30</v>
      </c>
      <c r="B6" s="38">
        <v>7870</v>
      </c>
      <c r="C6" s="38">
        <v>8854.1</v>
      </c>
      <c r="D6" s="38">
        <v>9082</v>
      </c>
      <c r="E6" s="38">
        <v>10208.700000000001</v>
      </c>
      <c r="F6" s="38">
        <v>8862.5</v>
      </c>
      <c r="G6" s="38">
        <v>8359.6</v>
      </c>
      <c r="H6" s="38">
        <v>9030</v>
      </c>
      <c r="I6" s="38">
        <v>8784.4</v>
      </c>
      <c r="J6" s="38">
        <v>6993</v>
      </c>
      <c r="K6" s="38">
        <v>6696</v>
      </c>
      <c r="L6" s="38"/>
      <c r="N6" s="62"/>
    </row>
    <row r="7" spans="1:14" x14ac:dyDescent="0.25">
      <c r="A7" s="24" t="s">
        <v>19</v>
      </c>
      <c r="B7" s="38">
        <v>1318</v>
      </c>
      <c r="C7" s="38">
        <v>1296</v>
      </c>
      <c r="D7" s="38">
        <v>1271</v>
      </c>
      <c r="E7" s="38">
        <v>1173</v>
      </c>
      <c r="F7" s="38">
        <v>1199</v>
      </c>
      <c r="G7" s="38">
        <v>1201</v>
      </c>
      <c r="H7" s="38">
        <v>1112</v>
      </c>
      <c r="I7" s="38">
        <v>1164</v>
      </c>
      <c r="J7" s="38">
        <v>1276</v>
      </c>
      <c r="K7" s="38">
        <v>1530</v>
      </c>
      <c r="L7" s="38">
        <v>1503</v>
      </c>
      <c r="N7" s="62">
        <f t="shared" ref="N7:N8" si="0">L7/B7-1</f>
        <v>0.14036418816388463</v>
      </c>
    </row>
    <row r="8" spans="1:14" x14ac:dyDescent="0.25">
      <c r="A8" s="24" t="s">
        <v>20</v>
      </c>
      <c r="B8" s="38">
        <v>733.9</v>
      </c>
      <c r="C8" s="38">
        <v>847</v>
      </c>
      <c r="D8" s="38">
        <v>847.1</v>
      </c>
      <c r="E8" s="38">
        <v>875.8</v>
      </c>
      <c r="F8" s="38">
        <v>875.8</v>
      </c>
      <c r="G8" s="38">
        <v>906.8</v>
      </c>
      <c r="H8" s="38">
        <v>923</v>
      </c>
      <c r="I8" s="38">
        <v>941.8</v>
      </c>
      <c r="J8" s="38">
        <v>1130.0999999999999</v>
      </c>
      <c r="K8" s="38">
        <v>1093.3</v>
      </c>
      <c r="L8" s="38">
        <v>1127.4000000000001</v>
      </c>
      <c r="N8" s="62">
        <f t="shared" si="0"/>
        <v>0.53617659081618774</v>
      </c>
    </row>
    <row r="9" spans="1:14" x14ac:dyDescent="0.25">
      <c r="A9" s="24" t="s">
        <v>26</v>
      </c>
      <c r="B9" s="38">
        <v>292.60000000000002</v>
      </c>
      <c r="C9" s="38">
        <v>302.39999999999998</v>
      </c>
      <c r="D9" s="38">
        <v>274.5</v>
      </c>
      <c r="E9" s="38">
        <v>291.2</v>
      </c>
      <c r="F9" s="38">
        <v>280.60000000000002</v>
      </c>
      <c r="G9" s="38">
        <v>288</v>
      </c>
      <c r="H9" s="38">
        <v>299.7</v>
      </c>
      <c r="I9" s="38">
        <v>329.6</v>
      </c>
      <c r="J9" s="38">
        <v>352.4</v>
      </c>
      <c r="K9" s="38">
        <v>334.8</v>
      </c>
      <c r="L9" s="38"/>
      <c r="N9" s="62"/>
    </row>
    <row r="10" spans="1:14" x14ac:dyDescent="0.25">
      <c r="A10" s="26" t="s">
        <v>18</v>
      </c>
      <c r="B10" s="49"/>
      <c r="C10" s="49"/>
      <c r="D10" s="49"/>
      <c r="E10" s="49"/>
      <c r="F10" s="49"/>
      <c r="G10" s="50"/>
      <c r="H10" s="50"/>
      <c r="I10" s="50"/>
      <c r="J10" s="50"/>
      <c r="K10" s="50"/>
      <c r="L10" s="50"/>
    </row>
    <row r="11" spans="1:14" ht="18" customHeight="1" x14ac:dyDescent="0.25">
      <c r="A11" s="24" t="s">
        <v>21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4" x14ac:dyDescent="0.25">
      <c r="A12" s="24" t="s">
        <v>46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4" x14ac:dyDescent="0.25">
      <c r="A13" s="25" t="s">
        <v>23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4" x14ac:dyDescent="0.25">
      <c r="A14" s="59" t="s">
        <v>58</v>
      </c>
    </row>
    <row r="15" spans="1:14" ht="18" customHeight="1" x14ac:dyDescent="0.25">
      <c r="A15" s="30" t="s">
        <v>29</v>
      </c>
    </row>
    <row r="16" spans="1:14" x14ac:dyDescent="0.25">
      <c r="A16" s="3" t="s">
        <v>28</v>
      </c>
    </row>
    <row r="18" spans="3:12" x14ac:dyDescent="0.25"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3:12" x14ac:dyDescent="0.25"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3:12" x14ac:dyDescent="0.25"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3:12" x14ac:dyDescent="0.25"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3:12" x14ac:dyDescent="0.25"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3:12" x14ac:dyDescent="0.25"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3:12" x14ac:dyDescent="0.25">
      <c r="C24" s="61"/>
      <c r="D24" s="61"/>
      <c r="E24" s="61"/>
      <c r="F24" s="61"/>
      <c r="G24" s="61"/>
      <c r="H24" s="61"/>
      <c r="I24" s="61"/>
      <c r="J24" s="61"/>
      <c r="K24" s="61"/>
      <c r="L24" s="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ACA9-B0E9-42A7-904A-9259F09096C0}">
  <sheetPr>
    <tabColor rgb="FF00B050"/>
  </sheetPr>
  <dimension ref="A1:L19"/>
  <sheetViews>
    <sheetView zoomScaleNormal="100" workbookViewId="0">
      <selection activeCell="I18" sqref="I18"/>
    </sheetView>
  </sheetViews>
  <sheetFormatPr defaultColWidth="9.28515625" defaultRowHeight="15" x14ac:dyDescent="0.25"/>
  <cols>
    <col min="1" max="1" width="13.28515625" style="6" bestFit="1" customWidth="1"/>
    <col min="2" max="11" width="11.42578125" style="6" customWidth="1"/>
    <col min="12" max="12" width="10.140625" style="6" customWidth="1"/>
    <col min="13" max="16384" width="9.28515625" style="6"/>
  </cols>
  <sheetData>
    <row r="1" spans="1:12" ht="15.75" x14ac:dyDescent="0.25">
      <c r="A1" s="7" t="s">
        <v>65</v>
      </c>
    </row>
    <row r="2" spans="1:12" x14ac:dyDescent="0.25">
      <c r="A2" s="8" t="s">
        <v>63</v>
      </c>
    </row>
    <row r="3" spans="1:12" x14ac:dyDescent="0.25">
      <c r="A3" s="1"/>
      <c r="B3" s="1">
        <v>2012</v>
      </c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  <c r="K3" s="1">
        <v>2021</v>
      </c>
      <c r="L3" s="1">
        <v>2022</v>
      </c>
    </row>
    <row r="4" spans="1:12" x14ac:dyDescent="0.25">
      <c r="A4" s="11" t="s">
        <v>1</v>
      </c>
      <c r="B4" s="37">
        <v>488</v>
      </c>
      <c r="C4" s="37">
        <v>479</v>
      </c>
      <c r="D4" s="37">
        <v>478</v>
      </c>
      <c r="E4" s="37">
        <v>480</v>
      </c>
      <c r="F4" s="37">
        <v>493</v>
      </c>
      <c r="G4" s="37">
        <v>499</v>
      </c>
      <c r="H4" s="37">
        <v>500</v>
      </c>
      <c r="I4" s="37">
        <v>504</v>
      </c>
      <c r="J4" s="37">
        <v>519</v>
      </c>
      <c r="K4" s="37">
        <v>532</v>
      </c>
      <c r="L4" s="37">
        <v>513</v>
      </c>
    </row>
    <row r="5" spans="1:12" x14ac:dyDescent="0.25">
      <c r="A5" s="23" t="s">
        <v>35</v>
      </c>
      <c r="B5" s="39">
        <v>617.29999999999995</v>
      </c>
      <c r="C5" s="39">
        <v>608.9</v>
      </c>
      <c r="D5" s="39">
        <v>609.20000000000005</v>
      </c>
      <c r="E5" s="39">
        <v>612.5</v>
      </c>
      <c r="F5" s="39">
        <v>621.70000000000005</v>
      </c>
      <c r="G5" s="39">
        <v>630.29999999999995</v>
      </c>
      <c r="H5" s="39">
        <v>643.1</v>
      </c>
      <c r="I5" s="39">
        <v>642.20000000000005</v>
      </c>
      <c r="J5" s="39">
        <v>654.5</v>
      </c>
      <c r="K5" s="39">
        <v>661.8</v>
      </c>
      <c r="L5" s="39">
        <v>654.79999999999995</v>
      </c>
    </row>
    <row r="6" spans="1:12" x14ac:dyDescent="0.25">
      <c r="A6" s="24" t="s">
        <v>36</v>
      </c>
      <c r="B6" s="38"/>
      <c r="C6" s="58">
        <v>435.6</v>
      </c>
      <c r="D6" s="38"/>
      <c r="E6" s="58">
        <v>399.8</v>
      </c>
      <c r="F6" s="38"/>
      <c r="G6" s="38"/>
      <c r="H6" s="38"/>
      <c r="I6" s="38"/>
      <c r="J6" s="38"/>
      <c r="K6" s="38"/>
      <c r="L6" s="38"/>
    </row>
    <row r="7" spans="1:12" x14ac:dyDescent="0.25">
      <c r="A7" s="24" t="s">
        <v>40</v>
      </c>
      <c r="B7" s="38">
        <v>302</v>
      </c>
      <c r="C7" s="38">
        <v>316.2</v>
      </c>
      <c r="D7" s="38">
        <v>316.3</v>
      </c>
      <c r="E7" s="38">
        <v>352.1</v>
      </c>
      <c r="F7" s="38"/>
      <c r="G7" s="38">
        <v>339</v>
      </c>
      <c r="H7" s="38">
        <v>336.2</v>
      </c>
      <c r="I7" s="38">
        <v>325.7</v>
      </c>
      <c r="J7" s="38">
        <v>329.6</v>
      </c>
      <c r="K7" s="38"/>
      <c r="L7" s="38"/>
    </row>
    <row r="8" spans="1:12" x14ac:dyDescent="0.25">
      <c r="A8" s="23" t="s">
        <v>37</v>
      </c>
      <c r="B8" s="39"/>
      <c r="C8" s="39"/>
      <c r="D8" s="39">
        <v>270.7</v>
      </c>
      <c r="E8" s="39">
        <v>268.89999999999998</v>
      </c>
      <c r="F8" s="39">
        <v>279.10000000000002</v>
      </c>
      <c r="G8" s="39">
        <v>283.60000000000002</v>
      </c>
      <c r="H8" s="39">
        <v>288</v>
      </c>
      <c r="I8" s="39">
        <v>292</v>
      </c>
      <c r="J8" s="39">
        <v>245</v>
      </c>
      <c r="K8" s="39">
        <v>248.2</v>
      </c>
      <c r="L8" s="39"/>
    </row>
    <row r="9" spans="1:12" x14ac:dyDescent="0.25">
      <c r="A9" s="24" t="s">
        <v>38</v>
      </c>
      <c r="B9" s="58">
        <v>224.8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x14ac:dyDescent="0.25">
      <c r="A10" s="24" t="s">
        <v>39</v>
      </c>
      <c r="B10" s="38"/>
      <c r="C10" s="58">
        <v>172.3</v>
      </c>
      <c r="D10" s="38"/>
      <c r="E10" s="58">
        <v>207.8</v>
      </c>
      <c r="F10" s="38"/>
      <c r="G10" s="38"/>
      <c r="H10" s="38"/>
      <c r="I10" s="38"/>
      <c r="J10" s="38"/>
      <c r="K10" s="38"/>
      <c r="L10" s="38"/>
    </row>
    <row r="11" spans="1:12" x14ac:dyDescent="0.25">
      <c r="A11" s="24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x14ac:dyDescent="0.25">
      <c r="A12" s="26" t="s">
        <v>46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x14ac:dyDescent="0.25">
      <c r="A13" s="25" t="s">
        <v>22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x14ac:dyDescent="0.25">
      <c r="A14" s="27" t="s">
        <v>48</v>
      </c>
    </row>
    <row r="15" spans="1:12" x14ac:dyDescent="0.25">
      <c r="A15" s="28" t="s">
        <v>31</v>
      </c>
    </row>
    <row r="16" spans="1:12" x14ac:dyDescent="0.25">
      <c r="A16" s="28" t="s">
        <v>33</v>
      </c>
    </row>
    <row r="17" spans="1:1" x14ac:dyDescent="0.25">
      <c r="A17" s="63" t="s">
        <v>64</v>
      </c>
    </row>
    <row r="18" spans="1:1" x14ac:dyDescent="0.25">
      <c r="A18" s="28" t="s">
        <v>34</v>
      </c>
    </row>
    <row r="19" spans="1:1" x14ac:dyDescent="0.25">
      <c r="A19" s="3" t="s">
        <v>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2C32-B080-435F-8CE3-F7B62CF591A5}">
  <sheetPr>
    <tabColor rgb="FF00B050"/>
  </sheetPr>
  <dimension ref="A1:I28"/>
  <sheetViews>
    <sheetView zoomScaleNormal="100" workbookViewId="0">
      <selection activeCell="J8" sqref="J8"/>
    </sheetView>
  </sheetViews>
  <sheetFormatPr defaultColWidth="9.28515625" defaultRowHeight="15" x14ac:dyDescent="0.25"/>
  <cols>
    <col min="1" max="1" width="11.7109375" style="6" bestFit="1" customWidth="1"/>
    <col min="2" max="8" width="16.140625" style="6" customWidth="1"/>
    <col min="9" max="9" width="14.42578125" style="6" customWidth="1"/>
    <col min="10" max="16384" width="9.28515625" style="6"/>
  </cols>
  <sheetData>
    <row r="1" spans="1:9" ht="15.75" x14ac:dyDescent="0.25">
      <c r="A1" s="7" t="s">
        <v>51</v>
      </c>
    </row>
    <row r="2" spans="1:9" x14ac:dyDescent="0.25">
      <c r="A2" s="8" t="s">
        <v>52</v>
      </c>
    </row>
    <row r="3" spans="1:9" ht="38.25" x14ac:dyDescent="0.25">
      <c r="A3" s="1"/>
      <c r="B3" s="12" t="s">
        <v>3</v>
      </c>
      <c r="C3" s="1" t="s">
        <v>2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</row>
    <row r="4" spans="1:9" x14ac:dyDescent="0.25">
      <c r="A4" s="65" t="s">
        <v>0</v>
      </c>
      <c r="B4" s="64">
        <v>3.3343626137119206E-2</v>
      </c>
      <c r="C4" s="64">
        <v>0.16446561867956658</v>
      </c>
      <c r="D4" s="66">
        <v>6.203046483240985E-2</v>
      </c>
      <c r="E4" s="66">
        <v>0.27643062732120682</v>
      </c>
      <c r="F4" s="66">
        <v>0.43198693208435485</v>
      </c>
      <c r="G4" s="66">
        <v>2.4408690885589706E-2</v>
      </c>
      <c r="H4" s="66">
        <v>7.3340400597529101E-3</v>
      </c>
    </row>
    <row r="5" spans="1:9" x14ac:dyDescent="0.25">
      <c r="A5" s="86"/>
      <c r="B5" s="86"/>
      <c r="C5" s="86"/>
      <c r="D5" s="86"/>
      <c r="E5" s="86"/>
      <c r="F5" s="86"/>
      <c r="G5" s="86"/>
      <c r="H5" s="86"/>
    </row>
    <row r="6" spans="1:9" x14ac:dyDescent="0.25">
      <c r="A6" s="67" t="s">
        <v>17</v>
      </c>
      <c r="B6" s="68">
        <v>0.41813863317200101</v>
      </c>
      <c r="C6" s="69"/>
      <c r="D6" s="68">
        <v>0.58140522733055844</v>
      </c>
      <c r="E6" s="69"/>
      <c r="F6" s="68">
        <v>4.5613949744041611E-4</v>
      </c>
      <c r="G6" s="69"/>
      <c r="H6" s="69"/>
    </row>
    <row r="7" spans="1:9" x14ac:dyDescent="0.25">
      <c r="A7" s="70" t="s">
        <v>18</v>
      </c>
      <c r="B7" s="71"/>
      <c r="C7" s="71"/>
      <c r="D7" s="71"/>
      <c r="E7" s="71"/>
      <c r="F7" s="71"/>
      <c r="G7" s="71"/>
      <c r="H7" s="71"/>
    </row>
    <row r="8" spans="1:9" x14ac:dyDescent="0.25">
      <c r="A8" s="70" t="s">
        <v>19</v>
      </c>
      <c r="B8" s="71">
        <v>9.8793528656930824E-3</v>
      </c>
      <c r="C8" s="72"/>
      <c r="D8" s="71">
        <v>0.92512724640096611</v>
      </c>
      <c r="E8" s="72"/>
      <c r="F8" s="71">
        <v>5.8768229027139275E-2</v>
      </c>
      <c r="G8" s="71">
        <v>6.2251717062015684E-3</v>
      </c>
      <c r="H8" s="72"/>
    </row>
    <row r="9" spans="1:9" x14ac:dyDescent="0.25">
      <c r="A9" s="70" t="s">
        <v>20</v>
      </c>
      <c r="B9" s="72"/>
      <c r="C9" s="72"/>
      <c r="D9" s="72"/>
      <c r="E9" s="72"/>
      <c r="F9" s="72"/>
      <c r="G9" s="72"/>
      <c r="H9" s="72"/>
    </row>
    <row r="10" spans="1:9" x14ac:dyDescent="0.25">
      <c r="A10" s="70" t="s">
        <v>21</v>
      </c>
      <c r="B10" s="72"/>
      <c r="C10" s="72"/>
      <c r="D10" s="72"/>
      <c r="E10" s="72"/>
      <c r="F10" s="72"/>
      <c r="G10" s="72"/>
      <c r="H10" s="72"/>
    </row>
    <row r="11" spans="1:9" x14ac:dyDescent="0.25">
      <c r="A11" s="70" t="s">
        <v>46</v>
      </c>
      <c r="B11" s="88"/>
      <c r="C11" s="88"/>
      <c r="D11" s="88"/>
      <c r="E11" s="88"/>
      <c r="F11" s="88"/>
      <c r="G11" s="88"/>
      <c r="H11" s="89"/>
      <c r="I11" s="48"/>
    </row>
    <row r="12" spans="1:9" x14ac:dyDescent="0.25">
      <c r="A12" s="70" t="s">
        <v>22</v>
      </c>
      <c r="B12" s="71">
        <v>1.0020386805996209E-3</v>
      </c>
      <c r="C12" s="71"/>
      <c r="D12" s="71">
        <v>2.4154658589598151E-2</v>
      </c>
      <c r="E12" s="71">
        <v>0</v>
      </c>
      <c r="F12" s="71">
        <v>0.80842818771413316</v>
      </c>
      <c r="G12" s="71">
        <v>2.7853129707338966E-2</v>
      </c>
      <c r="H12" s="71">
        <v>0.13856198530833011</v>
      </c>
    </row>
    <row r="13" spans="1:9" x14ac:dyDescent="0.25">
      <c r="A13" s="70" t="s">
        <v>90</v>
      </c>
      <c r="B13" s="71"/>
      <c r="C13" s="71"/>
      <c r="D13" s="71"/>
      <c r="E13" s="71"/>
      <c r="F13" s="71"/>
      <c r="G13" s="71"/>
      <c r="H13" s="71"/>
      <c r="I13" s="48"/>
    </row>
    <row r="14" spans="1:9" x14ac:dyDescent="0.25">
      <c r="A14" s="73" t="s">
        <v>23</v>
      </c>
      <c r="B14" s="74">
        <v>0.34584680518477962</v>
      </c>
      <c r="C14" s="74"/>
      <c r="D14" s="74">
        <v>0.40420225826620942</v>
      </c>
      <c r="E14" s="74">
        <v>0</v>
      </c>
      <c r="F14" s="74">
        <v>0.23561786158533815</v>
      </c>
      <c r="G14" s="74">
        <v>0</v>
      </c>
      <c r="H14" s="74">
        <v>1.4333074963672813E-2</v>
      </c>
    </row>
    <row r="15" spans="1:9" x14ac:dyDescent="0.25">
      <c r="A15" s="87" t="s">
        <v>91</v>
      </c>
    </row>
    <row r="16" spans="1:9" x14ac:dyDescent="0.25">
      <c r="A16" s="3" t="s">
        <v>12</v>
      </c>
    </row>
    <row r="21" spans="1:1" x14ac:dyDescent="0.25">
      <c r="A21" s="10"/>
    </row>
    <row r="28" spans="1:1" ht="18" customHeight="1" x14ac:dyDescent="0.25"/>
  </sheetData>
  <mergeCells count="1"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7B11-8ACF-47D2-B605-CEDD97295925}">
  <sheetPr>
    <tabColor rgb="FF00B050"/>
  </sheetPr>
  <dimension ref="A1:K20"/>
  <sheetViews>
    <sheetView zoomScaleNormal="100" workbookViewId="0">
      <selection activeCell="L7" sqref="L7"/>
    </sheetView>
  </sheetViews>
  <sheetFormatPr defaultColWidth="9.28515625" defaultRowHeight="15" x14ac:dyDescent="0.25"/>
  <cols>
    <col min="1" max="1" width="11.7109375" style="6" bestFit="1" customWidth="1"/>
    <col min="2" max="11" width="11.5703125" style="6" customWidth="1"/>
    <col min="12" max="12" width="10.28515625" style="6" customWidth="1"/>
    <col min="13" max="16384" width="9.28515625" style="6"/>
  </cols>
  <sheetData>
    <row r="1" spans="1:11" ht="15.75" x14ac:dyDescent="0.25">
      <c r="A1" s="7" t="s">
        <v>74</v>
      </c>
    </row>
    <row r="2" spans="1:11" x14ac:dyDescent="0.25">
      <c r="A2" s="8" t="s">
        <v>61</v>
      </c>
    </row>
    <row r="3" spans="1:11" ht="18" customHeight="1" x14ac:dyDescent="0.25">
      <c r="A3" s="1"/>
      <c r="B3" s="1">
        <v>2012</v>
      </c>
      <c r="C3" s="12">
        <v>2013</v>
      </c>
      <c r="D3" s="5">
        <v>2014</v>
      </c>
      <c r="E3" s="12">
        <v>2015</v>
      </c>
      <c r="F3" s="5">
        <v>2016</v>
      </c>
      <c r="G3" s="12">
        <v>2017</v>
      </c>
      <c r="H3" s="5">
        <v>2018</v>
      </c>
      <c r="I3" s="12">
        <v>2019</v>
      </c>
      <c r="J3" s="5">
        <v>2020</v>
      </c>
      <c r="K3" s="12">
        <v>2021</v>
      </c>
    </row>
    <row r="4" spans="1:11" x14ac:dyDescent="0.25">
      <c r="A4" s="11" t="s">
        <v>0</v>
      </c>
      <c r="B4" s="76">
        <v>844280.11199999996</v>
      </c>
      <c r="C4" s="76">
        <v>819786.64199999999</v>
      </c>
      <c r="D4" s="76">
        <v>798875.62300000002</v>
      </c>
      <c r="E4" s="76">
        <v>828553.34000000008</v>
      </c>
      <c r="F4" s="76">
        <v>841038.55</v>
      </c>
      <c r="G4" s="76">
        <v>878335.83399999992</v>
      </c>
      <c r="H4" s="76">
        <v>880537.30599999987</v>
      </c>
      <c r="I4" s="76">
        <v>908236.01600000006</v>
      </c>
      <c r="J4" s="76">
        <v>792553.94</v>
      </c>
      <c r="K4" s="76">
        <v>811913.29</v>
      </c>
    </row>
    <row r="5" spans="1:11" x14ac:dyDescent="0.25">
      <c r="A5" s="18" t="s">
        <v>30</v>
      </c>
      <c r="B5" s="75">
        <v>19505.006606999999</v>
      </c>
      <c r="C5" s="75">
        <v>18613.551432</v>
      </c>
      <c r="D5" s="75">
        <v>19457.132124</v>
      </c>
      <c r="E5" s="75">
        <v>18733.761063999998</v>
      </c>
      <c r="F5" s="75">
        <v>18556.121013470001</v>
      </c>
      <c r="G5" s="75">
        <v>19478.53701</v>
      </c>
      <c r="H5" s="75">
        <v>19920.515993492801</v>
      </c>
      <c r="I5" s="75">
        <v>20569.336813352002</v>
      </c>
      <c r="J5" s="75">
        <v>19111.865882863</v>
      </c>
      <c r="K5" s="75"/>
    </row>
    <row r="6" spans="1:11" x14ac:dyDescent="0.25">
      <c r="A6" s="2" t="s">
        <v>35</v>
      </c>
      <c r="B6" s="34">
        <v>21685</v>
      </c>
      <c r="C6" s="34">
        <v>17888.431903050001</v>
      </c>
      <c r="D6" s="34">
        <v>15682.3860659077</v>
      </c>
      <c r="E6" s="34">
        <v>16614.072394492101</v>
      </c>
      <c r="F6" s="34">
        <v>14922.205540430001</v>
      </c>
      <c r="G6" s="34">
        <v>15939.9386537104</v>
      </c>
      <c r="H6" s="34">
        <v>14863.5207312731</v>
      </c>
      <c r="I6" s="34">
        <v>15283.755708368</v>
      </c>
      <c r="J6" s="34">
        <v>9798.1255799999999</v>
      </c>
      <c r="K6" s="34">
        <v>6530.5712400000002</v>
      </c>
    </row>
    <row r="7" spans="1:11" x14ac:dyDescent="0.25">
      <c r="A7" s="2" t="s">
        <v>69</v>
      </c>
      <c r="B7" s="31">
        <v>8003</v>
      </c>
      <c r="C7" s="31">
        <v>7641</v>
      </c>
      <c r="D7" s="31">
        <v>8433</v>
      </c>
      <c r="E7" s="31">
        <v>8843.9599999999991</v>
      </c>
      <c r="F7" s="31">
        <v>9040.7000000000007</v>
      </c>
      <c r="G7" s="31">
        <v>9277.4</v>
      </c>
      <c r="H7" s="31"/>
      <c r="I7" s="33"/>
      <c r="J7" s="34"/>
      <c r="K7" s="34"/>
    </row>
    <row r="8" spans="1:11" x14ac:dyDescent="0.25">
      <c r="A8" s="2" t="s">
        <v>72</v>
      </c>
      <c r="B8" s="34">
        <v>7132</v>
      </c>
      <c r="C8" s="34">
        <v>6371</v>
      </c>
      <c r="D8" s="34">
        <v>7422</v>
      </c>
      <c r="E8" s="34">
        <v>7781</v>
      </c>
      <c r="F8" s="34">
        <v>8170</v>
      </c>
      <c r="G8" s="34">
        <v>8472</v>
      </c>
      <c r="H8" s="34">
        <v>7945</v>
      </c>
      <c r="I8" s="34">
        <v>7914</v>
      </c>
      <c r="J8" s="34"/>
      <c r="K8" s="34"/>
    </row>
    <row r="9" spans="1:11" x14ac:dyDescent="0.25">
      <c r="A9" s="19" t="s">
        <v>41</v>
      </c>
      <c r="B9" s="34">
        <v>2996.7632669999998</v>
      </c>
      <c r="C9" s="34">
        <v>3431.0460119999998</v>
      </c>
      <c r="D9" s="34">
        <v>4146</v>
      </c>
      <c r="E9" s="34">
        <v>4609</v>
      </c>
      <c r="F9" s="34">
        <v>4698</v>
      </c>
      <c r="G9" s="34">
        <v>5940</v>
      </c>
      <c r="H9" s="34">
        <v>6229.2923559999999</v>
      </c>
      <c r="I9" s="34">
        <v>6522.0911725624901</v>
      </c>
      <c r="J9" s="34">
        <v>5938.8420631788003</v>
      </c>
      <c r="K9" s="34"/>
    </row>
    <row r="10" spans="1:11" x14ac:dyDescent="0.25">
      <c r="A10" s="2" t="s">
        <v>18</v>
      </c>
      <c r="B10" s="31">
        <v>-15070</v>
      </c>
      <c r="C10" s="31">
        <v>-12193</v>
      </c>
      <c r="D10" s="31">
        <v>453</v>
      </c>
      <c r="E10" s="31">
        <v>7335</v>
      </c>
      <c r="F10" s="31">
        <v>10624</v>
      </c>
      <c r="G10" s="31"/>
      <c r="H10" s="31">
        <v>9379</v>
      </c>
      <c r="I10" s="33">
        <v>-2860</v>
      </c>
      <c r="J10" s="34">
        <v>2374</v>
      </c>
      <c r="K10" s="34">
        <v>1137</v>
      </c>
    </row>
    <row r="11" spans="1:11" ht="13.9" customHeight="1" x14ac:dyDescent="0.25">
      <c r="A11" s="19" t="s">
        <v>39</v>
      </c>
      <c r="B11" s="34">
        <v>1191</v>
      </c>
      <c r="C11" s="34">
        <v>1264.0999999999999</v>
      </c>
      <c r="D11" s="34">
        <v>1360.7</v>
      </c>
      <c r="E11" s="34">
        <v>1515.8</v>
      </c>
      <c r="F11" s="34">
        <v>1608.6</v>
      </c>
      <c r="G11" s="34">
        <v>1623.9</v>
      </c>
      <c r="H11" s="34">
        <v>1559.5</v>
      </c>
      <c r="I11" s="34">
        <v>1690.28</v>
      </c>
      <c r="J11" s="34"/>
      <c r="K11" s="34"/>
    </row>
    <row r="12" spans="1:11" x14ac:dyDescent="0.25">
      <c r="A12" s="77" t="s">
        <v>49</v>
      </c>
      <c r="B12" s="78">
        <v>-4338.2719999999999</v>
      </c>
      <c r="C12" s="78">
        <v>-3641.7420000000002</v>
      </c>
      <c r="D12" s="78">
        <v>-4144.1080000000002</v>
      </c>
      <c r="E12" s="78">
        <v>-4520.53</v>
      </c>
      <c r="F12" s="78">
        <v>-4138.348</v>
      </c>
      <c r="G12" s="78">
        <v>-4006.2840000000001</v>
      </c>
      <c r="H12" s="78">
        <v>-3831.56</v>
      </c>
      <c r="I12" s="78">
        <v>-5133.8519999999999</v>
      </c>
      <c r="J12" s="78">
        <v>-3773.22</v>
      </c>
      <c r="K12" s="78"/>
    </row>
    <row r="13" spans="1:11" x14ac:dyDescent="0.25">
      <c r="A13" s="79" t="s">
        <v>17</v>
      </c>
      <c r="B13" s="32">
        <v>-104079</v>
      </c>
      <c r="C13" s="32">
        <v>-95427</v>
      </c>
      <c r="D13" s="32">
        <v>-95325</v>
      </c>
      <c r="E13" s="32">
        <v>-94370</v>
      </c>
      <c r="F13" s="32">
        <v>-105520</v>
      </c>
      <c r="G13" s="32">
        <v>-103101</v>
      </c>
      <c r="H13" s="32">
        <v>-98396</v>
      </c>
      <c r="I13" s="80">
        <v>-88336</v>
      </c>
      <c r="J13" s="81">
        <v>-79174.960000000006</v>
      </c>
      <c r="K13" s="81">
        <v>-94128.8</v>
      </c>
    </row>
    <row r="14" spans="1:11" x14ac:dyDescent="0.25">
      <c r="A14" s="53" t="s">
        <v>56</v>
      </c>
    </row>
    <row r="15" spans="1:11" x14ac:dyDescent="0.25">
      <c r="A15" s="63" t="s">
        <v>66</v>
      </c>
    </row>
    <row r="16" spans="1:11" x14ac:dyDescent="0.25">
      <c r="A16" s="63" t="s">
        <v>67</v>
      </c>
    </row>
    <row r="17" spans="1:1" x14ac:dyDescent="0.25">
      <c r="A17" s="63" t="s">
        <v>68</v>
      </c>
    </row>
    <row r="18" spans="1:1" x14ac:dyDescent="0.25">
      <c r="A18" s="63" t="s">
        <v>70</v>
      </c>
    </row>
    <row r="19" spans="1:1" x14ac:dyDescent="0.25">
      <c r="A19" s="63" t="s">
        <v>71</v>
      </c>
    </row>
    <row r="20" spans="1:1" x14ac:dyDescent="0.25">
      <c r="A20" s="3" t="s">
        <v>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9ED8-3A7C-4F06-A3E4-919580787915}">
  <sheetPr>
    <tabColor rgb="FF00B050"/>
  </sheetPr>
  <dimension ref="A1:L21"/>
  <sheetViews>
    <sheetView tabSelected="1" zoomScaleNormal="100" workbookViewId="0">
      <selection activeCell="E17" sqref="E17"/>
    </sheetView>
  </sheetViews>
  <sheetFormatPr defaultColWidth="9.28515625" defaultRowHeight="15" x14ac:dyDescent="0.25"/>
  <cols>
    <col min="1" max="1" width="13.5703125" style="6" bestFit="1" customWidth="1"/>
    <col min="2" max="12" width="10.42578125" style="6" customWidth="1"/>
    <col min="13" max="16384" width="9.28515625" style="6"/>
  </cols>
  <sheetData>
    <row r="1" spans="1:12" ht="15.75" x14ac:dyDescent="0.25">
      <c r="A1" s="7" t="s">
        <v>13</v>
      </c>
    </row>
    <row r="2" spans="1:12" x14ac:dyDescent="0.25">
      <c r="A2" s="8" t="s">
        <v>73</v>
      </c>
    </row>
    <row r="3" spans="1:12" x14ac:dyDescent="0.25">
      <c r="A3" s="1"/>
      <c r="B3" s="1">
        <v>2012</v>
      </c>
      <c r="C3" s="12">
        <v>2013</v>
      </c>
      <c r="D3" s="1">
        <v>2014</v>
      </c>
      <c r="E3" s="12">
        <v>2015</v>
      </c>
      <c r="F3" s="1">
        <v>2016</v>
      </c>
      <c r="G3" s="12">
        <v>2017</v>
      </c>
      <c r="H3" s="1">
        <v>2018</v>
      </c>
      <c r="I3" s="12">
        <v>2019</v>
      </c>
      <c r="J3" s="1">
        <v>2020</v>
      </c>
      <c r="K3" s="12">
        <v>2021</v>
      </c>
      <c r="L3" s="1">
        <v>2022</v>
      </c>
    </row>
    <row r="4" spans="1:12" x14ac:dyDescent="0.25">
      <c r="A4" s="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55" t="s">
        <v>43</v>
      </c>
      <c r="B5" s="56">
        <v>2972.8363995054001</v>
      </c>
      <c r="C5" s="56">
        <v>2786.3473949395602</v>
      </c>
      <c r="D5" s="57">
        <v>2622.1426511089198</v>
      </c>
      <c r="E5" s="57">
        <v>2716.8751948311701</v>
      </c>
      <c r="F5" s="57">
        <v>2699.3492233207999</v>
      </c>
      <c r="G5" s="57">
        <v>2618.2887429386401</v>
      </c>
      <c r="H5" s="57">
        <v>2654.1946317813699</v>
      </c>
      <c r="I5" s="57">
        <v>2599.89890235753</v>
      </c>
      <c r="J5" s="57">
        <v>2476.1334782477902</v>
      </c>
      <c r="K5" s="57">
        <v>2457.3692631561498</v>
      </c>
      <c r="L5" s="57">
        <v>2499.3873167300999</v>
      </c>
    </row>
    <row r="6" spans="1:12" x14ac:dyDescent="0.25">
      <c r="A6" s="2" t="s">
        <v>76</v>
      </c>
      <c r="B6" s="40">
        <v>1913.5573674339701</v>
      </c>
      <c r="C6" s="40"/>
      <c r="D6" s="40"/>
      <c r="E6" s="40"/>
      <c r="F6" s="40"/>
      <c r="G6" s="40"/>
      <c r="H6" s="43">
        <v>1670.1776125567901</v>
      </c>
      <c r="I6" s="40"/>
      <c r="J6" s="40"/>
      <c r="K6" s="40"/>
      <c r="L6" s="40"/>
    </row>
    <row r="7" spans="1:12" x14ac:dyDescent="0.25">
      <c r="A7" s="2" t="s">
        <v>37</v>
      </c>
      <c r="B7" s="40">
        <v>1387.523073526</v>
      </c>
      <c r="C7" s="40">
        <v>1411.4231805541499</v>
      </c>
      <c r="D7" s="40">
        <v>1558.2874325259299</v>
      </c>
      <c r="E7" s="40">
        <v>1448.08242871313</v>
      </c>
      <c r="F7" s="40">
        <v>1482.05920899444</v>
      </c>
      <c r="G7" s="40">
        <v>1509.2434862497</v>
      </c>
      <c r="H7" s="40">
        <v>1574.0291851551201</v>
      </c>
      <c r="I7" s="40">
        <v>1593.71300128452</v>
      </c>
      <c r="J7" s="40">
        <v>1480.42393613527</v>
      </c>
      <c r="K7" s="40">
        <v>1555.8566880409001</v>
      </c>
      <c r="L7" s="40"/>
    </row>
    <row r="8" spans="1:12" x14ac:dyDescent="0.25">
      <c r="A8" s="83" t="s">
        <v>77</v>
      </c>
      <c r="B8" s="84">
        <v>949.041170614463</v>
      </c>
      <c r="C8" s="84">
        <v>954.47597086685505</v>
      </c>
      <c r="D8" s="84">
        <v>963.30993269162502</v>
      </c>
      <c r="E8" s="85">
        <v>838.56125561947397</v>
      </c>
      <c r="F8" s="85">
        <v>806.54644228380903</v>
      </c>
      <c r="G8" s="85">
        <v>996.00200849042096</v>
      </c>
      <c r="H8" s="85">
        <v>997.88489285871196</v>
      </c>
      <c r="I8" s="85">
        <v>971.66614702906202</v>
      </c>
      <c r="J8" s="85">
        <v>918.59129440321396</v>
      </c>
      <c r="K8" s="85">
        <v>987.73636578240098</v>
      </c>
      <c r="L8" s="85">
        <v>982.02773351475503</v>
      </c>
    </row>
    <row r="9" spans="1:12" x14ac:dyDescent="0.25">
      <c r="A9" s="2" t="s">
        <v>82</v>
      </c>
      <c r="B9" s="40">
        <v>1074.25609263498</v>
      </c>
      <c r="C9" s="40">
        <v>975.53611042642297</v>
      </c>
      <c r="D9" s="40">
        <v>1008.7460245343</v>
      </c>
      <c r="E9" s="40">
        <v>899.868187048854</v>
      </c>
      <c r="F9" s="40">
        <v>981.30230659318204</v>
      </c>
      <c r="G9" s="40">
        <v>995.59335521734795</v>
      </c>
      <c r="H9" s="40">
        <v>976.10825492288302</v>
      </c>
      <c r="I9" s="40"/>
      <c r="J9" s="40"/>
      <c r="K9" s="40"/>
      <c r="L9" s="40"/>
    </row>
    <row r="10" spans="1:12" x14ac:dyDescent="0.25">
      <c r="A10" s="2" t="s">
        <v>36</v>
      </c>
      <c r="B10" s="40">
        <v>927.427029654629</v>
      </c>
      <c r="C10" s="40">
        <v>856.93235952262103</v>
      </c>
      <c r="D10" s="40">
        <v>930.35735318425498</v>
      </c>
      <c r="E10" s="40">
        <v>940.74486266291399</v>
      </c>
      <c r="F10" s="40">
        <v>908.81776686340004</v>
      </c>
      <c r="G10" s="40"/>
      <c r="H10" s="40">
        <v>965.13745527896299</v>
      </c>
      <c r="I10" s="40">
        <v>928.54292806421699</v>
      </c>
      <c r="J10" s="40">
        <v>927.99154957091196</v>
      </c>
      <c r="K10" s="40">
        <v>910.11857619782097</v>
      </c>
      <c r="L10" s="40"/>
    </row>
    <row r="11" spans="1:12" x14ac:dyDescent="0.25">
      <c r="A11" s="19" t="s">
        <v>22</v>
      </c>
      <c r="B11" s="40">
        <v>590.32242963561703</v>
      </c>
      <c r="C11" s="40">
        <v>586.68507464645097</v>
      </c>
      <c r="D11" s="40">
        <v>589.20230532203095</v>
      </c>
      <c r="E11" s="40">
        <v>601.62197013497803</v>
      </c>
      <c r="F11" s="40">
        <v>596.33262093937196</v>
      </c>
      <c r="G11" s="40">
        <v>617.88948540606805</v>
      </c>
      <c r="H11" s="40">
        <v>619.17121709474895</v>
      </c>
      <c r="I11" s="40">
        <v>653.24211656927105</v>
      </c>
      <c r="J11" s="40">
        <v>598.16861012863501</v>
      </c>
      <c r="K11" s="40">
        <v>643.83019832745595</v>
      </c>
      <c r="L11" s="40">
        <v>637.51198885537201</v>
      </c>
    </row>
    <row r="12" spans="1:12" x14ac:dyDescent="0.25">
      <c r="A12" s="19" t="s">
        <v>79</v>
      </c>
      <c r="B12" s="40">
        <v>345.36254805283602</v>
      </c>
      <c r="C12" s="40">
        <v>352.55286948669999</v>
      </c>
      <c r="D12" s="40">
        <v>387.582292719414</v>
      </c>
      <c r="E12" s="40">
        <v>399.262727866712</v>
      </c>
      <c r="F12" s="40">
        <v>414.60499237322398</v>
      </c>
      <c r="G12" s="40">
        <v>396.65158917965903</v>
      </c>
      <c r="H12" s="40">
        <v>374.57543180686997</v>
      </c>
      <c r="I12" s="40">
        <v>397.99737923516898</v>
      </c>
      <c r="J12" s="40">
        <v>389.46791439286898</v>
      </c>
      <c r="K12" s="40"/>
      <c r="L12" s="40"/>
    </row>
    <row r="13" spans="1:12" x14ac:dyDescent="0.25">
      <c r="A13" s="20" t="s">
        <v>46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x14ac:dyDescent="0.25">
      <c r="A14" s="87" t="s">
        <v>89</v>
      </c>
    </row>
    <row r="15" spans="1:12" ht="18" customHeight="1" x14ac:dyDescent="0.25">
      <c r="A15" s="53" t="s">
        <v>42</v>
      </c>
    </row>
    <row r="16" spans="1:12" x14ac:dyDescent="0.25">
      <c r="A16" s="82" t="s">
        <v>75</v>
      </c>
    </row>
    <row r="17" spans="1:1" x14ac:dyDescent="0.25">
      <c r="A17" s="87" t="s">
        <v>55</v>
      </c>
    </row>
    <row r="18" spans="1:1" x14ac:dyDescent="0.25">
      <c r="A18" s="87" t="s">
        <v>78</v>
      </c>
    </row>
    <row r="19" spans="1:1" x14ac:dyDescent="0.25">
      <c r="A19" s="87" t="s">
        <v>81</v>
      </c>
    </row>
    <row r="20" spans="1:1" x14ac:dyDescent="0.25">
      <c r="A20" s="87" t="s">
        <v>80</v>
      </c>
    </row>
    <row r="21" spans="1:1" x14ac:dyDescent="0.25">
      <c r="A21" s="3" t="s">
        <v>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D41E-2503-47C3-93FF-E5BE5FFAE8EB}">
  <sheetPr>
    <tabColor rgb="FF00B050"/>
  </sheetPr>
  <dimension ref="A1:L22"/>
  <sheetViews>
    <sheetView zoomScaleNormal="100" workbookViewId="0">
      <selection activeCell="A20" sqref="A20"/>
    </sheetView>
  </sheetViews>
  <sheetFormatPr defaultColWidth="9.28515625" defaultRowHeight="15" x14ac:dyDescent="0.25"/>
  <cols>
    <col min="1" max="1" width="11.7109375" style="6" bestFit="1" customWidth="1"/>
    <col min="2" max="12" width="10.5703125" style="6" customWidth="1"/>
    <col min="13" max="16384" width="9.28515625" style="6"/>
  </cols>
  <sheetData>
    <row r="1" spans="1:12" ht="15.75" x14ac:dyDescent="0.25">
      <c r="A1" s="7" t="s">
        <v>53</v>
      </c>
    </row>
    <row r="2" spans="1:12" x14ac:dyDescent="0.25">
      <c r="A2" s="8" t="s">
        <v>14</v>
      </c>
    </row>
    <row r="3" spans="1:12" x14ac:dyDescent="0.25">
      <c r="A3" s="1"/>
      <c r="B3" s="1">
        <v>2012</v>
      </c>
      <c r="C3" s="12">
        <v>2013</v>
      </c>
      <c r="D3" s="1">
        <v>2014</v>
      </c>
      <c r="E3" s="12">
        <v>2015</v>
      </c>
      <c r="F3" s="1">
        <v>2016</v>
      </c>
      <c r="G3" s="12">
        <v>2017</v>
      </c>
      <c r="H3" s="1">
        <v>2018</v>
      </c>
      <c r="I3" s="12">
        <v>2019</v>
      </c>
      <c r="J3" s="1">
        <v>2020</v>
      </c>
      <c r="K3" s="12">
        <v>2021</v>
      </c>
      <c r="L3" s="1">
        <v>2022</v>
      </c>
    </row>
    <row r="4" spans="1:12" x14ac:dyDescent="0.25">
      <c r="A4" s="11" t="s">
        <v>0</v>
      </c>
      <c r="B4" s="47">
        <v>16.001999999999999</v>
      </c>
      <c r="C4" s="47">
        <v>16.658999999999999</v>
      </c>
      <c r="D4" s="47">
        <v>17.416</v>
      </c>
      <c r="E4" s="47">
        <v>17.82</v>
      </c>
      <c r="F4" s="47">
        <v>17.978000000000002</v>
      </c>
      <c r="G4" s="47">
        <v>18.411000000000001</v>
      </c>
      <c r="H4" s="47">
        <v>19.096</v>
      </c>
      <c r="I4" s="47">
        <v>19.887</v>
      </c>
      <c r="J4" s="47">
        <v>22.038</v>
      </c>
      <c r="K4" s="47">
        <v>21.925999999999998</v>
      </c>
      <c r="L4" s="47">
        <v>23.02</v>
      </c>
    </row>
    <row r="5" spans="1:12" x14ac:dyDescent="0.25">
      <c r="A5" s="19" t="s">
        <v>41</v>
      </c>
      <c r="B5" s="40"/>
      <c r="C5" s="40"/>
      <c r="D5" s="40"/>
      <c r="E5" s="40"/>
      <c r="F5" s="40"/>
      <c r="G5" s="40">
        <v>10.593444870000001</v>
      </c>
      <c r="H5" s="40">
        <v>10.883687419999999</v>
      </c>
      <c r="I5" s="40">
        <v>11.2216397057244</v>
      </c>
      <c r="J5" s="40">
        <v>12.1546321878927</v>
      </c>
      <c r="K5" s="40">
        <v>11</v>
      </c>
      <c r="L5" s="40">
        <v>10.7072229310665</v>
      </c>
    </row>
    <row r="6" spans="1:12" x14ac:dyDescent="0.25">
      <c r="A6" s="18" t="s">
        <v>85</v>
      </c>
      <c r="B6" s="44">
        <v>16.211703815009599</v>
      </c>
      <c r="C6" s="44">
        <v>15.457463884430201</v>
      </c>
      <c r="D6" s="44">
        <v>13.7602008788449</v>
      </c>
      <c r="E6" s="44">
        <v>13.7174557145559</v>
      </c>
      <c r="F6" s="44">
        <v>13.3412959092266</v>
      </c>
      <c r="G6" s="44">
        <v>9.9138454071107898</v>
      </c>
      <c r="H6" s="44">
        <v>10.696817633233801</v>
      </c>
      <c r="I6" s="44">
        <v>11.653020054586399</v>
      </c>
      <c r="J6" s="44">
        <v>10.874348581354999</v>
      </c>
      <c r="K6" s="44"/>
      <c r="L6" s="44"/>
    </row>
    <row r="7" spans="1:12" x14ac:dyDescent="0.25">
      <c r="A7" s="19" t="s">
        <v>87</v>
      </c>
      <c r="B7" s="40">
        <v>10.2755545457635</v>
      </c>
      <c r="C7" s="40">
        <v>10.844824166606999</v>
      </c>
      <c r="D7" s="40">
        <v>10.367616858006199</v>
      </c>
      <c r="E7" s="40">
        <v>10.4759260785729</v>
      </c>
      <c r="F7" s="40">
        <v>10.313763467943099</v>
      </c>
      <c r="G7" s="40">
        <v>9.7028568824157198</v>
      </c>
      <c r="H7" s="40">
        <v>10.295689969272701</v>
      </c>
      <c r="I7" s="40">
        <v>10.5110134366848</v>
      </c>
      <c r="J7" s="40">
        <v>11.195385695233201</v>
      </c>
      <c r="K7" s="40">
        <v>10.6480653313237</v>
      </c>
      <c r="L7" s="40">
        <v>10.4606657928231</v>
      </c>
    </row>
    <row r="8" spans="1:12" x14ac:dyDescent="0.25">
      <c r="A8" s="2" t="s">
        <v>45</v>
      </c>
      <c r="B8" s="40"/>
      <c r="C8" s="40">
        <v>2.66843681977964</v>
      </c>
      <c r="D8" s="40">
        <v>2.9995889227167298</v>
      </c>
      <c r="E8" s="40">
        <v>3.0824005275615698</v>
      </c>
      <c r="F8" s="40">
        <v>3.40102580049111</v>
      </c>
      <c r="G8" s="40">
        <v>3.41947092031667</v>
      </c>
      <c r="H8" s="40">
        <v>3.59679293425582</v>
      </c>
      <c r="I8" s="40"/>
      <c r="J8" s="40">
        <v>6.04482151135241</v>
      </c>
      <c r="K8" s="40">
        <v>6.7935779428057304</v>
      </c>
      <c r="L8" s="40"/>
    </row>
    <row r="9" spans="1:12" x14ac:dyDescent="0.25">
      <c r="A9" s="2" t="s">
        <v>84</v>
      </c>
      <c r="B9" s="45"/>
      <c r="C9" s="40"/>
      <c r="D9" s="40"/>
      <c r="E9" s="40">
        <v>6.7000000000000004E-2</v>
      </c>
      <c r="F9" s="40">
        <v>9.9000000000000005E-2</v>
      </c>
      <c r="G9" s="40">
        <v>0.18</v>
      </c>
      <c r="H9" s="40">
        <v>0.23</v>
      </c>
      <c r="I9" s="40">
        <v>0.20399999999999999</v>
      </c>
      <c r="J9" s="40">
        <v>0.19</v>
      </c>
      <c r="K9" s="40">
        <v>0.15</v>
      </c>
      <c r="L9" s="40">
        <v>0.17799999999999999</v>
      </c>
    </row>
    <row r="10" spans="1:12" x14ac:dyDescent="0.25">
      <c r="A10" s="2" t="s">
        <v>18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25">
      <c r="A11" s="2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x14ac:dyDescent="0.25">
      <c r="A12" s="2" t="s">
        <v>21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x14ac:dyDescent="0.25">
      <c r="A13" s="20" t="s">
        <v>46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8" customHeight="1" x14ac:dyDescent="0.25">
      <c r="A14" s="46" t="s">
        <v>50</v>
      </c>
    </row>
    <row r="15" spans="1:12" ht="18" customHeight="1" x14ac:dyDescent="0.25">
      <c r="A15" s="53" t="s">
        <v>54</v>
      </c>
    </row>
    <row r="16" spans="1:12" x14ac:dyDescent="0.25">
      <c r="A16" s="63" t="s">
        <v>83</v>
      </c>
    </row>
    <row r="17" spans="1:1" x14ac:dyDescent="0.25">
      <c r="A17" s="63" t="s">
        <v>86</v>
      </c>
    </row>
    <row r="18" spans="1:1" x14ac:dyDescent="0.25">
      <c r="A18" s="53" t="s">
        <v>44</v>
      </c>
    </row>
    <row r="19" spans="1:1" x14ac:dyDescent="0.25">
      <c r="A19" s="63" t="s">
        <v>88</v>
      </c>
    </row>
    <row r="20" spans="1:1" x14ac:dyDescent="0.25">
      <c r="A20" s="3" t="s">
        <v>16</v>
      </c>
    </row>
    <row r="22" spans="1:1" ht="18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Schmidt</dc:creator>
  <cp:lastModifiedBy>Quentin Schmidt</cp:lastModifiedBy>
  <dcterms:created xsi:type="dcterms:W3CDTF">2015-06-05T18:17:20Z</dcterms:created>
  <dcterms:modified xsi:type="dcterms:W3CDTF">2024-04-26T14:38:24Z</dcterms:modified>
</cp:coreProperties>
</file>