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U:\CRIME AND JUSTICE\WEB\Prison Statistics Explained 2025\"/>
    </mc:Choice>
  </mc:AlternateContent>
  <xr:revisionPtr revIDLastSave="0" documentId="8_{C68D1EEE-C522-4290-933F-C3A977B1BCCE}" xr6:coauthVersionLast="47" xr6:coauthVersionMax="47" xr10:uidLastSave="{00000000-0000-0000-0000-000000000000}"/>
  <bookViews>
    <workbookView xWindow="-9650" yWindow="-21710" windowWidth="38620" windowHeight="21220" activeTab="4" xr2:uid="{B50105F5-ACD8-4653-8617-7B5065F36381}"/>
  </bookViews>
  <sheets>
    <sheet name="Figure 1" sheetId="1" r:id="rId1"/>
    <sheet name="Figure 2" sheetId="2" r:id="rId2"/>
    <sheet name="Figure 3_2" sheetId="4" state="hidden" r:id="rId3"/>
    <sheet name="Figure 3" sheetId="6" r:id="rId4"/>
    <sheet name="Figure 4" sheetId="5" r:id="rId5"/>
  </sheets>
  <definedNames>
    <definedName name="_xlnm._FilterDatabase" localSheetId="0" hidden="1">'Figure 1'!$A$6:$D$33</definedName>
    <definedName name="_xlnm._FilterDatabase" localSheetId="4" hidden="1">'Figure 4'!$A$39:$E$45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6" l="1"/>
  <c r="G41" i="6"/>
  <c r="G42" i="6"/>
  <c r="G43" i="6"/>
  <c r="G44" i="6"/>
  <c r="G45" i="6"/>
  <c r="G40" i="6"/>
  <c r="G38" i="6"/>
  <c r="G36" i="6"/>
  <c r="G37" i="6"/>
  <c r="G35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7" i="6"/>
  <c r="F41" i="6"/>
  <c r="F42" i="6"/>
  <c r="F43" i="6"/>
  <c r="F44" i="6"/>
  <c r="F45" i="6"/>
  <c r="F40" i="6"/>
  <c r="F36" i="6"/>
  <c r="F37" i="6"/>
  <c r="F38" i="6"/>
  <c r="F35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7" i="6"/>
  <c r="F5" i="6"/>
  <c r="D5" i="6"/>
  <c r="D43" i="5"/>
  <c r="D19" i="5"/>
  <c r="D12" i="5"/>
  <c r="D31" i="5"/>
  <c r="D26" i="5"/>
  <c r="D17" i="5"/>
  <c r="D13" i="5"/>
  <c r="D24" i="5"/>
  <c r="D8" i="5"/>
  <c r="D15" i="5"/>
  <c r="D18" i="5"/>
  <c r="D25" i="5"/>
  <c r="D14" i="5"/>
  <c r="D9" i="5"/>
  <c r="D30" i="5"/>
  <c r="D28" i="5"/>
  <c r="D7" i="5"/>
  <c r="D23" i="5"/>
  <c r="D11" i="5"/>
  <c r="D20" i="5"/>
  <c r="D10" i="5"/>
  <c r="D29" i="5"/>
  <c r="D22" i="5"/>
  <c r="D32" i="5"/>
  <c r="D16" i="5"/>
  <c r="D27" i="5"/>
  <c r="D21" i="5"/>
  <c r="D42" i="5"/>
  <c r="D44" i="5"/>
  <c r="D41" i="5"/>
  <c r="D40" i="5"/>
  <c r="D45" i="5"/>
  <c r="D36" i="5"/>
  <c r="D38" i="5"/>
  <c r="D35" i="5"/>
  <c r="D37" i="5"/>
  <c r="D5" i="5"/>
  <c r="D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tc={FCC6ACBA-07D9-470A-A8FF-45BBCC1E0B18}</author>
  </authors>
  <commentList>
    <comment ref="A40" authorId="0" shapeId="0" xr:uid="{FCC6ACBA-07D9-470A-A8FF-45BBCC1E0B1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 don't see North Macedonia here , is any specific reason that is not here? </t>
      </text>
    </comment>
  </commentList>
</comments>
</file>

<file path=xl/sharedStrings.xml><?xml version="1.0" encoding="utf-8"?>
<sst xmlns="http://schemas.openxmlformats.org/spreadsheetml/2006/main" count="255" uniqueCount="99">
  <si>
    <t>Figure 1: Prisoners per 100 000 inhabitants, 2022-2023</t>
  </si>
  <si>
    <t>Number of prisoners</t>
  </si>
  <si>
    <t>Prisoners per 100 000 inhabitants</t>
  </si>
  <si>
    <t>Prisoners by 100 000 inhabitants</t>
  </si>
  <si>
    <t xml:space="preserve">  EU</t>
  </si>
  <si>
    <t>Poland</t>
  </si>
  <si>
    <t>Hungary</t>
  </si>
  <si>
    <t>Czechia</t>
  </si>
  <si>
    <t>Slovakia</t>
  </si>
  <si>
    <t>Latvia</t>
  </si>
  <si>
    <t>Lithuania</t>
  </si>
  <si>
    <t>Estonia</t>
  </si>
  <si>
    <t>Romania</t>
  </si>
  <si>
    <t>Malta</t>
  </si>
  <si>
    <t>Spain</t>
  </si>
  <si>
    <t>Portugal</t>
  </si>
  <si>
    <t>Croatia</t>
  </si>
  <si>
    <t>France</t>
  </si>
  <si>
    <t>Italy</t>
  </si>
  <si>
    <t>Belgium</t>
  </si>
  <si>
    <t>Cyprus</t>
  </si>
  <si>
    <t>Austria</t>
  </si>
  <si>
    <t>Greece</t>
  </si>
  <si>
    <t>Sweden</t>
  </si>
  <si>
    <t>Luxembourg</t>
  </si>
  <si>
    <t>Ireland</t>
  </si>
  <si>
    <t>Bulgaria</t>
  </si>
  <si>
    <t>Germany</t>
  </si>
  <si>
    <t>Denmark</t>
  </si>
  <si>
    <t>Slovenia</t>
  </si>
  <si>
    <t>Netherlands</t>
  </si>
  <si>
    <t>Finland</t>
  </si>
  <si>
    <t>Liechtenstein</t>
  </si>
  <si>
    <t>Switzerland</t>
  </si>
  <si>
    <t>Norway</t>
  </si>
  <si>
    <t>Iceland</t>
  </si>
  <si>
    <t>Türkiye</t>
  </si>
  <si>
    <t>Albania</t>
  </si>
  <si>
    <t>Montenegro</t>
  </si>
  <si>
    <t>Serbia</t>
  </si>
  <si>
    <t>Source: Eurostat (online data code: crim_pris_cap)</t>
  </si>
  <si>
    <t>: not available</t>
  </si>
  <si>
    <t>Figure 2: Number of prisoners, EU, 1993-2023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</si>
  <si>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</si>
  <si>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</si>
  <si>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</si>
  <si>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</si>
  <si>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</si>
  <si>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</si>
  <si>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</si>
  <si>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</si>
  <si>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</si>
  <si>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</si>
  <si>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</si>
  <si>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</si>
  <si>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</si>
  <si>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</si>
  <si>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</si>
  <si>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</si>
  <si>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</si>
  <si>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</si>
  <si>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</si>
  <si>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</si>
  <si>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</si>
  <si>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</si>
  <si>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</si>
  <si>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</si>
  <si>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</si>
  <si>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</si>
  <si>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</si>
  <si>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</si>
  <si>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</si>
  <si>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</si>
  <si>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Figure 2: Prisoners (number and rate per 100 000 inhabitants), 1993-2023</t>
  </si>
  <si>
    <t xml:space="preserve">Number of prisoners </t>
  </si>
  <si>
    <t>Population (inhabitants)</t>
  </si>
  <si>
    <t>Note: Adjusted sum, due to occasionally missing figures</t>
  </si>
  <si>
    <t>Source: Eurostat (online data code: crim_pris_pop, crim_pris_cap)</t>
  </si>
  <si>
    <t>Figure 4: Adult prisoners, percentage women, 2022-2023</t>
  </si>
  <si>
    <t>Figure 4: Adult prisoners, % of women, 2022-2023</t>
  </si>
  <si>
    <t>Men</t>
  </si>
  <si>
    <t>Women</t>
  </si>
  <si>
    <t xml:space="preserve">Women % </t>
  </si>
  <si>
    <t>:</t>
  </si>
  <si>
    <t>North Macedonia</t>
  </si>
  <si>
    <t>Bosnia and Herzegovina</t>
  </si>
  <si>
    <t>Note: In the EU value for both years, Germany is estimated with the previous years' data.</t>
  </si>
  <si>
    <t>Source: Eurostat (online data code: crim_pris_age)</t>
  </si>
  <si>
    <t>Figure 4: Adult prisoners by sex, 2023</t>
  </si>
  <si>
    <t xml:space="preserve">Men % </t>
  </si>
  <si>
    <t>Note: In the EU value, Germany is estimated with the previous years' data.</t>
  </si>
  <si>
    <t>Figure 5: Prisoners with foreign citizenship in the reporting country, percentage, 2022-2023</t>
  </si>
  <si>
    <t>Figure 5: Prisoners with foreign citizenship in the reporting country, 2022-2023</t>
  </si>
  <si>
    <t>(%)</t>
  </si>
  <si>
    <t>Foreign country</t>
  </si>
  <si>
    <t>Reporting country</t>
  </si>
  <si>
    <t>% Foreign country</t>
  </si>
  <si>
    <t>Note: Value for Germany is not included due to missing data.</t>
  </si>
  <si>
    <t>Source: Eurostat (online data code: crim_pris_ctz)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</si>
</sst>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_i"/>
    <numFmt numFmtId="165" formatCode="#,##0_i"/>
    <numFmt numFmtId="166" formatCode="_(* #,##0.00_);_(* \(#,##0.00\);_(* &quot;-&quot;??_);_(@_)"/>
    <numFmt numFmtId="167" formatCode="_(* #,##0_);_(* \(#,##0\);_(* &quot;-&quot;??_);_(@_)"/>
    <numFmt numFmtId="168" formatCode="_(* #,##0.0_);_(* \(#,##0.0\);_(* &quot;-&quot;??_);_(@_)"/>
    <numFmt numFmtId="169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/>
      <bottom style="hair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3" fillId="0" borderId="0" applyFill="0" applyBorder="0" applyProtection="0">
      <alignment horizontal="right"/>
    </xf>
    <xf numFmtId="166" fontId="5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3" fontId="2" fillId="3" borderId="2" xfId="0" applyNumberFormat="1" applyFont="1" applyFill="1" applyBorder="1"/>
    <xf numFmtId="1" fontId="2" fillId="3" borderId="2" xfId="0" applyNumberFormat="1" applyFont="1" applyFill="1" applyBorder="1"/>
    <xf numFmtId="0" fontId="2" fillId="4" borderId="0" xfId="0" applyFont="1" applyFill="1" applyAlignment="1">
      <alignment horizontal="left"/>
    </xf>
    <xf numFmtId="3" fontId="3" fillId="4" borderId="0" xfId="0" applyNumberFormat="1" applyFont="1" applyFill="1"/>
    <xf numFmtId="1" fontId="3" fillId="4" borderId="0" xfId="0" applyNumberFormat="1" applyFont="1" applyFill="1"/>
    <xf numFmtId="0" fontId="2" fillId="2" borderId="3" xfId="0" applyFont="1" applyFill="1" applyBorder="1" applyAlignment="1">
      <alignment horizontal="left"/>
    </xf>
    <xf numFmtId="3" fontId="3" fillId="0" borderId="3" xfId="0" applyNumberFormat="1" applyFont="1" applyBorder="1"/>
    <xf numFmtId="1" fontId="3" fillId="0" borderId="3" xfId="0" applyNumberFormat="1" applyFont="1" applyBorder="1"/>
    <xf numFmtId="1" fontId="3" fillId="0" borderId="3" xfId="0" applyNumberFormat="1" applyFont="1" applyBorder="1" applyAlignment="1">
      <alignment horizontal="right"/>
    </xf>
    <xf numFmtId="0" fontId="2" fillId="2" borderId="4" xfId="0" applyFont="1" applyFill="1" applyBorder="1" applyAlignment="1">
      <alignment horizontal="left"/>
    </xf>
    <xf numFmtId="3" fontId="3" fillId="0" borderId="4" xfId="0" applyNumberFormat="1" applyFont="1" applyBorder="1" applyAlignment="1">
      <alignment horizontal="right"/>
    </xf>
    <xf numFmtId="1" fontId="3" fillId="0" borderId="4" xfId="0" applyNumberFormat="1" applyFont="1" applyBorder="1" applyAlignment="1">
      <alignment horizontal="right"/>
    </xf>
    <xf numFmtId="3" fontId="3" fillId="0" borderId="4" xfId="0" applyNumberFormat="1" applyFont="1" applyBorder="1"/>
    <xf numFmtId="1" fontId="3" fillId="0" borderId="4" xfId="0" applyNumberFormat="1" applyFont="1" applyBorder="1"/>
    <xf numFmtId="0" fontId="2" fillId="2" borderId="5" xfId="0" applyFont="1" applyFill="1" applyBorder="1" applyAlignment="1">
      <alignment horizontal="left"/>
    </xf>
    <xf numFmtId="3" fontId="3" fillId="0" borderId="5" xfId="0" applyNumberFormat="1" applyFont="1" applyBorder="1"/>
    <xf numFmtId="1" fontId="3" fillId="0" borderId="5" xfId="0" applyNumberFormat="1" applyFont="1" applyBorder="1"/>
    <xf numFmtId="1" fontId="3" fillId="0" borderId="5" xfId="0" applyNumberFormat="1" applyFont="1" applyBorder="1" applyAlignment="1">
      <alignment horizontal="right"/>
    </xf>
    <xf numFmtId="0" fontId="2" fillId="2" borderId="6" xfId="0" applyFont="1" applyFill="1" applyBorder="1" applyAlignment="1">
      <alignment horizontal="left"/>
    </xf>
    <xf numFmtId="3" fontId="3" fillId="0" borderId="6" xfId="0" applyNumberFormat="1" applyFont="1" applyBorder="1"/>
    <xf numFmtId="1" fontId="3" fillId="0" borderId="6" xfId="0" applyNumberFormat="1" applyFont="1" applyBorder="1"/>
    <xf numFmtId="1" fontId="3" fillId="0" borderId="6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left"/>
    </xf>
    <xf numFmtId="165" fontId="3" fillId="3" borderId="6" xfId="2" applyNumberFormat="1" applyFill="1" applyBorder="1">
      <alignment horizontal="right"/>
    </xf>
    <xf numFmtId="165" fontId="3" fillId="3" borderId="8" xfId="2" applyNumberFormat="1" applyFill="1" applyBorder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5" fontId="2" fillId="2" borderId="9" xfId="2" applyNumberFormat="1" applyFont="1" applyFill="1" applyBorder="1" applyAlignment="1">
      <alignment horizontal="left" vertical="center"/>
    </xf>
    <xf numFmtId="165" fontId="2" fillId="2" borderId="9" xfId="2" applyNumberFormat="1" applyFont="1" applyFill="1" applyBorder="1" applyAlignment="1">
      <alignment horizontal="center" vertical="center"/>
    </xf>
    <xf numFmtId="165" fontId="2" fillId="2" borderId="1" xfId="2" applyNumberFormat="1" applyFont="1" applyFill="1" applyBorder="1" applyAlignment="1">
      <alignment horizontal="center" vertical="center"/>
    </xf>
    <xf numFmtId="165" fontId="0" fillId="0" borderId="0" xfId="0" applyNumberFormat="1"/>
    <xf numFmtId="165" fontId="8" fillId="2" borderId="2" xfId="0" applyNumberFormat="1" applyFont="1" applyFill="1" applyBorder="1" applyAlignment="1">
      <alignment horizontal="center" vertical="center"/>
    </xf>
    <xf numFmtId="165" fontId="2" fillId="3" borderId="12" xfId="2" applyNumberFormat="1" applyFont="1" applyFill="1" applyBorder="1" applyAlignment="1">
      <alignment horizontal="left"/>
    </xf>
    <xf numFmtId="165" fontId="3" fillId="3" borderId="12" xfId="2" applyNumberFormat="1" applyFill="1" applyBorder="1">
      <alignment horizontal="right"/>
    </xf>
    <xf numFmtId="165" fontId="2" fillId="3" borderId="11" xfId="2" applyNumberFormat="1" applyFont="1" applyFill="1" applyBorder="1" applyAlignment="1">
      <alignment horizontal="left"/>
    </xf>
    <xf numFmtId="165" fontId="3" fillId="3" borderId="11" xfId="2" applyNumberFormat="1" applyFill="1" applyBorder="1">
      <alignment horizontal="right"/>
    </xf>
    <xf numFmtId="49" fontId="2" fillId="2" borderId="1" xfId="2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167" fontId="3" fillId="0" borderId="10" xfId="3" applyNumberFormat="1" applyFont="1" applyFill="1" applyBorder="1"/>
    <xf numFmtId="168" fontId="3" fillId="0" borderId="10" xfId="3" applyNumberFormat="1" applyFont="1" applyFill="1" applyBorder="1"/>
    <xf numFmtId="167" fontId="3" fillId="0" borderId="4" xfId="3" applyNumberFormat="1" applyFont="1" applyFill="1" applyBorder="1" applyAlignment="1">
      <alignment horizontal="right"/>
    </xf>
    <xf numFmtId="168" fontId="3" fillId="0" borderId="4" xfId="1" applyNumberFormat="1" applyFont="1" applyFill="1" applyBorder="1"/>
    <xf numFmtId="168" fontId="3" fillId="0" borderId="4" xfId="3" applyNumberFormat="1" applyFont="1" applyFill="1" applyBorder="1" applyAlignment="1">
      <alignment horizontal="right"/>
    </xf>
    <xf numFmtId="167" fontId="2" fillId="3" borderId="1" xfId="3" applyNumberFormat="1" applyFont="1" applyFill="1" applyBorder="1"/>
    <xf numFmtId="168" fontId="2" fillId="3" borderId="1" xfId="3" applyNumberFormat="1" applyFont="1" applyFill="1" applyBorder="1"/>
    <xf numFmtId="168" fontId="3" fillId="0" borderId="10" xfId="1" applyNumberFormat="1" applyFont="1" applyBorder="1"/>
    <xf numFmtId="168" fontId="3" fillId="0" borderId="4" xfId="1" applyNumberFormat="1" applyFont="1" applyBorder="1"/>
    <xf numFmtId="168" fontId="3" fillId="0" borderId="5" xfId="1" applyNumberFormat="1" applyFont="1" applyBorder="1"/>
    <xf numFmtId="0" fontId="2" fillId="2" borderId="1" xfId="0" applyFont="1" applyFill="1" applyBorder="1" applyAlignment="1">
      <alignment wrapText="1"/>
    </xf>
    <xf numFmtId="169" fontId="3" fillId="0" borderId="0" xfId="1" applyNumberFormat="1" applyFont="1"/>
    <xf numFmtId="0" fontId="3" fillId="3" borderId="1" xfId="0" applyFont="1" applyFill="1" applyBorder="1" applyAlignment="1">
      <alignment horizontal="left"/>
    </xf>
    <xf numFmtId="169" fontId="2" fillId="3" borderId="1" xfId="1" applyNumberFormat="1" applyFont="1" applyFill="1" applyBorder="1"/>
    <xf numFmtId="0" fontId="2" fillId="2" borderId="10" xfId="0" applyFont="1" applyFill="1" applyBorder="1" applyAlignment="1">
      <alignment horizontal="left"/>
    </xf>
    <xf numFmtId="3" fontId="3" fillId="0" borderId="10" xfId="0" applyNumberFormat="1" applyFont="1" applyBorder="1"/>
    <xf numFmtId="169" fontId="3" fillId="0" borderId="10" xfId="1" applyNumberFormat="1" applyFont="1" applyBorder="1"/>
    <xf numFmtId="169" fontId="3" fillId="0" borderId="4" xfId="1" applyNumberFormat="1" applyFont="1" applyBorder="1"/>
    <xf numFmtId="169" fontId="3" fillId="0" borderId="4" xfId="1" applyNumberFormat="1" applyFont="1" applyFill="1" applyBorder="1"/>
    <xf numFmtId="0" fontId="2" fillId="2" borderId="8" xfId="0" applyFont="1" applyFill="1" applyBorder="1" applyAlignment="1">
      <alignment horizontal="left"/>
    </xf>
    <xf numFmtId="3" fontId="3" fillId="0" borderId="8" xfId="0" applyNumberFormat="1" applyFont="1" applyBorder="1"/>
    <xf numFmtId="169" fontId="3" fillId="0" borderId="8" xfId="1" applyNumberFormat="1" applyFont="1" applyBorder="1"/>
    <xf numFmtId="0" fontId="2" fillId="0" borderId="0" xfId="0" applyFont="1" applyAlignment="1">
      <alignment horizontal="left" wrapText="1"/>
    </xf>
    <xf numFmtId="3" fontId="3" fillId="3" borderId="8" xfId="2" applyNumberFormat="1" applyFill="1" applyBorder="1">
      <alignment horizontal="righ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69" fontId="2" fillId="2" borderId="2" xfId="1" applyNumberFormat="1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</cellXfs>
  <cellStyles count="4">
    <cellStyle name="Comma 3" xfId="3" xr:uid="{2FA3F761-0EAD-4415-A36F-CD0814346384}"/>
    <cellStyle name="Normal" xfId="0" builtinId="0"/>
    <cellStyle name="NumberCellStyle" xfId="2" xr:uid="{BCD3A046-A7EC-4111-A8E6-0C038FACAAF5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Prisoners per 100 000 inhabitants, 2022-2023</a:t>
            </a:r>
          </a:p>
        </c:rich>
      </c:tx>
      <c:layout>
        <c:manualLayout>
          <c:xMode val="edge"/>
          <c:yMode val="edge"/>
          <c:x val="5.3333333333333332E-3"/>
          <c:y val="8.439250355345600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8.5869372365641489E-2"/>
          <c:w val="0.97066666666666668"/>
          <c:h val="0.739868580272222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1'!$D$4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1'!$A$5:$A$43</c:f>
              <c:strCache>
                <c:ptCount val="39"/>
                <c:pt idx="0">
                  <c:v>  EU</c:v>
                </c:pt>
                <c:pt idx="2">
                  <c:v>Poland</c:v>
                </c:pt>
                <c:pt idx="3">
                  <c:v>Hungary</c:v>
                </c:pt>
                <c:pt idx="4">
                  <c:v>Czechia</c:v>
                </c:pt>
                <c:pt idx="5">
                  <c:v>Slovakia</c:v>
                </c:pt>
                <c:pt idx="6">
                  <c:v>Latvia</c:v>
                </c:pt>
                <c:pt idx="7">
                  <c:v>Lithuania</c:v>
                </c:pt>
                <c:pt idx="8">
                  <c:v>Estonia</c:v>
                </c:pt>
                <c:pt idx="9">
                  <c:v>Romania</c:v>
                </c:pt>
                <c:pt idx="10">
                  <c:v>Malta</c:v>
                </c:pt>
                <c:pt idx="11">
                  <c:v>Spain</c:v>
                </c:pt>
                <c:pt idx="12">
                  <c:v>Portugal</c:v>
                </c:pt>
                <c:pt idx="13">
                  <c:v>Croatia</c:v>
                </c:pt>
                <c:pt idx="14">
                  <c:v>France</c:v>
                </c:pt>
                <c:pt idx="15">
                  <c:v>Italy</c:v>
                </c:pt>
                <c:pt idx="16">
                  <c:v>Belgium</c:v>
                </c:pt>
                <c:pt idx="17">
                  <c:v>Cyprus</c:v>
                </c:pt>
                <c:pt idx="18">
                  <c:v>Austria</c:v>
                </c:pt>
                <c:pt idx="19">
                  <c:v>Greece</c:v>
                </c:pt>
                <c:pt idx="20">
                  <c:v>Sweden</c:v>
                </c:pt>
                <c:pt idx="21">
                  <c:v>Luxembourg</c:v>
                </c:pt>
                <c:pt idx="22">
                  <c:v>Ireland</c:v>
                </c:pt>
                <c:pt idx="23">
                  <c:v>Bulgaria</c:v>
                </c:pt>
                <c:pt idx="24">
                  <c:v>Germany</c:v>
                </c:pt>
                <c:pt idx="25">
                  <c:v>Denmark</c:v>
                </c:pt>
                <c:pt idx="26">
                  <c:v>Slovenia</c:v>
                </c:pt>
                <c:pt idx="27">
                  <c:v>Netherlands</c:v>
                </c:pt>
                <c:pt idx="28">
                  <c:v>Finland</c:v>
                </c:pt>
                <c:pt idx="30">
                  <c:v>Liechtenstein</c:v>
                </c:pt>
                <c:pt idx="31">
                  <c:v>Switzerland</c:v>
                </c:pt>
                <c:pt idx="32">
                  <c:v>Norway</c:v>
                </c:pt>
                <c:pt idx="33">
                  <c:v>Iceland</c:v>
                </c:pt>
                <c:pt idx="35">
                  <c:v>Türkiye</c:v>
                </c:pt>
                <c:pt idx="36">
                  <c:v>Albania</c:v>
                </c:pt>
                <c:pt idx="37">
                  <c:v>Montenegro</c:v>
                </c:pt>
                <c:pt idx="38">
                  <c:v>Serbia</c:v>
                </c:pt>
              </c:strCache>
            </c:strRef>
          </c:cat>
          <c:val>
            <c:numRef>
              <c:f>'Figure 1'!$D$5:$D$43</c:f>
              <c:numCache>
                <c:formatCode>0</c:formatCode>
                <c:ptCount val="39"/>
                <c:pt idx="0">
                  <c:v>108.43572555573576</c:v>
                </c:pt>
                <c:pt idx="2">
                  <c:v>190.48</c:v>
                </c:pt>
                <c:pt idx="3">
                  <c:v>199.68</c:v>
                </c:pt>
                <c:pt idx="4">
                  <c:v>181.16</c:v>
                </c:pt>
                <c:pt idx="5">
                  <c:v>181.04</c:v>
                </c:pt>
                <c:pt idx="6">
                  <c:v>172.14</c:v>
                </c:pt>
                <c:pt idx="7">
                  <c:v>177.23</c:v>
                </c:pt>
                <c:pt idx="8">
                  <c:v>155.65</c:v>
                </c:pt>
                <c:pt idx="9">
                  <c:v>121.21</c:v>
                </c:pt>
                <c:pt idx="10">
                  <c:v>107.3</c:v>
                </c:pt>
                <c:pt idx="11">
                  <c:v>117.54</c:v>
                </c:pt>
                <c:pt idx="12">
                  <c:v>120.77</c:v>
                </c:pt>
                <c:pt idx="13">
                  <c:v>105.92</c:v>
                </c:pt>
                <c:pt idx="14">
                  <c:v>106.34</c:v>
                </c:pt>
                <c:pt idx="15">
                  <c:v>97.33</c:v>
                </c:pt>
                <c:pt idx="16">
                  <c:v>95.11</c:v>
                </c:pt>
                <c:pt idx="17">
                  <c:v>105.89</c:v>
                </c:pt>
                <c:pt idx="18">
                  <c:v>100.16</c:v>
                </c:pt>
                <c:pt idx="19">
                  <c:v>100.63</c:v>
                </c:pt>
                <c:pt idx="20">
                  <c:v>80.5</c:v>
                </c:pt>
                <c:pt idx="21">
                  <c:v>109.24</c:v>
                </c:pt>
                <c:pt idx="22">
                  <c:v>86.34</c:v>
                </c:pt>
                <c:pt idx="23">
                  <c:v>81.55</c:v>
                </c:pt>
                <c:pt idx="24">
                  <c:v>69.040000000000006</c:v>
                </c:pt>
                <c:pt idx="25">
                  <c:v>71.64</c:v>
                </c:pt>
                <c:pt idx="26">
                  <c:v>65.489999999999995</c:v>
                </c:pt>
                <c:pt idx="27">
                  <c:v>63.89</c:v>
                </c:pt>
                <c:pt idx="28">
                  <c:v>51.57</c:v>
                </c:pt>
                <c:pt idx="30">
                  <c:v>120.98</c:v>
                </c:pt>
                <c:pt idx="31">
                  <c:v>71.540000000000006</c:v>
                </c:pt>
                <c:pt idx="32">
                  <c:v>67.959999999999994</c:v>
                </c:pt>
                <c:pt idx="33">
                  <c:v>36.68</c:v>
                </c:pt>
                <c:pt idx="35">
                  <c:v>403.04</c:v>
                </c:pt>
                <c:pt idx="36">
                  <c:v>181.13</c:v>
                </c:pt>
                <c:pt idx="37">
                  <c:v>166.1</c:v>
                </c:pt>
                <c:pt idx="38">
                  <c:v>158.69999999999999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9D-42E7-A4E2-8A2BA5FD02FE}"/>
            </c:ext>
          </c:extLst>
        </c:ser>
        <c:ser>
          <c:idx val="0"/>
          <c:order val="1"/>
          <c:tx>
            <c:strRef>
              <c:f>'Figure 1'!$B$4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1'!$A$5:$A$43</c:f>
              <c:strCache>
                <c:ptCount val="39"/>
                <c:pt idx="0">
                  <c:v>  EU</c:v>
                </c:pt>
                <c:pt idx="2">
                  <c:v>Poland</c:v>
                </c:pt>
                <c:pt idx="3">
                  <c:v>Hungary</c:v>
                </c:pt>
                <c:pt idx="4">
                  <c:v>Czechia</c:v>
                </c:pt>
                <c:pt idx="5">
                  <c:v>Slovakia</c:v>
                </c:pt>
                <c:pt idx="6">
                  <c:v>Latvia</c:v>
                </c:pt>
                <c:pt idx="7">
                  <c:v>Lithuania</c:v>
                </c:pt>
                <c:pt idx="8">
                  <c:v>Estonia</c:v>
                </c:pt>
                <c:pt idx="9">
                  <c:v>Romania</c:v>
                </c:pt>
                <c:pt idx="10">
                  <c:v>Malta</c:v>
                </c:pt>
                <c:pt idx="11">
                  <c:v>Spain</c:v>
                </c:pt>
                <c:pt idx="12">
                  <c:v>Portugal</c:v>
                </c:pt>
                <c:pt idx="13">
                  <c:v>Croatia</c:v>
                </c:pt>
                <c:pt idx="14">
                  <c:v>France</c:v>
                </c:pt>
                <c:pt idx="15">
                  <c:v>Italy</c:v>
                </c:pt>
                <c:pt idx="16">
                  <c:v>Belgium</c:v>
                </c:pt>
                <c:pt idx="17">
                  <c:v>Cyprus</c:v>
                </c:pt>
                <c:pt idx="18">
                  <c:v>Austria</c:v>
                </c:pt>
                <c:pt idx="19">
                  <c:v>Greece</c:v>
                </c:pt>
                <c:pt idx="20">
                  <c:v>Sweden</c:v>
                </c:pt>
                <c:pt idx="21">
                  <c:v>Luxembourg</c:v>
                </c:pt>
                <c:pt idx="22">
                  <c:v>Ireland</c:v>
                </c:pt>
                <c:pt idx="23">
                  <c:v>Bulgaria</c:v>
                </c:pt>
                <c:pt idx="24">
                  <c:v>Germany</c:v>
                </c:pt>
                <c:pt idx="25">
                  <c:v>Denmark</c:v>
                </c:pt>
                <c:pt idx="26">
                  <c:v>Slovenia</c:v>
                </c:pt>
                <c:pt idx="27">
                  <c:v>Netherlands</c:v>
                </c:pt>
                <c:pt idx="28">
                  <c:v>Finland</c:v>
                </c:pt>
                <c:pt idx="30">
                  <c:v>Liechtenstein</c:v>
                </c:pt>
                <c:pt idx="31">
                  <c:v>Switzerland</c:v>
                </c:pt>
                <c:pt idx="32">
                  <c:v>Norway</c:v>
                </c:pt>
                <c:pt idx="33">
                  <c:v>Iceland</c:v>
                </c:pt>
                <c:pt idx="35">
                  <c:v>Türkiye</c:v>
                </c:pt>
                <c:pt idx="36">
                  <c:v>Albania</c:v>
                </c:pt>
                <c:pt idx="37">
                  <c:v>Montenegro</c:v>
                </c:pt>
                <c:pt idx="38">
                  <c:v>Serbia</c:v>
                </c:pt>
              </c:strCache>
            </c:strRef>
          </c:cat>
          <c:val>
            <c:numRef>
              <c:f>'Figure 1'!$C$5:$C$43</c:f>
              <c:numCache>
                <c:formatCode>0</c:formatCode>
                <c:ptCount val="39"/>
                <c:pt idx="0">
                  <c:v>111.3984323419169</c:v>
                </c:pt>
                <c:pt idx="2">
                  <c:v>202.71</c:v>
                </c:pt>
                <c:pt idx="3">
                  <c:v>186.87</c:v>
                </c:pt>
                <c:pt idx="4">
                  <c:v>180.73</c:v>
                </c:pt>
                <c:pt idx="5">
                  <c:v>179.12</c:v>
                </c:pt>
                <c:pt idx="6">
                  <c:v>173.71</c:v>
                </c:pt>
                <c:pt idx="7">
                  <c:v>159.28</c:v>
                </c:pt>
                <c:pt idx="8">
                  <c:v>134.78</c:v>
                </c:pt>
                <c:pt idx="9">
                  <c:v>124.12</c:v>
                </c:pt>
                <c:pt idx="10">
                  <c:v>123.97357444225727</c:v>
                </c:pt>
                <c:pt idx="11">
                  <c:v>117.91</c:v>
                </c:pt>
                <c:pt idx="12">
                  <c:v>117.16</c:v>
                </c:pt>
                <c:pt idx="13">
                  <c:v>115.43</c:v>
                </c:pt>
                <c:pt idx="14">
                  <c:v>111.18</c:v>
                </c:pt>
                <c:pt idx="15">
                  <c:v>104.36</c:v>
                </c:pt>
                <c:pt idx="16">
                  <c:v>102.05</c:v>
                </c:pt>
                <c:pt idx="17">
                  <c:v>101.04</c:v>
                </c:pt>
                <c:pt idx="18">
                  <c:v>99.83</c:v>
                </c:pt>
                <c:pt idx="19">
                  <c:v>98.35</c:v>
                </c:pt>
                <c:pt idx="20">
                  <c:v>92.65</c:v>
                </c:pt>
                <c:pt idx="21">
                  <c:v>91.55</c:v>
                </c:pt>
                <c:pt idx="22">
                  <c:v>89.75</c:v>
                </c:pt>
                <c:pt idx="23">
                  <c:v>85.7</c:v>
                </c:pt>
                <c:pt idx="24">
                  <c:v>71.180000000000007</c:v>
                </c:pt>
                <c:pt idx="25">
                  <c:v>70.02</c:v>
                </c:pt>
                <c:pt idx="26">
                  <c:v>67.930000000000007</c:v>
                </c:pt>
                <c:pt idx="27">
                  <c:v>65.58</c:v>
                </c:pt>
                <c:pt idx="28">
                  <c:v>53.24</c:v>
                </c:pt>
                <c:pt idx="30">
                  <c:v>147.55000000000001</c:v>
                </c:pt>
                <c:pt idx="31">
                  <c:v>75.2</c:v>
                </c:pt>
                <c:pt idx="32">
                  <c:v>62.53</c:v>
                </c:pt>
                <c:pt idx="33">
                  <c:v>35.590000000000003</c:v>
                </c:pt>
                <c:pt idx="35">
                  <c:v>342.29893301621786</c:v>
                </c:pt>
                <c:pt idx="36">
                  <c:v>181.66</c:v>
                </c:pt>
                <c:pt idx="37">
                  <c:v>169.61</c:v>
                </c:pt>
                <c:pt idx="38">
                  <c:v>176.19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9D-42E7-A4E2-8A2BA5FD0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790694367"/>
        <c:axId val="2143106400"/>
      </c:barChart>
      <c:catAx>
        <c:axId val="7906943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3106400"/>
        <c:crosses val="autoZero"/>
        <c:auto val="1"/>
        <c:lblAlgn val="ctr"/>
        <c:lblOffset val="100"/>
        <c:tickMarkSkip val="1"/>
        <c:noMultiLvlLbl val="0"/>
      </c:catAx>
      <c:valAx>
        <c:axId val="21431064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0694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796923884514438"/>
          <c:y val="0.84894589111506424"/>
          <c:w val="0.12406141732283464"/>
          <c:h val="4.066854811003985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Number of prisoners, EU, 1993-2023</a:t>
            </a:r>
          </a:p>
        </c:rich>
      </c:tx>
      <c:layout>
        <c:manualLayout>
          <c:xMode val="edge"/>
          <c:yMode val="edge"/>
          <c:x val="5.334755934915978E-3"/>
          <c:y val="8.658722913367090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70578821018939E-2"/>
          <c:y val="8.8102505643510146E-2"/>
          <c:w val="0.97052547345958917"/>
          <c:h val="0.72179659637192695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2'!$A$4</c:f>
              <c:strCache>
                <c:ptCount val="1"/>
                <c:pt idx="0">
                  <c:v>Number of prisoners</c:v>
                </c:pt>
              </c:strCache>
            </c:strRef>
          </c:tx>
          <c:spPr>
            <a:ln w="28575" cap="rnd" cmpd="sng" algn="ctr">
              <a:solidFill>
                <a:srgbClr val="B656BD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B656BD"/>
              </a:solidFill>
              <a:ln w="28575">
                <a:solidFill>
                  <a:srgbClr val="B656BD"/>
                </a:solidFill>
                <a:prstDash val="solid"/>
              </a:ln>
              <a:effectLst/>
            </c:spPr>
          </c:marker>
          <c:cat>
            <c:strRef>
              <c:f>'Figure 2'!$B$3:$AF$3</c:f>
              <c:strCache>
                <c:ptCount val="3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</c:strCache>
            </c:strRef>
          </c:cat>
          <c:val>
            <c:numRef>
              <c:f>'Figure 2'!$B$4:$AF$4</c:f>
              <c:numCache>
                <c:formatCode>#,##0</c:formatCode>
                <c:ptCount val="31"/>
                <c:pt idx="0">
                  <c:v>446045</c:v>
                </c:pt>
                <c:pt idx="1">
                  <c:v>451480</c:v>
                </c:pt>
                <c:pt idx="2">
                  <c:v>456592</c:v>
                </c:pt>
                <c:pt idx="3">
                  <c:v>452419</c:v>
                </c:pt>
                <c:pt idx="4">
                  <c:v>468587</c:v>
                </c:pt>
                <c:pt idx="5">
                  <c:v>478763</c:v>
                </c:pt>
                <c:pt idx="6">
                  <c:v>475230</c:v>
                </c:pt>
                <c:pt idx="7">
                  <c:v>476878</c:v>
                </c:pt>
                <c:pt idx="8">
                  <c:v>500625</c:v>
                </c:pt>
                <c:pt idx="9">
                  <c:v>514985</c:v>
                </c:pt>
                <c:pt idx="10">
                  <c:v>518842</c:v>
                </c:pt>
                <c:pt idx="11">
                  <c:v>528386</c:v>
                </c:pt>
                <c:pt idx="12">
                  <c:v>536395</c:v>
                </c:pt>
                <c:pt idx="13">
                  <c:v>516140</c:v>
                </c:pt>
                <c:pt idx="14">
                  <c:v>521384</c:v>
                </c:pt>
                <c:pt idx="15">
                  <c:v>531978</c:v>
                </c:pt>
                <c:pt idx="16">
                  <c:v>544630</c:v>
                </c:pt>
                <c:pt idx="17">
                  <c:v>546640</c:v>
                </c:pt>
                <c:pt idx="18">
                  <c:v>552837</c:v>
                </c:pt>
                <c:pt idx="19">
                  <c:v>552954</c:v>
                </c:pt>
                <c:pt idx="20">
                  <c:v>533363</c:v>
                </c:pt>
                <c:pt idx="21">
                  <c:v>511393</c:v>
                </c:pt>
                <c:pt idx="22">
                  <c:v>492798</c:v>
                </c:pt>
                <c:pt idx="23">
                  <c:v>495265</c:v>
                </c:pt>
                <c:pt idx="24">
                  <c:v>496253</c:v>
                </c:pt>
                <c:pt idx="25">
                  <c:v>494351</c:v>
                </c:pt>
                <c:pt idx="26">
                  <c:v>496366</c:v>
                </c:pt>
                <c:pt idx="27">
                  <c:v>463376</c:v>
                </c:pt>
                <c:pt idx="28">
                  <c:v>475413</c:v>
                </c:pt>
                <c:pt idx="29">
                  <c:v>483593</c:v>
                </c:pt>
                <c:pt idx="30">
                  <c:v>498950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89-4A14-BF7C-95FE71E71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7906431"/>
        <c:axId val="877905951"/>
      </c:lineChart>
      <c:catAx>
        <c:axId val="877906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7905951"/>
        <c:crosses val="autoZero"/>
        <c:auto val="1"/>
        <c:lblAlgn val="ctr"/>
        <c:lblOffset val="100"/>
        <c:tickMarkSkip val="1"/>
        <c:noMultiLvlLbl val="0"/>
      </c:catAx>
      <c:valAx>
        <c:axId val="87790595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790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628274626514575"/>
          <c:y val="0.83371059002719639"/>
          <c:w val="0.22730113857133555"/>
          <c:h val="4.172618118275428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v-LV"/>
              <a:t>A</a:t>
            </a:r>
            <a:r>
              <a:rPr lang="en-US"/>
              <a:t>dult prisoners,</a:t>
            </a:r>
            <a:r>
              <a:rPr lang="lv-LV"/>
              <a:t> % of women,</a:t>
            </a:r>
            <a:r>
              <a:rPr lang="en-US"/>
              <a:t> 2022</a:t>
            </a:r>
            <a:r>
              <a:rPr lang="lv-LV"/>
              <a:t>-</a:t>
            </a:r>
            <a:r>
              <a:rPr lang="en-US"/>
              <a:t>2023</a:t>
            </a:r>
          </a:p>
        </c:rich>
      </c:tx>
      <c:layout>
        <c:manualLayout>
          <c:xMode val="edge"/>
          <c:yMode val="edge"/>
          <c:x val="5.3333333333333332E-3"/>
          <c:y val="7.964755642707960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767926462101011"/>
          <c:w val="0.97066666666666668"/>
          <c:h val="0.7077828362338056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3_2'!$E$4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3_2'!$A$5:$A$45</c:f>
              <c:strCache>
                <c:ptCount val="41"/>
                <c:pt idx="0">
                  <c:v>  EU</c:v>
                </c:pt>
                <c:pt idx="2">
                  <c:v>Czechia</c:v>
                </c:pt>
                <c:pt idx="3">
                  <c:v>Hungary</c:v>
                </c:pt>
                <c:pt idx="4">
                  <c:v>Slovakia</c:v>
                </c:pt>
                <c:pt idx="5">
                  <c:v>Latvia</c:v>
                </c:pt>
                <c:pt idx="6">
                  <c:v>Finland</c:v>
                </c:pt>
                <c:pt idx="7">
                  <c:v>Portugal</c:v>
                </c:pt>
                <c:pt idx="8">
                  <c:v>Spain</c:v>
                </c:pt>
                <c:pt idx="9">
                  <c:v>Malta</c:v>
                </c:pt>
                <c:pt idx="10">
                  <c:v>Sweden</c:v>
                </c:pt>
                <c:pt idx="11">
                  <c:v>Austria</c:v>
                </c:pt>
                <c:pt idx="12">
                  <c:v>Cyprus</c:v>
                </c:pt>
                <c:pt idx="13">
                  <c:v>Slovenia</c:v>
                </c:pt>
                <c:pt idx="14">
                  <c:v>Denmark</c:v>
                </c:pt>
                <c:pt idx="15">
                  <c:v>Poland</c:v>
                </c:pt>
                <c:pt idx="16">
                  <c:v>Croatia</c:v>
                </c:pt>
                <c:pt idx="17">
                  <c:v>Ireland</c:v>
                </c:pt>
                <c:pt idx="18">
                  <c:v>Greece</c:v>
                </c:pt>
                <c:pt idx="19">
                  <c:v>Netherlands</c:v>
                </c:pt>
                <c:pt idx="20">
                  <c:v>Estonia</c:v>
                </c:pt>
                <c:pt idx="21">
                  <c:v>Luxembourg</c:v>
                </c:pt>
                <c:pt idx="22">
                  <c:v>Lithuania</c:v>
                </c:pt>
                <c:pt idx="23">
                  <c:v>Romania</c:v>
                </c:pt>
                <c:pt idx="24">
                  <c:v>Belgium</c:v>
                </c:pt>
                <c:pt idx="25">
                  <c:v>Italy</c:v>
                </c:pt>
                <c:pt idx="26">
                  <c:v>Bulgaria</c:v>
                </c:pt>
                <c:pt idx="27">
                  <c:v>France</c:v>
                </c:pt>
                <c:pt idx="28">
                  <c:v>Germany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  <c:pt idx="33">
                  <c:v>Liechtenstein</c:v>
                </c:pt>
                <c:pt idx="35">
                  <c:v>Türkiye</c:v>
                </c:pt>
                <c:pt idx="36">
                  <c:v>North Macedonia</c:v>
                </c:pt>
                <c:pt idx="37">
                  <c:v>Bosnia and Herzegovina</c:v>
                </c:pt>
                <c:pt idx="38">
                  <c:v>Montenegro</c:v>
                </c:pt>
                <c:pt idx="39">
                  <c:v>Serbia</c:v>
                </c:pt>
                <c:pt idx="40">
                  <c:v>Albania</c:v>
                </c:pt>
              </c:strCache>
            </c:strRef>
          </c:cat>
          <c:val>
            <c:numRef>
              <c:f>'Figure 3_2'!$E$5:$E$45</c:f>
              <c:numCache>
                <c:formatCode>_(* #,##0.0_);_(* \(#,##0.0\);_(* "-"??_);_(@_)</c:formatCode>
                <c:ptCount val="41"/>
                <c:pt idx="0">
                  <c:v>5.2811587736228303</c:v>
                </c:pt>
                <c:pt idx="2">
                  <c:v>8.4793936522974906</c:v>
                </c:pt>
                <c:pt idx="3">
                  <c:v>7.3605250820440702</c:v>
                </c:pt>
                <c:pt idx="4">
                  <c:v>6.314498824971901</c:v>
                </c:pt>
                <c:pt idx="5">
                  <c:v>7.735495945102933</c:v>
                </c:pt>
                <c:pt idx="6">
                  <c:v>7.2829131652661072</c:v>
                </c:pt>
                <c:pt idx="7">
                  <c:v>7.1399328584295425</c:v>
                </c:pt>
                <c:pt idx="8">
                  <c:v>7.1847988621029213</c:v>
                </c:pt>
                <c:pt idx="9">
                  <c:v>9.5152603231597848</c:v>
                </c:pt>
                <c:pt idx="10">
                  <c:v>6.3321385902031064</c:v>
                </c:pt>
                <c:pt idx="11">
                  <c:v>6.6936208445642409</c:v>
                </c:pt>
                <c:pt idx="12">
                  <c:v>6.0085836909871242</c:v>
                </c:pt>
                <c:pt idx="13">
                  <c:v>5.3401609363569866</c:v>
                </c:pt>
                <c:pt idx="14">
                  <c:v>4.8356360171510246</c:v>
                </c:pt>
                <c:pt idx="15">
                  <c:v>4.8066935128135801</c:v>
                </c:pt>
                <c:pt idx="16">
                  <c:v>5.2150271873455267</c:v>
                </c:pt>
                <c:pt idx="17">
                  <c:v>4.6692607003891053</c:v>
                </c:pt>
                <c:pt idx="18">
                  <c:v>5.0524308865586276</c:v>
                </c:pt>
                <c:pt idx="19">
                  <c:v>4.73268247326825</c:v>
                </c:pt>
                <c:pt idx="20">
                  <c:v>4.9275362318840585</c:v>
                </c:pt>
                <c:pt idx="21">
                  <c:v>5.4519368723098998</c:v>
                </c:pt>
                <c:pt idx="22">
                  <c:v>4.2733319895182422</c:v>
                </c:pt>
                <c:pt idx="23">
                  <c:v>4.5197740112994351</c:v>
                </c:pt>
                <c:pt idx="24">
                  <c:v>4.5520361990950224</c:v>
                </c:pt>
                <c:pt idx="25">
                  <c:v>4.2084845896505092</c:v>
                </c:pt>
                <c:pt idx="26">
                  <c:v>3.7183402191485539</c:v>
                </c:pt>
                <c:pt idx="27">
                  <c:v>3.1652203077181063</c:v>
                </c:pt>
                <c:pt idx="30">
                  <c:v>8.695652173913043</c:v>
                </c:pt>
                <c:pt idx="31">
                  <c:v>5.8053965658217503</c:v>
                </c:pt>
                <c:pt idx="32">
                  <c:v>6.0283687943262407</c:v>
                </c:pt>
                <c:pt idx="33">
                  <c:v>3.4482758620689653</c:v>
                </c:pt>
                <c:pt idx="35">
                  <c:v>4.1250350517289727</c:v>
                </c:pt>
                <c:pt idx="36">
                  <c:v>3.8167938931297711</c:v>
                </c:pt>
                <c:pt idx="37">
                  <c:v>2.6038001407459537</c:v>
                </c:pt>
                <c:pt idx="38">
                  <c:v>3.8123167155425222</c:v>
                </c:pt>
                <c:pt idx="39">
                  <c:v>4.1300444192420374</c:v>
                </c:pt>
                <c:pt idx="40">
                  <c:v>1.2688342585249801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6B-4A21-9833-E9C533CD9529}"/>
            </c:ext>
          </c:extLst>
        </c:ser>
        <c:ser>
          <c:idx val="0"/>
          <c:order val="1"/>
          <c:tx>
            <c:strRef>
              <c:f>'Figure 3_2'!$D$4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3_2'!$A$5:$A$45</c:f>
              <c:strCache>
                <c:ptCount val="41"/>
                <c:pt idx="0">
                  <c:v>  EU</c:v>
                </c:pt>
                <c:pt idx="2">
                  <c:v>Czechia</c:v>
                </c:pt>
                <c:pt idx="3">
                  <c:v>Hungary</c:v>
                </c:pt>
                <c:pt idx="4">
                  <c:v>Slovakia</c:v>
                </c:pt>
                <c:pt idx="5">
                  <c:v>Latvia</c:v>
                </c:pt>
                <c:pt idx="6">
                  <c:v>Finland</c:v>
                </c:pt>
                <c:pt idx="7">
                  <c:v>Portugal</c:v>
                </c:pt>
                <c:pt idx="8">
                  <c:v>Spain</c:v>
                </c:pt>
                <c:pt idx="9">
                  <c:v>Malta</c:v>
                </c:pt>
                <c:pt idx="10">
                  <c:v>Sweden</c:v>
                </c:pt>
                <c:pt idx="11">
                  <c:v>Austria</c:v>
                </c:pt>
                <c:pt idx="12">
                  <c:v>Cyprus</c:v>
                </c:pt>
                <c:pt idx="13">
                  <c:v>Slovenia</c:v>
                </c:pt>
                <c:pt idx="14">
                  <c:v>Denmark</c:v>
                </c:pt>
                <c:pt idx="15">
                  <c:v>Poland</c:v>
                </c:pt>
                <c:pt idx="16">
                  <c:v>Croatia</c:v>
                </c:pt>
                <c:pt idx="17">
                  <c:v>Ireland</c:v>
                </c:pt>
                <c:pt idx="18">
                  <c:v>Greece</c:v>
                </c:pt>
                <c:pt idx="19">
                  <c:v>Netherlands</c:v>
                </c:pt>
                <c:pt idx="20">
                  <c:v>Estonia</c:v>
                </c:pt>
                <c:pt idx="21">
                  <c:v>Luxembourg</c:v>
                </c:pt>
                <c:pt idx="22">
                  <c:v>Lithuania</c:v>
                </c:pt>
                <c:pt idx="23">
                  <c:v>Romania</c:v>
                </c:pt>
                <c:pt idx="24">
                  <c:v>Belgium</c:v>
                </c:pt>
                <c:pt idx="25">
                  <c:v>Italy</c:v>
                </c:pt>
                <c:pt idx="26">
                  <c:v>Bulgaria</c:v>
                </c:pt>
                <c:pt idx="27">
                  <c:v>France</c:v>
                </c:pt>
                <c:pt idx="28">
                  <c:v>Germany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  <c:pt idx="33">
                  <c:v>Liechtenstein</c:v>
                </c:pt>
                <c:pt idx="35">
                  <c:v>Türkiye</c:v>
                </c:pt>
                <c:pt idx="36">
                  <c:v>North Macedonia</c:v>
                </c:pt>
                <c:pt idx="37">
                  <c:v>Bosnia and Herzegovina</c:v>
                </c:pt>
                <c:pt idx="38">
                  <c:v>Montenegro</c:v>
                </c:pt>
                <c:pt idx="39">
                  <c:v>Serbia</c:v>
                </c:pt>
                <c:pt idx="40">
                  <c:v>Albania</c:v>
                </c:pt>
              </c:strCache>
            </c:strRef>
          </c:cat>
          <c:val>
            <c:numRef>
              <c:f>'Figure 3_2'!$D$5:$D$45</c:f>
              <c:numCache>
                <c:formatCode>_(* #,##0.0_);_(* \(#,##0.0\);_(* "-"??_);_(@_)</c:formatCode>
                <c:ptCount val="41"/>
                <c:pt idx="0">
                  <c:v>5.3934277293979482</c:v>
                </c:pt>
                <c:pt idx="2">
                  <c:v>8.7632835361158197</c:v>
                </c:pt>
                <c:pt idx="3">
                  <c:v>8.2167144382622368</c:v>
                </c:pt>
                <c:pt idx="4">
                  <c:v>7.7224860623580431</c:v>
                </c:pt>
                <c:pt idx="5">
                  <c:v>7.6519592718296821</c:v>
                </c:pt>
                <c:pt idx="6">
                  <c:v>7.6348829317950466</c:v>
                </c:pt>
                <c:pt idx="7">
                  <c:v>7.4030846185910795</c:v>
                </c:pt>
                <c:pt idx="8">
                  <c:v>7.0965546880595944</c:v>
                </c:pt>
                <c:pt idx="9">
                  <c:v>6.8759342301943196</c:v>
                </c:pt>
                <c:pt idx="10">
                  <c:v>6.8012422360248443</c:v>
                </c:pt>
                <c:pt idx="11">
                  <c:v>6.7447045707915283</c:v>
                </c:pt>
                <c:pt idx="12">
                  <c:v>6.109324758842444</c:v>
                </c:pt>
                <c:pt idx="13">
                  <c:v>5.4813773717498249</c:v>
                </c:pt>
                <c:pt idx="14">
                  <c:v>5.0916988416988422</c:v>
                </c:pt>
                <c:pt idx="15">
                  <c:v>4.9841326537621411</c:v>
                </c:pt>
                <c:pt idx="16">
                  <c:v>4.9351830793722993</c:v>
                </c:pt>
                <c:pt idx="17">
                  <c:v>4.8826886493341792</c:v>
                </c:pt>
                <c:pt idx="18">
                  <c:v>4.8570309439874659</c:v>
                </c:pt>
                <c:pt idx="19">
                  <c:v>4.8378474697077696</c:v>
                </c:pt>
                <c:pt idx="20">
                  <c:v>4.7826086956521738</c:v>
                </c:pt>
                <c:pt idx="21">
                  <c:v>4.666666666666667</c:v>
                </c:pt>
                <c:pt idx="22">
                  <c:v>4.5364457168024668</c:v>
                </c:pt>
                <c:pt idx="23">
                  <c:v>4.4300285945969016</c:v>
                </c:pt>
                <c:pt idx="24">
                  <c:v>4.2560293749478433</c:v>
                </c:pt>
                <c:pt idx="25">
                  <c:v>4.2233154938004853</c:v>
                </c:pt>
                <c:pt idx="26">
                  <c:v>4.1138093512142078</c:v>
                </c:pt>
                <c:pt idx="27">
                  <c:v>3.3479203522166503</c:v>
                </c:pt>
                <c:pt idx="30">
                  <c:v>9.4202898550724647</c:v>
                </c:pt>
                <c:pt idx="31">
                  <c:v>6.6725197541703256</c:v>
                </c:pt>
                <c:pt idx="32">
                  <c:v>5.8026195552848003</c:v>
                </c:pt>
                <c:pt idx="33">
                  <c:v>4.1666666666666661</c:v>
                </c:pt>
                <c:pt idx="35">
                  <c:v>4.1629218920675299</c:v>
                </c:pt>
                <c:pt idx="36">
                  <c:v>3.576158940397351</c:v>
                </c:pt>
                <c:pt idx="37">
                  <c:v>3.4046268005237885</c:v>
                </c:pt>
                <c:pt idx="38">
                  <c:v>3.3621517771373677</c:v>
                </c:pt>
                <c:pt idx="39">
                  <c:v>3.1554242002781638</c:v>
                </c:pt>
                <c:pt idx="40">
                  <c:v>1.5215215215215214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6B-4A21-9833-E9C533CD9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894577904"/>
        <c:axId val="1894576464"/>
      </c:barChart>
      <c:catAx>
        <c:axId val="189457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4576464"/>
        <c:crossesAt val="0"/>
        <c:auto val="1"/>
        <c:lblAlgn val="ctr"/>
        <c:lblOffset val="100"/>
        <c:tickMarkSkip val="1"/>
        <c:noMultiLvlLbl val="0"/>
      </c:catAx>
      <c:valAx>
        <c:axId val="1894576464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457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235317585301839"/>
          <c:y val="0.8473651788722627"/>
          <c:w val="0.12406141732283464"/>
          <c:h val="3.86203606432772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Adult prisoners</a:t>
            </a:r>
            <a:r>
              <a:rPr lang="lv-LV"/>
              <a:t> by</a:t>
            </a:r>
            <a:r>
              <a:rPr lang="lv-LV" baseline="0"/>
              <a:t> sex</a:t>
            </a:r>
            <a:r>
              <a:rPr lang="en-US"/>
              <a:t>, 2023</a:t>
            </a:r>
          </a:p>
        </c:rich>
      </c:tx>
      <c:layout>
        <c:manualLayout>
          <c:xMode val="edge"/>
          <c:yMode val="edge"/>
          <c:x val="5.3333333333333332E-3"/>
          <c:y val="7.98117699108370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8.120847588427671E-2"/>
          <c:w val="0.97066666666666668"/>
          <c:h val="0.744292830012241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'Figure 3'!$C$3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3'!$A$5:$A$45</c:f>
              <c:strCache>
                <c:ptCount val="41"/>
                <c:pt idx="0">
                  <c:v>  EU</c:v>
                </c:pt>
                <c:pt idx="2">
                  <c:v>Czechia</c:v>
                </c:pt>
                <c:pt idx="3">
                  <c:v>Hungary</c:v>
                </c:pt>
                <c:pt idx="4">
                  <c:v>Slovakia</c:v>
                </c:pt>
                <c:pt idx="5">
                  <c:v>Latvia</c:v>
                </c:pt>
                <c:pt idx="6">
                  <c:v>Finland</c:v>
                </c:pt>
                <c:pt idx="7">
                  <c:v>Portugal</c:v>
                </c:pt>
                <c:pt idx="8">
                  <c:v>Spain</c:v>
                </c:pt>
                <c:pt idx="9">
                  <c:v>Malta</c:v>
                </c:pt>
                <c:pt idx="10">
                  <c:v>Sweden</c:v>
                </c:pt>
                <c:pt idx="11">
                  <c:v>Austria</c:v>
                </c:pt>
                <c:pt idx="12">
                  <c:v>Cyprus</c:v>
                </c:pt>
                <c:pt idx="13">
                  <c:v>Slovenia</c:v>
                </c:pt>
                <c:pt idx="14">
                  <c:v>Denmark</c:v>
                </c:pt>
                <c:pt idx="15">
                  <c:v>Poland</c:v>
                </c:pt>
                <c:pt idx="16">
                  <c:v>Croatia</c:v>
                </c:pt>
                <c:pt idx="17">
                  <c:v>Ireland</c:v>
                </c:pt>
                <c:pt idx="18">
                  <c:v>Greece</c:v>
                </c:pt>
                <c:pt idx="19">
                  <c:v>Netherlands</c:v>
                </c:pt>
                <c:pt idx="20">
                  <c:v>Estonia</c:v>
                </c:pt>
                <c:pt idx="21">
                  <c:v>Luxembourg</c:v>
                </c:pt>
                <c:pt idx="22">
                  <c:v>Lithuania</c:v>
                </c:pt>
                <c:pt idx="23">
                  <c:v>Romania</c:v>
                </c:pt>
                <c:pt idx="24">
                  <c:v>Belgium</c:v>
                </c:pt>
                <c:pt idx="25">
                  <c:v>Italy</c:v>
                </c:pt>
                <c:pt idx="26">
                  <c:v>Bulgaria</c:v>
                </c:pt>
                <c:pt idx="27">
                  <c:v>France</c:v>
                </c:pt>
                <c:pt idx="28">
                  <c:v>Germany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  <c:pt idx="33">
                  <c:v>Liechtenstein</c:v>
                </c:pt>
                <c:pt idx="35">
                  <c:v>Türkiye</c:v>
                </c:pt>
                <c:pt idx="36">
                  <c:v>North Macedonia</c:v>
                </c:pt>
                <c:pt idx="37">
                  <c:v>Bosnia and Herzegovina</c:v>
                </c:pt>
                <c:pt idx="38">
                  <c:v>Montenegro</c:v>
                </c:pt>
                <c:pt idx="39">
                  <c:v>Serbia</c:v>
                </c:pt>
                <c:pt idx="40">
                  <c:v>Albania</c:v>
                </c:pt>
              </c:strCache>
            </c:strRef>
          </c:cat>
          <c:val>
            <c:numRef>
              <c:f>'Figure 3'!$D$5:$D$45</c:f>
              <c:numCache>
                <c:formatCode>_(* #,##0.0_);_(* \(#,##0.0\);_(* "-"??_);_(@_)</c:formatCode>
                <c:ptCount val="41"/>
                <c:pt idx="0">
                  <c:v>5.3934277293979482</c:v>
                </c:pt>
                <c:pt idx="2">
                  <c:v>8.7632835361158197</c:v>
                </c:pt>
                <c:pt idx="3">
                  <c:v>8.2167144382622368</c:v>
                </c:pt>
                <c:pt idx="4">
                  <c:v>7.7224860623580431</c:v>
                </c:pt>
                <c:pt idx="5">
                  <c:v>7.6519592718296821</c:v>
                </c:pt>
                <c:pt idx="6">
                  <c:v>7.6348829317950466</c:v>
                </c:pt>
                <c:pt idx="7">
                  <c:v>7.4030846185910795</c:v>
                </c:pt>
                <c:pt idx="8">
                  <c:v>7.0965546880595944</c:v>
                </c:pt>
                <c:pt idx="9">
                  <c:v>6.8759342301943196</c:v>
                </c:pt>
                <c:pt idx="10">
                  <c:v>6.8012422360248443</c:v>
                </c:pt>
                <c:pt idx="11">
                  <c:v>6.7447045707915283</c:v>
                </c:pt>
                <c:pt idx="12">
                  <c:v>6.109324758842444</c:v>
                </c:pt>
                <c:pt idx="13">
                  <c:v>5.4813773717498249</c:v>
                </c:pt>
                <c:pt idx="14">
                  <c:v>5.0916988416988422</c:v>
                </c:pt>
                <c:pt idx="15">
                  <c:v>4.9841326537621411</c:v>
                </c:pt>
                <c:pt idx="16">
                  <c:v>4.9351830793722993</c:v>
                </c:pt>
                <c:pt idx="17">
                  <c:v>4.8826886493341792</c:v>
                </c:pt>
                <c:pt idx="18">
                  <c:v>4.8570309439874659</c:v>
                </c:pt>
                <c:pt idx="19">
                  <c:v>4.8378474697077696</c:v>
                </c:pt>
                <c:pt idx="20">
                  <c:v>4.7826086956521738</c:v>
                </c:pt>
                <c:pt idx="21">
                  <c:v>4.666666666666667</c:v>
                </c:pt>
                <c:pt idx="22">
                  <c:v>4.5364457168024668</c:v>
                </c:pt>
                <c:pt idx="23">
                  <c:v>4.4300285945969016</c:v>
                </c:pt>
                <c:pt idx="24">
                  <c:v>4.2560293749478433</c:v>
                </c:pt>
                <c:pt idx="25">
                  <c:v>4.2233154938004853</c:v>
                </c:pt>
                <c:pt idx="26">
                  <c:v>4.1138093512142078</c:v>
                </c:pt>
                <c:pt idx="27">
                  <c:v>3.3479203522166503</c:v>
                </c:pt>
                <c:pt idx="30">
                  <c:v>9.4202898550724647</c:v>
                </c:pt>
                <c:pt idx="31">
                  <c:v>6.6725197541703256</c:v>
                </c:pt>
                <c:pt idx="32">
                  <c:v>5.8026195552848003</c:v>
                </c:pt>
                <c:pt idx="33">
                  <c:v>4.1666666666666661</c:v>
                </c:pt>
                <c:pt idx="35">
                  <c:v>4.1629218920675299</c:v>
                </c:pt>
                <c:pt idx="36">
                  <c:v>3.576158940397351</c:v>
                </c:pt>
                <c:pt idx="37">
                  <c:v>3.4046268005237885</c:v>
                </c:pt>
                <c:pt idx="38">
                  <c:v>3.3621517771373677</c:v>
                </c:pt>
                <c:pt idx="39">
                  <c:v>3.1554242002781638</c:v>
                </c:pt>
                <c:pt idx="40">
                  <c:v>1.5215215215215214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E9-4464-A043-9EDD81D18AC8}"/>
            </c:ext>
          </c:extLst>
        </c:ser>
        <c:ser>
          <c:idx val="1"/>
          <c:order val="1"/>
          <c:tx>
            <c:strRef>
              <c:f>'Figure 3'!$B$3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3'!$A$5:$A$45</c:f>
              <c:strCache>
                <c:ptCount val="41"/>
                <c:pt idx="0">
                  <c:v>  EU</c:v>
                </c:pt>
                <c:pt idx="2">
                  <c:v>Czechia</c:v>
                </c:pt>
                <c:pt idx="3">
                  <c:v>Hungary</c:v>
                </c:pt>
                <c:pt idx="4">
                  <c:v>Slovakia</c:v>
                </c:pt>
                <c:pt idx="5">
                  <c:v>Latvia</c:v>
                </c:pt>
                <c:pt idx="6">
                  <c:v>Finland</c:v>
                </c:pt>
                <c:pt idx="7">
                  <c:v>Portugal</c:v>
                </c:pt>
                <c:pt idx="8">
                  <c:v>Spain</c:v>
                </c:pt>
                <c:pt idx="9">
                  <c:v>Malta</c:v>
                </c:pt>
                <c:pt idx="10">
                  <c:v>Sweden</c:v>
                </c:pt>
                <c:pt idx="11">
                  <c:v>Austria</c:v>
                </c:pt>
                <c:pt idx="12">
                  <c:v>Cyprus</c:v>
                </c:pt>
                <c:pt idx="13">
                  <c:v>Slovenia</c:v>
                </c:pt>
                <c:pt idx="14">
                  <c:v>Denmark</c:v>
                </c:pt>
                <c:pt idx="15">
                  <c:v>Poland</c:v>
                </c:pt>
                <c:pt idx="16">
                  <c:v>Croatia</c:v>
                </c:pt>
                <c:pt idx="17">
                  <c:v>Ireland</c:v>
                </c:pt>
                <c:pt idx="18">
                  <c:v>Greece</c:v>
                </c:pt>
                <c:pt idx="19">
                  <c:v>Netherlands</c:v>
                </c:pt>
                <c:pt idx="20">
                  <c:v>Estonia</c:v>
                </c:pt>
                <c:pt idx="21">
                  <c:v>Luxembourg</c:v>
                </c:pt>
                <c:pt idx="22">
                  <c:v>Lithuania</c:v>
                </c:pt>
                <c:pt idx="23">
                  <c:v>Romania</c:v>
                </c:pt>
                <c:pt idx="24">
                  <c:v>Belgium</c:v>
                </c:pt>
                <c:pt idx="25">
                  <c:v>Italy</c:v>
                </c:pt>
                <c:pt idx="26">
                  <c:v>Bulgaria</c:v>
                </c:pt>
                <c:pt idx="27">
                  <c:v>France</c:v>
                </c:pt>
                <c:pt idx="28">
                  <c:v>Germany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  <c:pt idx="33">
                  <c:v>Liechtenstein</c:v>
                </c:pt>
                <c:pt idx="35">
                  <c:v>Türkiye</c:v>
                </c:pt>
                <c:pt idx="36">
                  <c:v>North Macedonia</c:v>
                </c:pt>
                <c:pt idx="37">
                  <c:v>Bosnia and Herzegovina</c:v>
                </c:pt>
                <c:pt idx="38">
                  <c:v>Montenegro</c:v>
                </c:pt>
                <c:pt idx="39">
                  <c:v>Serbia</c:v>
                </c:pt>
                <c:pt idx="40">
                  <c:v>Albania</c:v>
                </c:pt>
              </c:strCache>
            </c:strRef>
          </c:cat>
          <c:val>
            <c:numRef>
              <c:f>'Figure 3'!$F$5:$F$45</c:f>
              <c:numCache>
                <c:formatCode>_(* #,##0.0_);_(* \(#,##0.0\);_(* "-"??_);_(@_)</c:formatCode>
                <c:ptCount val="41"/>
                <c:pt idx="0">
                  <c:v>94.606572270602058</c:v>
                </c:pt>
                <c:pt idx="2">
                  <c:v>91.236716463884179</c:v>
                </c:pt>
                <c:pt idx="3">
                  <c:v>91.783285561737756</c:v>
                </c:pt>
                <c:pt idx="4">
                  <c:v>92.277513937641956</c:v>
                </c:pt>
                <c:pt idx="5">
                  <c:v>92.348040728170318</c:v>
                </c:pt>
                <c:pt idx="6">
                  <c:v>92.365117068204952</c:v>
                </c:pt>
                <c:pt idx="7">
                  <c:v>92.59691538140892</c:v>
                </c:pt>
                <c:pt idx="8">
                  <c:v>92.903445311940402</c:v>
                </c:pt>
                <c:pt idx="9">
                  <c:v>93.124065769805682</c:v>
                </c:pt>
                <c:pt idx="10">
                  <c:v>93.198757763975152</c:v>
                </c:pt>
                <c:pt idx="11">
                  <c:v>93.255295429208473</c:v>
                </c:pt>
                <c:pt idx="12">
                  <c:v>93.890675241157552</c:v>
                </c:pt>
                <c:pt idx="13">
                  <c:v>94.518622628250171</c:v>
                </c:pt>
                <c:pt idx="14">
                  <c:v>94.908301158301157</c:v>
                </c:pt>
                <c:pt idx="15">
                  <c:v>95.015867346237854</c:v>
                </c:pt>
                <c:pt idx="16">
                  <c:v>95.064816920627706</c:v>
                </c:pt>
                <c:pt idx="17">
                  <c:v>95.117311350665815</c:v>
                </c:pt>
                <c:pt idx="18">
                  <c:v>95.142969056012532</c:v>
                </c:pt>
                <c:pt idx="19">
                  <c:v>95.162152530292232</c:v>
                </c:pt>
                <c:pt idx="20">
                  <c:v>95.217391304347828</c:v>
                </c:pt>
                <c:pt idx="21">
                  <c:v>95.333333333333329</c:v>
                </c:pt>
                <c:pt idx="22">
                  <c:v>95.463554283197539</c:v>
                </c:pt>
                <c:pt idx="23">
                  <c:v>95.569971405403095</c:v>
                </c:pt>
                <c:pt idx="24">
                  <c:v>95.743970625052157</c:v>
                </c:pt>
                <c:pt idx="25">
                  <c:v>95.776684506199516</c:v>
                </c:pt>
                <c:pt idx="26">
                  <c:v>95.886190648785799</c:v>
                </c:pt>
                <c:pt idx="27">
                  <c:v>96.652079647783353</c:v>
                </c:pt>
                <c:pt idx="30">
                  <c:v>90.579710144927532</c:v>
                </c:pt>
                <c:pt idx="31">
                  <c:v>93.327480245829676</c:v>
                </c:pt>
                <c:pt idx="32">
                  <c:v>94.197380444715193</c:v>
                </c:pt>
                <c:pt idx="33">
                  <c:v>95.833333333333329</c:v>
                </c:pt>
                <c:pt idx="35">
                  <c:v>95.83707810793247</c:v>
                </c:pt>
                <c:pt idx="36">
                  <c:v>96.423841059602651</c:v>
                </c:pt>
                <c:pt idx="37">
                  <c:v>96.595373199476214</c:v>
                </c:pt>
                <c:pt idx="38">
                  <c:v>96.63784822286263</c:v>
                </c:pt>
                <c:pt idx="39">
                  <c:v>96.844575799721838</c:v>
                </c:pt>
                <c:pt idx="40">
                  <c:v>98.478478478478479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E9-4464-A043-9EDD81D18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824585456"/>
        <c:axId val="824578736"/>
      </c:barChart>
      <c:catAx>
        <c:axId val="82458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4578736"/>
        <c:crosses val="autoZero"/>
        <c:auto val="1"/>
        <c:lblAlgn val="ctr"/>
        <c:lblOffset val="100"/>
        <c:tickMarkSkip val="1"/>
        <c:noMultiLvlLbl val="0"/>
      </c:catAx>
      <c:valAx>
        <c:axId val="8245787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4585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682540682414699"/>
          <c:y val="0.84744954262199901"/>
          <c:w val="0.14634918635170605"/>
          <c:h val="3.846110338829243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Prisoners with foreign citizenship in the reporting country, 2022-2023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650271564037210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78077623586498"/>
          <c:w val="0.97066666666666668"/>
          <c:h val="0.6832808641008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4'!$E$4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4'!$A$5:$A$45</c:f>
              <c:strCache>
                <c:ptCount val="41"/>
                <c:pt idx="0">
                  <c:v>  EU</c:v>
                </c:pt>
                <c:pt idx="2">
                  <c:v>Luxembourg</c:v>
                </c:pt>
                <c:pt idx="3">
                  <c:v>Greece</c:v>
                </c:pt>
                <c:pt idx="4">
                  <c:v>Cyprus</c:v>
                </c:pt>
                <c:pt idx="5">
                  <c:v>Austria</c:v>
                </c:pt>
                <c:pt idx="6">
                  <c:v>Malta</c:v>
                </c:pt>
                <c:pt idx="7">
                  <c:v>Belgium</c:v>
                </c:pt>
                <c:pt idx="8">
                  <c:v>Estonia</c:v>
                </c:pt>
                <c:pt idx="9">
                  <c:v>Italy</c:v>
                </c:pt>
                <c:pt idx="10">
                  <c:v>Spain</c:v>
                </c:pt>
                <c:pt idx="11">
                  <c:v>Slovenia</c:v>
                </c:pt>
                <c:pt idx="12">
                  <c:v>Denmark</c:v>
                </c:pt>
                <c:pt idx="13">
                  <c:v>France</c:v>
                </c:pt>
                <c:pt idx="14">
                  <c:v>Sweden</c:v>
                </c:pt>
                <c:pt idx="15">
                  <c:v>Netherlands</c:v>
                </c:pt>
                <c:pt idx="16">
                  <c:v>Finland</c:v>
                </c:pt>
                <c:pt idx="17">
                  <c:v>Portugal</c:v>
                </c:pt>
                <c:pt idx="18">
                  <c:v>Hungary</c:v>
                </c:pt>
                <c:pt idx="19">
                  <c:v>Ireland</c:v>
                </c:pt>
                <c:pt idx="20">
                  <c:v>Croatia</c:v>
                </c:pt>
                <c:pt idx="21">
                  <c:v>Czechia</c:v>
                </c:pt>
                <c:pt idx="22">
                  <c:v>Slovakia</c:v>
                </c:pt>
                <c:pt idx="23">
                  <c:v>Lithuania</c:v>
                </c:pt>
                <c:pt idx="24">
                  <c:v>Poland</c:v>
                </c:pt>
                <c:pt idx="25">
                  <c:v>Latvia</c:v>
                </c:pt>
                <c:pt idx="26">
                  <c:v>Bulgaria</c:v>
                </c:pt>
                <c:pt idx="27">
                  <c:v>Romania</c:v>
                </c:pt>
                <c:pt idx="28">
                  <c:v>Germany</c:v>
                </c:pt>
                <c:pt idx="30">
                  <c:v>Liechtenstein</c:v>
                </c:pt>
                <c:pt idx="31">
                  <c:v>Switzerland</c:v>
                </c:pt>
                <c:pt idx="32">
                  <c:v>Iceland</c:v>
                </c:pt>
                <c:pt idx="33">
                  <c:v>Norway</c:v>
                </c:pt>
                <c:pt idx="35">
                  <c:v>Montenegro</c:v>
                </c:pt>
                <c:pt idx="36">
                  <c:v>North Macedonia</c:v>
                </c:pt>
                <c:pt idx="37">
                  <c:v>Serbia</c:v>
                </c:pt>
                <c:pt idx="38">
                  <c:v>Türkiye</c:v>
                </c:pt>
                <c:pt idx="39">
                  <c:v>Albania</c:v>
                </c:pt>
                <c:pt idx="40">
                  <c:v>Bosnia and Herzegovina</c:v>
                </c:pt>
              </c:strCache>
            </c:strRef>
          </c:cat>
          <c:val>
            <c:numRef>
              <c:f>'Figure 4'!$E$5:$E$45</c:f>
              <c:numCache>
                <c:formatCode>0.0</c:formatCode>
                <c:ptCount val="41"/>
                <c:pt idx="0">
                  <c:v>20.413482404000376</c:v>
                </c:pt>
                <c:pt idx="2">
                  <c:v>77.872340425531917</c:v>
                </c:pt>
                <c:pt idx="3">
                  <c:v>57.210716321489642</c:v>
                </c:pt>
                <c:pt idx="4">
                  <c:v>55.427974947807932</c:v>
                </c:pt>
                <c:pt idx="5">
                  <c:v>51.640164572445237</c:v>
                </c:pt>
                <c:pt idx="6">
                  <c:v>47.227191413237925</c:v>
                </c:pt>
                <c:pt idx="7">
                  <c:v>42.805429864253391</c:v>
                </c:pt>
                <c:pt idx="8">
                  <c:v>33.092136999517606</c:v>
                </c:pt>
                <c:pt idx="9">
                  <c:v>31.56905404229397</c:v>
                </c:pt>
                <c:pt idx="10">
                  <c:v>30.058653656436658</c:v>
                </c:pt>
                <c:pt idx="11">
                  <c:v>29.275362318840582</c:v>
                </c:pt>
                <c:pt idx="12">
                  <c:v>27.210076045627375</c:v>
                </c:pt>
                <c:pt idx="13">
                  <c:v>25.034292602496777</c:v>
                </c:pt>
                <c:pt idx="14">
                  <c:v>24.178327367393425</c:v>
                </c:pt>
                <c:pt idx="15">
                  <c:v>21.85442249510589</c:v>
                </c:pt>
                <c:pt idx="16">
                  <c:v>16.11324711639287</c:v>
                </c:pt>
                <c:pt idx="17">
                  <c:v>15.30955047192449</c:v>
                </c:pt>
                <c:pt idx="18">
                  <c:v>14.953222721869022</c:v>
                </c:pt>
                <c:pt idx="19">
                  <c:v>14.900434882124056</c:v>
                </c:pt>
                <c:pt idx="20">
                  <c:v>10.339770227328282</c:v>
                </c:pt>
                <c:pt idx="21">
                  <c:v>7.6579886626075995</c:v>
                </c:pt>
                <c:pt idx="22">
                  <c:v>4.0949793741825138</c:v>
                </c:pt>
                <c:pt idx="23">
                  <c:v>3.3380253368188213</c:v>
                </c:pt>
                <c:pt idx="24">
                  <c:v>2.5500885350584888</c:v>
                </c:pt>
                <c:pt idx="25">
                  <c:v>2.4465778878909878</c:v>
                </c:pt>
                <c:pt idx="26">
                  <c:v>2.4027254796485567</c:v>
                </c:pt>
                <c:pt idx="27">
                  <c:v>1.074430292002426</c:v>
                </c:pt>
                <c:pt idx="30">
                  <c:v>91.379310344827587</c:v>
                </c:pt>
                <c:pt idx="31">
                  <c:v>70.313499680102368</c:v>
                </c:pt>
                <c:pt idx="32">
                  <c:v>28.260869565217391</c:v>
                </c:pt>
                <c:pt idx="33">
                  <c:v>23.835467175156634</c:v>
                </c:pt>
                <c:pt idx="35">
                  <c:v>14.035087719298245</c:v>
                </c:pt>
                <c:pt idx="36">
                  <c:v>13.066906151773686</c:v>
                </c:pt>
                <c:pt idx="37">
                  <c:v>3.6525447297673126</c:v>
                </c:pt>
                <c:pt idx="38">
                  <c:v>4.4032417798144703</c:v>
                </c:pt>
                <c:pt idx="39">
                  <c:v>2.4308300395256914</c:v>
                </c:pt>
                <c:pt idx="40">
                  <c:v>4.2492917847025495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58-47FC-A481-ED3C05A97090}"/>
            </c:ext>
          </c:extLst>
        </c:ser>
        <c:ser>
          <c:idx val="0"/>
          <c:order val="1"/>
          <c:tx>
            <c:strRef>
              <c:f>'Figure 4'!$D$4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4'!$A$5:$A$45</c:f>
              <c:strCache>
                <c:ptCount val="41"/>
                <c:pt idx="0">
                  <c:v>  EU</c:v>
                </c:pt>
                <c:pt idx="2">
                  <c:v>Luxembourg</c:v>
                </c:pt>
                <c:pt idx="3">
                  <c:v>Greece</c:v>
                </c:pt>
                <c:pt idx="4">
                  <c:v>Cyprus</c:v>
                </c:pt>
                <c:pt idx="5">
                  <c:v>Austria</c:v>
                </c:pt>
                <c:pt idx="6">
                  <c:v>Malta</c:v>
                </c:pt>
                <c:pt idx="7">
                  <c:v>Belgium</c:v>
                </c:pt>
                <c:pt idx="8">
                  <c:v>Estonia</c:v>
                </c:pt>
                <c:pt idx="9">
                  <c:v>Italy</c:v>
                </c:pt>
                <c:pt idx="10">
                  <c:v>Spain</c:v>
                </c:pt>
                <c:pt idx="11">
                  <c:v>Slovenia</c:v>
                </c:pt>
                <c:pt idx="12">
                  <c:v>Denmark</c:v>
                </c:pt>
                <c:pt idx="13">
                  <c:v>France</c:v>
                </c:pt>
                <c:pt idx="14">
                  <c:v>Sweden</c:v>
                </c:pt>
                <c:pt idx="15">
                  <c:v>Netherlands</c:v>
                </c:pt>
                <c:pt idx="16">
                  <c:v>Finland</c:v>
                </c:pt>
                <c:pt idx="17">
                  <c:v>Portugal</c:v>
                </c:pt>
                <c:pt idx="18">
                  <c:v>Hungary</c:v>
                </c:pt>
                <c:pt idx="19">
                  <c:v>Ireland</c:v>
                </c:pt>
                <c:pt idx="20">
                  <c:v>Croatia</c:v>
                </c:pt>
                <c:pt idx="21">
                  <c:v>Czechia</c:v>
                </c:pt>
                <c:pt idx="22">
                  <c:v>Slovakia</c:v>
                </c:pt>
                <c:pt idx="23">
                  <c:v>Lithuania</c:v>
                </c:pt>
                <c:pt idx="24">
                  <c:v>Poland</c:v>
                </c:pt>
                <c:pt idx="25">
                  <c:v>Latvia</c:v>
                </c:pt>
                <c:pt idx="26">
                  <c:v>Bulgaria</c:v>
                </c:pt>
                <c:pt idx="27">
                  <c:v>Romania</c:v>
                </c:pt>
                <c:pt idx="28">
                  <c:v>Germany</c:v>
                </c:pt>
                <c:pt idx="30">
                  <c:v>Liechtenstein</c:v>
                </c:pt>
                <c:pt idx="31">
                  <c:v>Switzerland</c:v>
                </c:pt>
                <c:pt idx="32">
                  <c:v>Iceland</c:v>
                </c:pt>
                <c:pt idx="33">
                  <c:v>Norway</c:v>
                </c:pt>
                <c:pt idx="35">
                  <c:v>Montenegro</c:v>
                </c:pt>
                <c:pt idx="36">
                  <c:v>North Macedonia</c:v>
                </c:pt>
                <c:pt idx="37">
                  <c:v>Serbia</c:v>
                </c:pt>
                <c:pt idx="38">
                  <c:v>Türkiye</c:v>
                </c:pt>
                <c:pt idx="39">
                  <c:v>Albania</c:v>
                </c:pt>
                <c:pt idx="40">
                  <c:v>Bosnia and Herzegovina</c:v>
                </c:pt>
              </c:strCache>
            </c:strRef>
          </c:cat>
          <c:val>
            <c:numRef>
              <c:f>'Figure 4'!$D$5:$D$45</c:f>
              <c:numCache>
                <c:formatCode>0.0</c:formatCode>
                <c:ptCount val="41"/>
                <c:pt idx="0">
                  <c:v>20.625635110268874</c:v>
                </c:pt>
                <c:pt idx="2">
                  <c:v>75.702479338842977</c:v>
                </c:pt>
                <c:pt idx="3">
                  <c:v>54.305799648506145</c:v>
                </c:pt>
                <c:pt idx="4">
                  <c:v>56.725755995828983</c:v>
                </c:pt>
                <c:pt idx="5">
                  <c:v>52.81109032896908</c:v>
                </c:pt>
                <c:pt idx="6">
                  <c:v>51.93452380952381</c:v>
                </c:pt>
                <c:pt idx="7">
                  <c:v>43.882956360884556</c:v>
                </c:pt>
                <c:pt idx="8">
                  <c:v>33.840304182509506</c:v>
                </c:pt>
                <c:pt idx="9">
                  <c:v>32.143321205821209</c:v>
                </c:pt>
                <c:pt idx="10">
                  <c:v>31.205686267593215</c:v>
                </c:pt>
                <c:pt idx="11">
                  <c:v>33.936022253129345</c:v>
                </c:pt>
                <c:pt idx="12">
                  <c:v>26.649012999518533</c:v>
                </c:pt>
                <c:pt idx="13">
                  <c:v>24.807345250484104</c:v>
                </c:pt>
                <c:pt idx="14">
                  <c:v>22.50536864710093</c:v>
                </c:pt>
                <c:pt idx="15">
                  <c:v>22.814827497645748</c:v>
                </c:pt>
                <c:pt idx="16">
                  <c:v>20.0202565833896</c:v>
                </c:pt>
                <c:pt idx="17">
                  <c:v>16.646376105835564</c:v>
                </c:pt>
                <c:pt idx="18">
                  <c:v>5.9423602207480908</c:v>
                </c:pt>
                <c:pt idx="19">
                  <c:v>15.599239061509195</c:v>
                </c:pt>
                <c:pt idx="20">
                  <c:v>17.502812148481439</c:v>
                </c:pt>
                <c:pt idx="21">
                  <c:v>8.436813327201186</c:v>
                </c:pt>
                <c:pt idx="22">
                  <c:v>5.1933360756890163</c:v>
                </c:pt>
                <c:pt idx="23">
                  <c:v>3.3618984838497035</c:v>
                </c:pt>
                <c:pt idx="24">
                  <c:v>3.1595194953358838</c:v>
                </c:pt>
                <c:pt idx="25">
                  <c:v>3.5157444206664628</c:v>
                </c:pt>
                <c:pt idx="26">
                  <c:v>2.9496923633731451</c:v>
                </c:pt>
                <c:pt idx="27">
                  <c:v>1.0613107822410148</c:v>
                </c:pt>
                <c:pt idx="30">
                  <c:v>93.75</c:v>
                </c:pt>
                <c:pt idx="31">
                  <c:v>71.413486197013114</c:v>
                </c:pt>
                <c:pt idx="32">
                  <c:v>39.855072463768117</c:v>
                </c:pt>
                <c:pt idx="33">
                  <c:v>25.665010230926626</c:v>
                </c:pt>
                <c:pt idx="35">
                  <c:v>17.11281070745698</c:v>
                </c:pt>
                <c:pt idx="36">
                  <c:v>6.445916114790287</c:v>
                </c:pt>
                <c:pt idx="37">
                  <c:v>6.2302367319032559</c:v>
                </c:pt>
                <c:pt idx="38">
                  <c:v>4.2526660523241677</c:v>
                </c:pt>
                <c:pt idx="39">
                  <c:v>2.4915288020729518</c:v>
                </c:pt>
                <c:pt idx="40">
                  <c:v>2.400698384984723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58-47FC-A481-ED3C05A97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2046813296"/>
        <c:axId val="2046812336"/>
      </c:barChart>
      <c:catAx>
        <c:axId val="204681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6812336"/>
        <c:crosses val="autoZero"/>
        <c:auto val="1"/>
        <c:lblAlgn val="ctr"/>
        <c:lblOffset val="100"/>
        <c:tickMarkSkip val="1"/>
        <c:noMultiLvlLbl val="0"/>
      </c:catAx>
      <c:valAx>
        <c:axId val="2046812336"/>
        <c:scaling>
          <c:orientation val="minMax"/>
          <c:max val="100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6813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796923884514438"/>
          <c:y val="0.83487687326058024"/>
          <c:w val="0.12406141732283464"/>
          <c:h val="4.168545432997176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416242</xdr:colOff>
      <xdr:row>2</xdr:row>
      <xdr:rowOff>156526</xdr:rowOff>
    </xdr:from>
    <xdr:to>
      <xdr:col>20</xdr:col>
      <xdr:colOff>187642</xdr:colOff>
      <xdr:row>38</xdr:row>
      <xdr:rowOff>40648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2E85045-A7E0-17B3-34BA-77847E5437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0.95504</cdr:y>
    </cdr:from>
    <cdr:ext cx="7995000" cy="269368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8CBC359E-3B0A-7729-A380-2B4D9D0296B8}"/>
            </a:ext>
          </a:extLst>
        </cdr:cNvPr>
        <cdr:cNvSpPr txBox="1"/>
      </cdr:nvSpPr>
      <cdr:spPr>
        <a:xfrm xmlns:a="http://schemas.openxmlformats.org/drawingml/2006/main">
          <a:off x="0" y="5748854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crim_pris_cap)</a:t>
          </a:r>
        </a:p>
      </cdr:txBody>
    </cdr:sp>
  </cdr:absSizeAnchor>
  <cdr:absSizeAnchor xmlns:cdr="http://schemas.openxmlformats.org/drawingml/2006/chartDrawing">
    <cdr:from>
      <cdr:x>0.83936</cdr:x>
      <cdr:y>0.92991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5041F221-CBB4-DE7C-3EDA-A495C46E00D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597597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1064257</xdr:colOff>
      <xdr:row>17</xdr:row>
      <xdr:rowOff>118426</xdr:rowOff>
    </xdr:from>
    <xdr:to>
      <xdr:col>9</xdr:col>
      <xdr:colOff>687067</xdr:colOff>
      <xdr:row>49</xdr:row>
      <xdr:rowOff>93812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A07853-2E57-1173-568A-C1BED60AB5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0.91735</cdr:y>
    </cdr:from>
    <cdr:ext cx="7992460" cy="484875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E1C8D6F1-E2F3-64FE-26E8-6594894F2C9D}"/>
            </a:ext>
          </a:extLst>
        </cdr:cNvPr>
        <cdr:cNvSpPr txBox="1"/>
      </cdr:nvSpPr>
      <cdr:spPr>
        <a:xfrm xmlns:a="http://schemas.openxmlformats.org/drawingml/2006/main">
          <a:off x="0" y="5382041"/>
          <a:ext cx="799246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Adjusted sum, due to occasionally missing figures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 Eurostat (online data code: crim_pris_pop, crim_pris_cap)</a:t>
          </a:r>
        </a:p>
      </cdr:txBody>
    </cdr:sp>
  </cdr:absSizeAnchor>
  <cdr:absSizeAnchor xmlns:cdr="http://schemas.openxmlformats.org/drawingml/2006/chartDrawing">
    <cdr:from>
      <cdr:x>0.83932</cdr:x>
      <cdr:y>0.92831</cdr:y>
    </cdr:from>
    <cdr:ext cx="1530098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0352FFD4-4389-5CF8-2F68-CDD8F6388CD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2361" y="5446291"/>
          <a:ext cx="1530098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358775</xdr:colOff>
      <xdr:row>4</xdr:row>
      <xdr:rowOff>12700</xdr:rowOff>
    </xdr:from>
    <xdr:to>
      <xdr:col>23</xdr:col>
      <xdr:colOff>130175</xdr:colOff>
      <xdr:row>38</xdr:row>
      <xdr:rowOff>110649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5FEDE26-C774-CD87-50FB-59F8E6B942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0.92358</cdr:y>
    </cdr:from>
    <cdr:ext cx="7995000" cy="48487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C2FDAF63-C1FB-B16D-BD9F-2FAE0A87B53A}"/>
            </a:ext>
          </a:extLst>
        </cdr:cNvPr>
        <cdr:cNvSpPr txBox="1"/>
      </cdr:nvSpPr>
      <cdr:spPr>
        <a:xfrm xmlns:a="http://schemas.openxmlformats.org/drawingml/2006/main">
          <a:off x="0" y="5890683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In the EU value for both years, Germany is estimated with the previous years' data.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crim_pris_age)</a:t>
          </a:r>
        </a:p>
      </cdr:txBody>
    </cdr:sp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121920</xdr:rowOff>
    </xdr:from>
    <xdr:to>
      <xdr:col>23</xdr:col>
      <xdr:colOff>571500</xdr:colOff>
      <xdr:row>36</xdr:row>
      <xdr:rowOff>86096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ABA4E8A-6C5E-9AB6-F4E3-BBDCF8A3B2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0.92382</cdr:y>
    </cdr:from>
    <cdr:ext cx="7995000" cy="48487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BDF1CB1E-CD94-E03A-CE09-264F6F7EEF82}"/>
            </a:ext>
          </a:extLst>
        </cdr:cNvPr>
        <cdr:cNvSpPr txBox="1"/>
      </cdr:nvSpPr>
      <cdr:spPr>
        <a:xfrm xmlns:a="http://schemas.openxmlformats.org/drawingml/2006/main">
          <a:off x="0" y="5880100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In the EU value, Germany is estimated with the previous years' data.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crim_pris_age)</a:t>
          </a:r>
        </a:p>
      </cdr:txBody>
    </cdr:sp>
  </cdr:absSizeAnchor>
  <cdr:absSizeAnchor xmlns:cdr="http://schemas.openxmlformats.org/drawingml/2006/chartDrawing">
    <cdr:from>
      <cdr:x>0.83936</cdr:x>
      <cdr:y>0.93392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ADF5CD27-1F86-8BF6-D3E9-4E0ECCDC8A5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944353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345440</xdr:colOff>
      <xdr:row>3</xdr:row>
      <xdr:rowOff>0</xdr:rowOff>
    </xdr:from>
    <xdr:to>
      <xdr:col>23</xdr:col>
      <xdr:colOff>116840</xdr:colOff>
      <xdr:row>34</xdr:row>
      <xdr:rowOff>166538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9DB758-28D6-7DA9-29F7-1A4C4B87AE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0.91744</cdr:y>
    </cdr:from>
    <cdr:ext cx="7995000" cy="484875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72194984-8DDF-0903-6EBB-9DBDA02F6E95}"/>
            </a:ext>
          </a:extLst>
        </cdr:cNvPr>
        <cdr:cNvSpPr txBox="1"/>
      </cdr:nvSpPr>
      <cdr:spPr>
        <a:xfrm xmlns:a="http://schemas.openxmlformats.org/drawingml/2006/main">
          <a:off x="0" y="5387773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Value for Germany is not included due to missing data.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crim_pris_ctz)</a:t>
          </a:r>
        </a:p>
      </cdr:txBody>
    </cdr:sp>
  </cdr:absSizeAnchor>
  <cdr:absSizeAnchor xmlns:cdr="http://schemas.openxmlformats.org/drawingml/2006/chartDrawing">
    <cdr:from>
      <cdr:x>0.83936</cdr:x>
      <cdr:y>0.92838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65DAE2A9-2938-324F-E2E6-0BC57FB072E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52023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persons/person.xml><?xml version="1.0" encoding="utf-8"?>
<personList xmlns="http://schemas.microsoft.com/office/spreadsheetml/2018/threadedcomments" xmlns:x="http://schemas.openxmlformats.org/spreadsheetml/2006/main">
  <person displayName="STURC Arsela (ESTAT-EXT)" id="{27D066D3-5BAB-4A68-B331-408385A41544}" userId="S::arsela.sturc@ext.ec.europa.eu::7534f759-2a87-42f1-b761-644332ea0b2d" providerId="AD"/>
</personList>
</file>

<file path=xl/theme/theme1.xml><?xml version="1.0" encoding="utf-8"?>
<a:theme xmlns:a="http://schemas.openxmlformats.org/drawingml/2006/main" name="Office Theme">
  <a:themeElements>
    <a:clrScheme name="Palette 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B656BD"/>
      </a:accent1>
      <a:accent2>
        <a:srgbClr val="2644A7"/>
      </a:accent2>
      <a:accent3>
        <a:srgbClr val="B09120"/>
      </a:accent3>
      <a:accent4>
        <a:srgbClr val="672DC4"/>
      </a:accent4>
      <a:accent5>
        <a:srgbClr val="388AE2"/>
      </a:accent5>
      <a:accent6>
        <a:srgbClr val="AF155C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40" dT="2025-04-10T15:08:04.09" personId="{27D066D3-5BAB-4A68-B331-408385A41544}" id="{FCC6ACBA-07D9-470A-A8FF-45BBCC1E0B18}">
    <text xml:space="preserve">I don't see North Macedonia here , is any specific reason that is not here?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83915-1CA9-4CFA-B4AA-069AEF5F71BA}">
  <dimension ref="A1:D46"/>
  <sheetViews>
    <sheetView showGridLines="0" zoomScaleNormal="100" workbookViewId="0">
      <selection activeCell="D53" sqref="D53"/>
    </sheetView>
  </sheetViews>
  <sheetFormatPr defaultColWidth="8.88671875" defaultRowHeight="13.2" x14ac:dyDescent="0.25"/>
  <cols>
    <col min="1" max="1" width="30.33203125" style="32" customWidth="1"/>
    <col min="2" max="2" width="18" style="32" customWidth="1"/>
    <col min="3" max="3" width="25.33203125" style="32" customWidth="1"/>
    <col min="4" max="4" width="20.33203125" style="32" customWidth="1"/>
    <col min="5" max="16384" width="8.88671875" style="32"/>
  </cols>
  <sheetData>
    <row r="1" spans="1:4" ht="26.4" x14ac:dyDescent="0.25">
      <c r="A1" s="74" t="s">
        <v>0</v>
      </c>
      <c r="B1" s="2"/>
      <c r="C1" s="2"/>
      <c r="D1" s="2"/>
    </row>
    <row r="2" spans="1:4" x14ac:dyDescent="0.25">
      <c r="A2" s="2"/>
      <c r="B2" s="2"/>
      <c r="C2" s="2"/>
      <c r="D2" s="2"/>
    </row>
    <row r="3" spans="1:4" ht="26.4" x14ac:dyDescent="0.25">
      <c r="A3" s="3"/>
      <c r="B3" s="4" t="s">
        <v>1</v>
      </c>
      <c r="C3" s="4" t="s">
        <v>2</v>
      </c>
      <c r="D3" s="5" t="s">
        <v>3</v>
      </c>
    </row>
    <row r="4" spans="1:4" ht="14.4" customHeight="1" x14ac:dyDescent="0.25">
      <c r="A4" s="2"/>
      <c r="B4" s="76">
        <v>2023</v>
      </c>
      <c r="C4" s="76"/>
      <c r="D4" s="6">
        <v>2022</v>
      </c>
    </row>
    <row r="5" spans="1:4" x14ac:dyDescent="0.25">
      <c r="A5" s="7" t="s">
        <v>4</v>
      </c>
      <c r="B5" s="8">
        <v>498837</v>
      </c>
      <c r="C5" s="9">
        <v>111.3984323419169</v>
      </c>
      <c r="D5" s="9">
        <v>108.43572555573576</v>
      </c>
    </row>
    <row r="6" spans="1:4" x14ac:dyDescent="0.25">
      <c r="A6" s="10"/>
      <c r="B6" s="11"/>
      <c r="C6" s="12"/>
      <c r="D6" s="12"/>
    </row>
    <row r="7" spans="1:4" x14ac:dyDescent="0.25">
      <c r="A7" s="13" t="s">
        <v>5</v>
      </c>
      <c r="B7" s="14">
        <v>74505</v>
      </c>
      <c r="C7" s="15">
        <v>202.71</v>
      </c>
      <c r="D7" s="16">
        <v>190.48</v>
      </c>
    </row>
    <row r="8" spans="1:4" x14ac:dyDescent="0.25">
      <c r="A8" s="17" t="s">
        <v>6</v>
      </c>
      <c r="B8" s="20">
        <v>17939</v>
      </c>
      <c r="C8" s="21">
        <v>186.87</v>
      </c>
      <c r="D8" s="19">
        <v>199.68</v>
      </c>
    </row>
    <row r="9" spans="1:4" x14ac:dyDescent="0.25">
      <c r="A9" s="17" t="s">
        <v>7</v>
      </c>
      <c r="B9" s="20">
        <v>19569</v>
      </c>
      <c r="C9" s="21">
        <v>180.73</v>
      </c>
      <c r="D9" s="19">
        <v>181.16</v>
      </c>
    </row>
    <row r="10" spans="1:4" x14ac:dyDescent="0.25">
      <c r="A10" s="17" t="s">
        <v>8</v>
      </c>
      <c r="B10" s="20">
        <v>9724</v>
      </c>
      <c r="C10" s="21">
        <v>179.12</v>
      </c>
      <c r="D10" s="19">
        <v>181.04</v>
      </c>
    </row>
    <row r="11" spans="1:4" x14ac:dyDescent="0.25">
      <c r="A11" s="17" t="s">
        <v>9</v>
      </c>
      <c r="B11" s="20">
        <v>3271</v>
      </c>
      <c r="C11" s="21">
        <v>173.71</v>
      </c>
      <c r="D11" s="19">
        <v>172.14</v>
      </c>
    </row>
    <row r="12" spans="1:4" x14ac:dyDescent="0.25">
      <c r="A12" s="17" t="s">
        <v>10</v>
      </c>
      <c r="B12" s="20">
        <v>4551</v>
      </c>
      <c r="C12" s="21">
        <v>159.28</v>
      </c>
      <c r="D12" s="19">
        <v>177.23</v>
      </c>
    </row>
    <row r="13" spans="1:4" x14ac:dyDescent="0.25">
      <c r="A13" s="17" t="s">
        <v>11</v>
      </c>
      <c r="B13" s="20">
        <v>1841</v>
      </c>
      <c r="C13" s="21">
        <v>134.78</v>
      </c>
      <c r="D13" s="19">
        <v>155.65</v>
      </c>
    </row>
    <row r="14" spans="1:4" x14ac:dyDescent="0.25">
      <c r="A14" s="17" t="s">
        <v>12</v>
      </c>
      <c r="B14" s="20">
        <v>23650</v>
      </c>
      <c r="C14" s="21">
        <v>124.12</v>
      </c>
      <c r="D14" s="19">
        <v>121.21</v>
      </c>
    </row>
    <row r="15" spans="1:4" x14ac:dyDescent="0.25">
      <c r="A15" s="17" t="s">
        <v>13</v>
      </c>
      <c r="B15" s="20">
        <v>672</v>
      </c>
      <c r="C15" s="21">
        <v>123.97357444225727</v>
      </c>
      <c r="D15" s="19">
        <v>107.3</v>
      </c>
    </row>
    <row r="16" spans="1:4" x14ac:dyDescent="0.25">
      <c r="A16" s="17" t="s">
        <v>14</v>
      </c>
      <c r="B16" s="20">
        <v>56698</v>
      </c>
      <c r="C16" s="21">
        <v>117.91</v>
      </c>
      <c r="D16" s="19">
        <v>117.54</v>
      </c>
    </row>
    <row r="17" spans="1:4" x14ac:dyDescent="0.25">
      <c r="A17" s="17" t="s">
        <v>15</v>
      </c>
      <c r="B17" s="18">
        <v>12321</v>
      </c>
      <c r="C17" s="19">
        <v>117.16</v>
      </c>
      <c r="D17" s="19">
        <v>120.77</v>
      </c>
    </row>
    <row r="18" spans="1:4" x14ac:dyDescent="0.25">
      <c r="A18" s="17" t="s">
        <v>16</v>
      </c>
      <c r="B18" s="20">
        <v>4445</v>
      </c>
      <c r="C18" s="21">
        <v>115.43</v>
      </c>
      <c r="D18" s="19">
        <v>105.92</v>
      </c>
    </row>
    <row r="19" spans="1:4" x14ac:dyDescent="0.25">
      <c r="A19" s="17" t="s">
        <v>17</v>
      </c>
      <c r="B19" s="20">
        <v>75913</v>
      </c>
      <c r="C19" s="21">
        <v>111.18</v>
      </c>
      <c r="D19" s="19">
        <v>106.34</v>
      </c>
    </row>
    <row r="20" spans="1:4" x14ac:dyDescent="0.25">
      <c r="A20" s="17" t="s">
        <v>18</v>
      </c>
      <c r="B20" s="20">
        <v>61568</v>
      </c>
      <c r="C20" s="21">
        <v>104.36</v>
      </c>
      <c r="D20" s="19">
        <v>97.33</v>
      </c>
    </row>
    <row r="21" spans="1:4" x14ac:dyDescent="0.25">
      <c r="A21" s="17" t="s">
        <v>19</v>
      </c>
      <c r="B21" s="20">
        <v>11983</v>
      </c>
      <c r="C21" s="21">
        <v>102.05</v>
      </c>
      <c r="D21" s="19">
        <v>95.11</v>
      </c>
    </row>
    <row r="22" spans="1:4" x14ac:dyDescent="0.25">
      <c r="A22" s="17" t="s">
        <v>20</v>
      </c>
      <c r="B22" s="20">
        <v>959</v>
      </c>
      <c r="C22" s="21">
        <v>101.04</v>
      </c>
      <c r="D22" s="19">
        <v>105.89</v>
      </c>
    </row>
    <row r="23" spans="1:4" x14ac:dyDescent="0.25">
      <c r="A23" s="17" t="s">
        <v>21</v>
      </c>
      <c r="B23" s="20">
        <v>9089</v>
      </c>
      <c r="C23" s="21">
        <v>99.83</v>
      </c>
      <c r="D23" s="19">
        <v>100.16</v>
      </c>
    </row>
    <row r="24" spans="1:4" x14ac:dyDescent="0.25">
      <c r="A24" s="17" t="s">
        <v>22</v>
      </c>
      <c r="B24" s="20">
        <v>10242</v>
      </c>
      <c r="C24" s="21">
        <v>98.35</v>
      </c>
      <c r="D24" s="19">
        <v>100.63</v>
      </c>
    </row>
    <row r="25" spans="1:4" x14ac:dyDescent="0.25">
      <c r="A25" s="17" t="s">
        <v>23</v>
      </c>
      <c r="B25" s="20">
        <v>9748</v>
      </c>
      <c r="C25" s="21">
        <v>92.65</v>
      </c>
      <c r="D25" s="19">
        <v>80.5</v>
      </c>
    </row>
    <row r="26" spans="1:4" x14ac:dyDescent="0.25">
      <c r="A26" s="17" t="s">
        <v>24</v>
      </c>
      <c r="B26" s="18">
        <v>605</v>
      </c>
      <c r="C26" s="19">
        <v>91.55</v>
      </c>
      <c r="D26" s="19">
        <v>109.24</v>
      </c>
    </row>
    <row r="27" spans="1:4" x14ac:dyDescent="0.25">
      <c r="A27" s="17" t="s">
        <v>25</v>
      </c>
      <c r="B27" s="20">
        <v>4731</v>
      </c>
      <c r="C27" s="21">
        <v>89.75</v>
      </c>
      <c r="D27" s="19">
        <v>86.34</v>
      </c>
    </row>
    <row r="28" spans="1:4" x14ac:dyDescent="0.25">
      <c r="A28" s="17" t="s">
        <v>26</v>
      </c>
      <c r="B28" s="18">
        <v>5526</v>
      </c>
      <c r="C28" s="19">
        <v>85.7</v>
      </c>
      <c r="D28" s="19">
        <v>81.55</v>
      </c>
    </row>
    <row r="29" spans="1:4" x14ac:dyDescent="0.25">
      <c r="A29" s="17" t="s">
        <v>27</v>
      </c>
      <c r="B29" s="20">
        <v>59165</v>
      </c>
      <c r="C29" s="21">
        <v>71.180000000000007</v>
      </c>
      <c r="D29" s="19">
        <v>69.040000000000006</v>
      </c>
    </row>
    <row r="30" spans="1:4" x14ac:dyDescent="0.25">
      <c r="A30" s="17" t="s">
        <v>28</v>
      </c>
      <c r="B30" s="20">
        <v>4154</v>
      </c>
      <c r="C30" s="21">
        <v>70.02</v>
      </c>
      <c r="D30" s="19">
        <v>71.64</v>
      </c>
    </row>
    <row r="31" spans="1:4" x14ac:dyDescent="0.25">
      <c r="A31" s="22" t="s">
        <v>29</v>
      </c>
      <c r="B31" s="23">
        <v>1438</v>
      </c>
      <c r="C31" s="24">
        <v>67.930000000000007</v>
      </c>
      <c r="D31" s="25">
        <v>65.489999999999995</v>
      </c>
    </row>
    <row r="32" spans="1:4" x14ac:dyDescent="0.25">
      <c r="A32" s="22" t="s">
        <v>30</v>
      </c>
      <c r="B32" s="23">
        <v>11681</v>
      </c>
      <c r="C32" s="24">
        <v>65.58</v>
      </c>
      <c r="D32" s="25">
        <v>63.89</v>
      </c>
    </row>
    <row r="33" spans="1:4" x14ac:dyDescent="0.25">
      <c r="A33" s="26" t="s">
        <v>31</v>
      </c>
      <c r="B33" s="27">
        <v>2962</v>
      </c>
      <c r="C33" s="28">
        <v>53.24</v>
      </c>
      <c r="D33" s="29">
        <v>51.57</v>
      </c>
    </row>
    <row r="34" spans="1:4" x14ac:dyDescent="0.25">
      <c r="A34" s="26"/>
      <c r="B34" s="30"/>
      <c r="C34" s="29"/>
      <c r="D34" s="29"/>
    </row>
    <row r="35" spans="1:4" x14ac:dyDescent="0.25">
      <c r="A35" s="26" t="s">
        <v>32</v>
      </c>
      <c r="B35" s="27">
        <v>48</v>
      </c>
      <c r="C35" s="28">
        <v>147.55000000000001</v>
      </c>
      <c r="D35" s="29">
        <v>120.98</v>
      </c>
    </row>
    <row r="36" spans="1:4" x14ac:dyDescent="0.25">
      <c r="A36" s="17" t="s">
        <v>33</v>
      </c>
      <c r="B36" s="20">
        <v>6629</v>
      </c>
      <c r="C36" s="21">
        <v>75.2</v>
      </c>
      <c r="D36" s="19">
        <v>71.540000000000006</v>
      </c>
    </row>
    <row r="37" spans="1:4" x14ac:dyDescent="0.25">
      <c r="A37" s="17" t="s">
        <v>34</v>
      </c>
      <c r="B37" s="20">
        <v>3432</v>
      </c>
      <c r="C37" s="21">
        <v>62.53</v>
      </c>
      <c r="D37" s="19">
        <v>67.959999999999994</v>
      </c>
    </row>
    <row r="38" spans="1:4" x14ac:dyDescent="0.25">
      <c r="A38" s="17" t="s">
        <v>35</v>
      </c>
      <c r="B38" s="18">
        <v>138</v>
      </c>
      <c r="C38" s="19">
        <v>35.590000000000003</v>
      </c>
      <c r="D38" s="19">
        <v>36.68</v>
      </c>
    </row>
    <row r="39" spans="1:4" x14ac:dyDescent="0.25">
      <c r="A39" s="17"/>
      <c r="B39" s="20"/>
      <c r="C39" s="21"/>
      <c r="D39" s="19"/>
    </row>
    <row r="40" spans="1:4" x14ac:dyDescent="0.25">
      <c r="A40" s="17" t="s">
        <v>36</v>
      </c>
      <c r="B40" s="20">
        <v>291911</v>
      </c>
      <c r="C40" s="21">
        <v>342.29893301621786</v>
      </c>
      <c r="D40" s="19">
        <v>403.04</v>
      </c>
    </row>
    <row r="41" spans="1:4" x14ac:dyDescent="0.25">
      <c r="A41" s="17" t="s">
        <v>37</v>
      </c>
      <c r="B41" s="20">
        <v>5017</v>
      </c>
      <c r="C41" s="21">
        <v>181.66</v>
      </c>
      <c r="D41" s="19">
        <v>181.13</v>
      </c>
    </row>
    <row r="42" spans="1:4" x14ac:dyDescent="0.25">
      <c r="A42" s="17" t="s">
        <v>38</v>
      </c>
      <c r="B42" s="20">
        <v>1046</v>
      </c>
      <c r="C42" s="21">
        <v>169.61</v>
      </c>
      <c r="D42" s="19">
        <v>166.1</v>
      </c>
    </row>
    <row r="43" spans="1:4" x14ac:dyDescent="0.25">
      <c r="A43" s="17" t="s">
        <v>39</v>
      </c>
      <c r="B43" s="20">
        <v>11701</v>
      </c>
      <c r="C43" s="21">
        <v>176.19</v>
      </c>
      <c r="D43" s="19">
        <v>158.69999999999999</v>
      </c>
    </row>
    <row r="44" spans="1:4" x14ac:dyDescent="0.25">
      <c r="A44" s="2"/>
      <c r="B44" s="2"/>
      <c r="C44" s="2"/>
      <c r="D44" s="2"/>
    </row>
    <row r="45" spans="1:4" x14ac:dyDescent="0.25">
      <c r="A45" s="31" t="s">
        <v>40</v>
      </c>
      <c r="B45" s="2"/>
      <c r="C45" s="2"/>
      <c r="D45" s="2"/>
    </row>
    <row r="46" spans="1:4" x14ac:dyDescent="0.25">
      <c r="A46" s="2" t="s">
        <v>41</v>
      </c>
      <c r="B46" s="2"/>
      <c r="C46" s="2"/>
      <c r="D46" s="2"/>
    </row>
  </sheetData>
  <mergeCells count="1">
    <mergeCell ref="B4:C4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CB940-C215-4B9C-87F7-10FC7DF3A39A}">
  <dimension ref="A1:EB15"/>
  <sheetViews>
    <sheetView showGridLines="0" topLeftCell="A2" zoomScaleNormal="100" workbookViewId="0">
      <selection activeCell="B4" sqref="B4:AF4"/>
    </sheetView>
  </sheetViews>
  <sheetFormatPr defaultRowHeight="14.4" x14ac:dyDescent="0.3"/>
  <cols>
    <col min="1" max="1" width="29.5546875" customWidth="1"/>
    <col min="2" max="32" width="14.33203125" bestFit="1" customWidth="1"/>
  </cols>
  <sheetData>
    <row r="1" spans="1:132" ht="15.6" x14ac:dyDescent="0.3">
      <c r="A1" s="39" t="s">
        <v>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132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132" x14ac:dyDescent="0.3">
      <c r="A3" s="2"/>
      <c r="B3" s="33" t="s">
        <v>43</v>
      </c>
      <c r="C3" s="33" t="s">
        <v>44</v>
      </c>
      <c r="D3" s="33" t="s">
        <v>45</v>
      </c>
      <c r="E3" s="33" t="s">
        <v>46</v>
      </c>
      <c r="F3" s="33" t="s">
        <v>47</v>
      </c>
      <c r="G3" s="33" t="s">
        <v>48</v>
      </c>
      <c r="H3" s="33" t="s">
        <v>49</v>
      </c>
      <c r="I3" s="33" t="s">
        <v>50</v>
      </c>
      <c r="J3" s="33" t="s">
        <v>51</v>
      </c>
      <c r="K3" s="33" t="s">
        <v>52</v>
      </c>
      <c r="L3" s="33" t="s">
        <v>53</v>
      </c>
      <c r="M3" s="33" t="s">
        <v>54</v>
      </c>
      <c r="N3" s="33" t="s">
        <v>55</v>
      </c>
      <c r="O3" s="33" t="s">
        <v>56</v>
      </c>
      <c r="P3" s="33" t="s">
        <v>57</v>
      </c>
      <c r="Q3" s="33" t="s">
        <v>58</v>
      </c>
      <c r="R3" s="33" t="s">
        <v>59</v>
      </c>
      <c r="S3" s="33" t="s">
        <v>60</v>
      </c>
      <c r="T3" s="33" t="s">
        <v>61</v>
      </c>
      <c r="U3" s="33" t="s">
        <v>62</v>
      </c>
      <c r="V3" s="34" t="s">
        <v>63</v>
      </c>
      <c r="W3" s="34" t="s">
        <v>64</v>
      </c>
      <c r="X3" s="34" t="s">
        <v>65</v>
      </c>
      <c r="Y3" s="34" t="s">
        <v>66</v>
      </c>
      <c r="Z3" s="34" t="s">
        <v>67</v>
      </c>
      <c r="AA3" s="34" t="s">
        <v>68</v>
      </c>
      <c r="AB3" s="34" t="s">
        <v>69</v>
      </c>
      <c r="AC3" s="34" t="s">
        <v>70</v>
      </c>
      <c r="AD3" s="34" t="s">
        <v>71</v>
      </c>
      <c r="AE3" s="34" t="s">
        <v>72</v>
      </c>
      <c r="AF3" s="34">
        <v>2023</v>
      </c>
    </row>
    <row r="4" spans="1:132" x14ac:dyDescent="0.3">
      <c r="A4" s="35" t="s">
        <v>1</v>
      </c>
      <c r="B4" s="75">
        <v>446045</v>
      </c>
      <c r="C4" s="75">
        <v>451480</v>
      </c>
      <c r="D4" s="75">
        <v>456592</v>
      </c>
      <c r="E4" s="75">
        <v>452419</v>
      </c>
      <c r="F4" s="75">
        <v>468587</v>
      </c>
      <c r="G4" s="75">
        <v>478763</v>
      </c>
      <c r="H4" s="75">
        <v>475230</v>
      </c>
      <c r="I4" s="75">
        <v>476878</v>
      </c>
      <c r="J4" s="75">
        <v>500625</v>
      </c>
      <c r="K4" s="75">
        <v>514985</v>
      </c>
      <c r="L4" s="75">
        <v>518842</v>
      </c>
      <c r="M4" s="75">
        <v>528386</v>
      </c>
      <c r="N4" s="75">
        <v>536395</v>
      </c>
      <c r="O4" s="75">
        <v>516140</v>
      </c>
      <c r="P4" s="75">
        <v>521384</v>
      </c>
      <c r="Q4" s="75">
        <v>531978</v>
      </c>
      <c r="R4" s="75">
        <v>544630</v>
      </c>
      <c r="S4" s="75">
        <v>546640</v>
      </c>
      <c r="T4" s="75">
        <v>552837</v>
      </c>
      <c r="U4" s="75">
        <v>552954</v>
      </c>
      <c r="V4" s="75">
        <v>533363</v>
      </c>
      <c r="W4" s="75">
        <v>511393</v>
      </c>
      <c r="X4" s="75">
        <v>492798</v>
      </c>
      <c r="Y4" s="75">
        <v>495265</v>
      </c>
      <c r="Z4" s="75">
        <v>496253</v>
      </c>
      <c r="AA4" s="75">
        <v>494351</v>
      </c>
      <c r="AB4" s="75">
        <v>496366</v>
      </c>
      <c r="AC4" s="75">
        <v>463376</v>
      </c>
      <c r="AD4" s="75">
        <v>475413</v>
      </c>
      <c r="AE4" s="75">
        <v>483593</v>
      </c>
      <c r="AF4" s="75">
        <v>498950</v>
      </c>
    </row>
    <row r="7" spans="1:132" ht="15.6" x14ac:dyDescent="0.3">
      <c r="A7" s="38" t="s">
        <v>73</v>
      </c>
    </row>
    <row r="9" spans="1:132" s="44" customFormat="1" ht="16.2" customHeight="1" x14ac:dyDescent="0.3">
      <c r="A9" s="40"/>
      <c r="B9" s="41" t="s">
        <v>43</v>
      </c>
      <c r="C9" s="42" t="s">
        <v>44</v>
      </c>
      <c r="D9" s="42" t="s">
        <v>45</v>
      </c>
      <c r="E9" s="42" t="s">
        <v>46</v>
      </c>
      <c r="F9" s="42" t="s">
        <v>47</v>
      </c>
      <c r="G9" s="42" t="s">
        <v>48</v>
      </c>
      <c r="H9" s="42" t="s">
        <v>49</v>
      </c>
      <c r="I9" s="42" t="s">
        <v>50</v>
      </c>
      <c r="J9" s="42" t="s">
        <v>51</v>
      </c>
      <c r="K9" s="42" t="s">
        <v>52</v>
      </c>
      <c r="L9" s="42" t="s">
        <v>53</v>
      </c>
      <c r="M9" s="42" t="s">
        <v>54</v>
      </c>
      <c r="N9" s="42" t="s">
        <v>55</v>
      </c>
      <c r="O9" s="42" t="s">
        <v>56</v>
      </c>
      <c r="P9" s="42" t="s">
        <v>57</v>
      </c>
      <c r="Q9" s="42" t="s">
        <v>58</v>
      </c>
      <c r="R9" s="42" t="s">
        <v>59</v>
      </c>
      <c r="S9" s="42" t="s">
        <v>60</v>
      </c>
      <c r="T9" s="42" t="s">
        <v>61</v>
      </c>
      <c r="U9" s="42" t="s">
        <v>62</v>
      </c>
      <c r="V9" s="42" t="s">
        <v>63</v>
      </c>
      <c r="W9" s="42" t="s">
        <v>64</v>
      </c>
      <c r="X9" s="42" t="s">
        <v>65</v>
      </c>
      <c r="Y9" s="42" t="s">
        <v>66</v>
      </c>
      <c r="Z9" s="42" t="s">
        <v>67</v>
      </c>
      <c r="AA9" s="42" t="s">
        <v>68</v>
      </c>
      <c r="AB9" s="42" t="s">
        <v>69</v>
      </c>
      <c r="AC9" s="42" t="s">
        <v>70</v>
      </c>
      <c r="AD9" s="42" t="s">
        <v>71</v>
      </c>
      <c r="AE9" s="42" t="s">
        <v>72</v>
      </c>
      <c r="AF9" s="49">
        <v>2023</v>
      </c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</row>
    <row r="10" spans="1:132" s="43" customFormat="1" x14ac:dyDescent="0.3">
      <c r="A10" s="45" t="s">
        <v>74</v>
      </c>
      <c r="B10" s="46">
        <v>446045</v>
      </c>
      <c r="C10" s="36">
        <v>451480</v>
      </c>
      <c r="D10" s="36">
        <v>456592</v>
      </c>
      <c r="E10" s="36">
        <v>452419</v>
      </c>
      <c r="F10" s="36">
        <v>468587</v>
      </c>
      <c r="G10" s="36">
        <v>478763</v>
      </c>
      <c r="H10" s="36">
        <v>475230</v>
      </c>
      <c r="I10" s="36">
        <v>476878</v>
      </c>
      <c r="J10" s="36">
        <v>500625</v>
      </c>
      <c r="K10" s="36">
        <v>514985</v>
      </c>
      <c r="L10" s="36">
        <v>518842</v>
      </c>
      <c r="M10" s="36">
        <v>528386</v>
      </c>
      <c r="N10" s="36">
        <v>536395</v>
      </c>
      <c r="O10" s="36">
        <v>516140</v>
      </c>
      <c r="P10" s="36">
        <v>521384</v>
      </c>
      <c r="Q10" s="36">
        <v>531978</v>
      </c>
      <c r="R10" s="36">
        <v>544630</v>
      </c>
      <c r="S10" s="36">
        <v>546640</v>
      </c>
      <c r="T10" s="36">
        <v>552837</v>
      </c>
      <c r="U10" s="36">
        <v>552954</v>
      </c>
      <c r="V10" s="36">
        <v>533363</v>
      </c>
      <c r="W10" s="36">
        <v>511393</v>
      </c>
      <c r="X10" s="36">
        <v>492798</v>
      </c>
      <c r="Y10" s="36">
        <v>495265</v>
      </c>
      <c r="Z10" s="36">
        <v>496253</v>
      </c>
      <c r="AA10" s="36">
        <v>494351</v>
      </c>
      <c r="AB10" s="36">
        <v>496366</v>
      </c>
      <c r="AC10" s="36">
        <v>463376</v>
      </c>
      <c r="AD10" s="36">
        <v>475413</v>
      </c>
      <c r="AE10" s="36">
        <v>483593</v>
      </c>
      <c r="AF10" s="36">
        <v>498950</v>
      </c>
    </row>
    <row r="11" spans="1:132" s="43" customFormat="1" x14ac:dyDescent="0.3">
      <c r="A11" s="45" t="s">
        <v>75</v>
      </c>
      <c r="B11" s="46">
        <v>421912578</v>
      </c>
      <c r="C11" s="36">
        <v>423104986</v>
      </c>
      <c r="D11" s="36">
        <v>423960534</v>
      </c>
      <c r="E11" s="36">
        <v>424641798</v>
      </c>
      <c r="F11" s="36">
        <v>425273491</v>
      </c>
      <c r="G11" s="36">
        <v>427482962</v>
      </c>
      <c r="H11" s="36">
        <v>427998269</v>
      </c>
      <c r="I11" s="36">
        <v>428473834</v>
      </c>
      <c r="J11" s="36">
        <v>429240746</v>
      </c>
      <c r="K11" s="36">
        <v>429723142</v>
      </c>
      <c r="L11" s="36">
        <v>431190184</v>
      </c>
      <c r="M11" s="36">
        <v>432762039</v>
      </c>
      <c r="N11" s="36">
        <v>434416272</v>
      </c>
      <c r="O11" s="36">
        <v>435816236</v>
      </c>
      <c r="P11" s="36">
        <v>437227496</v>
      </c>
      <c r="Q11" s="36">
        <v>438725386</v>
      </c>
      <c r="R11" s="36">
        <v>440047892</v>
      </c>
      <c r="S11" s="36">
        <v>440660421</v>
      </c>
      <c r="T11" s="36">
        <v>439942305</v>
      </c>
      <c r="U11" s="36">
        <v>440552661</v>
      </c>
      <c r="V11" s="36">
        <v>441257711</v>
      </c>
      <c r="W11" s="36">
        <v>442883888</v>
      </c>
      <c r="X11" s="36">
        <v>443666812</v>
      </c>
      <c r="Y11" s="36">
        <v>444802830</v>
      </c>
      <c r="Z11" s="36">
        <v>445534430</v>
      </c>
      <c r="AA11" s="36">
        <v>446208557</v>
      </c>
      <c r="AB11" s="36">
        <v>446446444</v>
      </c>
      <c r="AC11" s="36">
        <v>447319916</v>
      </c>
      <c r="AD11" s="36">
        <v>447073916</v>
      </c>
      <c r="AE11" s="36">
        <v>446820419</v>
      </c>
      <c r="AF11" s="36">
        <v>447695350</v>
      </c>
    </row>
    <row r="12" spans="1:132" s="43" customFormat="1" x14ac:dyDescent="0.3">
      <c r="A12" s="47" t="s">
        <v>2</v>
      </c>
      <c r="B12" s="48">
        <v>105.71976832603499</v>
      </c>
      <c r="C12" s="37">
        <v>106.706376653288</v>
      </c>
      <c r="D12" s="37">
        <v>107.69681689286701</v>
      </c>
      <c r="E12" s="37">
        <v>106.541325449079</v>
      </c>
      <c r="F12" s="37">
        <v>110.18485984117</v>
      </c>
      <c r="G12" s="37">
        <v>111.99580861891801</v>
      </c>
      <c r="H12" s="37">
        <v>111.035495800101</v>
      </c>
      <c r="I12" s="37">
        <v>111.29687793257401</v>
      </c>
      <c r="J12" s="37">
        <v>116.630353633762</v>
      </c>
      <c r="K12" s="37">
        <v>119.841113886298</v>
      </c>
      <c r="L12" s="37">
        <v>120.327878335932</v>
      </c>
      <c r="M12" s="37">
        <v>122.09619892284501</v>
      </c>
      <c r="N12" s="37">
        <v>123.474886778643</v>
      </c>
      <c r="O12" s="37">
        <v>118.43064974752301</v>
      </c>
      <c r="P12" s="37">
        <v>119.247761124337</v>
      </c>
      <c r="Q12" s="37">
        <v>121.25534946819786</v>
      </c>
      <c r="R12" s="37">
        <v>123.7660740799549</v>
      </c>
      <c r="S12" s="37">
        <v>124.05016968837326</v>
      </c>
      <c r="T12" s="37">
        <v>125.66125005868668</v>
      </c>
      <c r="U12" s="37">
        <v>125.513712423133</v>
      </c>
      <c r="V12" s="37">
        <v>120.87335511741345</v>
      </c>
      <c r="W12" s="37">
        <v>115.46886528416675</v>
      </c>
      <c r="X12" s="37">
        <v>111.07389299157224</v>
      </c>
      <c r="Y12" s="37">
        <v>111.34484013961871</v>
      </c>
      <c r="Z12" s="37">
        <v>111.38375994869801</v>
      </c>
      <c r="AA12" s="37">
        <v>110.78922451054653</v>
      </c>
      <c r="AB12" s="37">
        <v>111.18153289625036</v>
      </c>
      <c r="AC12" s="37">
        <v>103.58939618507843</v>
      </c>
      <c r="AD12" s="37">
        <v>106.33879163730948</v>
      </c>
      <c r="AE12" s="37">
        <v>108.22983450091613</v>
      </c>
      <c r="AF12" s="37">
        <v>111.42366708363541</v>
      </c>
    </row>
    <row r="14" spans="1:132" x14ac:dyDescent="0.3">
      <c r="A14" s="31" t="s">
        <v>76</v>
      </c>
    </row>
    <row r="15" spans="1:132" x14ac:dyDescent="0.3">
      <c r="A15" s="2" t="s">
        <v>77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35C1F-F642-4562-BACC-B8186C7117AE}">
  <dimension ref="A1:I49"/>
  <sheetViews>
    <sheetView showGridLines="0" topLeftCell="A10" zoomScaleNormal="100" workbookViewId="0">
      <selection sqref="A1:E49"/>
    </sheetView>
  </sheetViews>
  <sheetFormatPr defaultRowHeight="14.4" x14ac:dyDescent="0.3"/>
  <cols>
    <col min="1" max="1" width="22.5546875" bestFit="1" customWidth="1"/>
    <col min="2" max="2" width="10.5546875" customWidth="1"/>
    <col min="3" max="3" width="11" customWidth="1"/>
  </cols>
  <sheetData>
    <row r="1" spans="1:9" x14ac:dyDescent="0.3">
      <c r="A1" s="1" t="s">
        <v>78</v>
      </c>
      <c r="I1" s="2" t="s">
        <v>79</v>
      </c>
    </row>
    <row r="2" spans="1:9" x14ac:dyDescent="0.3">
      <c r="I2" s="2"/>
    </row>
    <row r="3" spans="1:9" x14ac:dyDescent="0.3">
      <c r="A3" s="50"/>
      <c r="B3" s="6" t="s">
        <v>80</v>
      </c>
      <c r="C3" s="6" t="s">
        <v>81</v>
      </c>
      <c r="D3" s="77" t="s">
        <v>82</v>
      </c>
      <c r="E3" s="77"/>
    </row>
    <row r="4" spans="1:9" x14ac:dyDescent="0.3">
      <c r="A4" s="33"/>
      <c r="B4" s="77">
        <v>2023</v>
      </c>
      <c r="C4" s="77"/>
      <c r="D4" s="4">
        <v>2023</v>
      </c>
      <c r="E4" s="4">
        <v>2022</v>
      </c>
    </row>
    <row r="5" spans="1:9" x14ac:dyDescent="0.3">
      <c r="A5" s="51" t="s">
        <v>4</v>
      </c>
      <c r="B5" s="57">
        <v>469645</v>
      </c>
      <c r="C5" s="57">
        <v>26774</v>
      </c>
      <c r="D5" s="58">
        <f>C5/(C5+B5)*100</f>
        <v>5.3934277293979482</v>
      </c>
      <c r="E5" s="58">
        <v>5.2811587736228303</v>
      </c>
    </row>
    <row r="6" spans="1:9" x14ac:dyDescent="0.3">
      <c r="A6" s="26"/>
      <c r="B6" s="52"/>
      <c r="C6" s="52"/>
      <c r="D6" s="53"/>
      <c r="E6" s="59"/>
    </row>
    <row r="7" spans="1:9" x14ac:dyDescent="0.3">
      <c r="A7" s="17" t="s">
        <v>7</v>
      </c>
      <c r="B7" s="54">
        <v>17772</v>
      </c>
      <c r="C7" s="54">
        <v>1707</v>
      </c>
      <c r="D7" s="60">
        <v>8.7632835361158197</v>
      </c>
      <c r="E7" s="55">
        <v>8.4793936522974906</v>
      </c>
    </row>
    <row r="8" spans="1:9" x14ac:dyDescent="0.3">
      <c r="A8" s="17" t="s">
        <v>6</v>
      </c>
      <c r="B8" s="54">
        <v>16331</v>
      </c>
      <c r="C8" s="54">
        <v>1462</v>
      </c>
      <c r="D8" s="60">
        <v>8.2167144382622368</v>
      </c>
      <c r="E8" s="55">
        <v>7.3605250820440702</v>
      </c>
    </row>
    <row r="9" spans="1:9" x14ac:dyDescent="0.3">
      <c r="A9" s="17" t="s">
        <v>8</v>
      </c>
      <c r="B9" s="54">
        <v>8938</v>
      </c>
      <c r="C9" s="54">
        <v>748</v>
      </c>
      <c r="D9" s="60">
        <v>7.7224860623580431</v>
      </c>
      <c r="E9" s="55">
        <v>6.314498824971901</v>
      </c>
    </row>
    <row r="10" spans="1:9" x14ac:dyDescent="0.3">
      <c r="A10" s="17" t="s">
        <v>9</v>
      </c>
      <c r="B10" s="54">
        <v>2993</v>
      </c>
      <c r="C10" s="54">
        <v>248</v>
      </c>
      <c r="D10" s="60">
        <v>7.6519592718296821</v>
      </c>
      <c r="E10" s="55">
        <v>7.735495945102933</v>
      </c>
    </row>
    <row r="11" spans="1:9" x14ac:dyDescent="0.3">
      <c r="A11" s="17" t="s">
        <v>31</v>
      </c>
      <c r="B11" s="54">
        <v>2722</v>
      </c>
      <c r="C11" s="54">
        <v>225</v>
      </c>
      <c r="D11" s="60">
        <v>7.6348829317950466</v>
      </c>
      <c r="E11" s="55">
        <v>7.2829131652661072</v>
      </c>
    </row>
    <row r="12" spans="1:9" x14ac:dyDescent="0.3">
      <c r="A12" s="17" t="s">
        <v>15</v>
      </c>
      <c r="B12" s="54">
        <v>11107</v>
      </c>
      <c r="C12" s="54">
        <v>888</v>
      </c>
      <c r="D12" s="60">
        <v>7.4030846185910795</v>
      </c>
      <c r="E12" s="55">
        <v>7.1399328584295425</v>
      </c>
    </row>
    <row r="13" spans="1:9" x14ac:dyDescent="0.3">
      <c r="A13" s="17" t="s">
        <v>14</v>
      </c>
      <c r="B13" s="54">
        <v>51881</v>
      </c>
      <c r="C13" s="54">
        <v>3963</v>
      </c>
      <c r="D13" s="60">
        <v>7.0965546880595944</v>
      </c>
      <c r="E13" s="55">
        <v>7.1847988621029213</v>
      </c>
    </row>
    <row r="14" spans="1:9" x14ac:dyDescent="0.3">
      <c r="A14" s="17" t="s">
        <v>13</v>
      </c>
      <c r="B14" s="54">
        <v>623</v>
      </c>
      <c r="C14" s="54">
        <v>46</v>
      </c>
      <c r="D14" s="60">
        <v>6.8759342301943196</v>
      </c>
      <c r="E14" s="55">
        <v>9.5152603231597848</v>
      </c>
    </row>
    <row r="15" spans="1:9" x14ac:dyDescent="0.3">
      <c r="A15" s="17" t="s">
        <v>23</v>
      </c>
      <c r="B15" s="54">
        <v>9003</v>
      </c>
      <c r="C15" s="54">
        <v>657</v>
      </c>
      <c r="D15" s="60">
        <v>6.8012422360248443</v>
      </c>
      <c r="E15" s="56">
        <v>6.3321385902031064</v>
      </c>
    </row>
    <row r="16" spans="1:9" x14ac:dyDescent="0.3">
      <c r="A16" s="17" t="s">
        <v>21</v>
      </c>
      <c r="B16" s="54">
        <v>8365</v>
      </c>
      <c r="C16" s="54">
        <v>605</v>
      </c>
      <c r="D16" s="60">
        <v>6.7447045707915283</v>
      </c>
      <c r="E16" s="55">
        <v>6.6936208445642409</v>
      </c>
    </row>
    <row r="17" spans="1:5" x14ac:dyDescent="0.3">
      <c r="A17" s="17" t="s">
        <v>20</v>
      </c>
      <c r="B17" s="54">
        <v>876</v>
      </c>
      <c r="C17" s="54">
        <v>57</v>
      </c>
      <c r="D17" s="60">
        <v>6.109324758842444</v>
      </c>
      <c r="E17" s="55">
        <v>6.0085836909871242</v>
      </c>
    </row>
    <row r="18" spans="1:5" x14ac:dyDescent="0.3">
      <c r="A18" s="17" t="s">
        <v>29</v>
      </c>
      <c r="B18" s="54">
        <v>1345</v>
      </c>
      <c r="C18" s="54">
        <v>78</v>
      </c>
      <c r="D18" s="60">
        <v>5.4813773717498249</v>
      </c>
      <c r="E18" s="55">
        <v>5.3401609363569866</v>
      </c>
    </row>
    <row r="19" spans="1:5" x14ac:dyDescent="0.3">
      <c r="A19" s="17" t="s">
        <v>28</v>
      </c>
      <c r="B19" s="54">
        <v>3933</v>
      </c>
      <c r="C19" s="54">
        <v>211</v>
      </c>
      <c r="D19" s="60">
        <v>5.0916988416988422</v>
      </c>
      <c r="E19" s="55">
        <v>4.8356360171510246</v>
      </c>
    </row>
    <row r="20" spans="1:5" x14ac:dyDescent="0.3">
      <c r="A20" s="17" t="s">
        <v>5</v>
      </c>
      <c r="B20" s="54">
        <v>69163</v>
      </c>
      <c r="C20" s="54">
        <v>3628</v>
      </c>
      <c r="D20" s="60">
        <v>4.9841326537621411</v>
      </c>
      <c r="E20" s="56">
        <v>4.8066935128135801</v>
      </c>
    </row>
    <row r="21" spans="1:5" x14ac:dyDescent="0.3">
      <c r="A21" s="17" t="s">
        <v>16</v>
      </c>
      <c r="B21" s="54">
        <v>4180</v>
      </c>
      <c r="C21" s="54">
        <v>217</v>
      </c>
      <c r="D21" s="60">
        <v>4.9351830793722993</v>
      </c>
      <c r="E21" s="55">
        <v>5.2150271873455267</v>
      </c>
    </row>
    <row r="22" spans="1:5" x14ac:dyDescent="0.3">
      <c r="A22" s="17" t="s">
        <v>25</v>
      </c>
      <c r="B22" s="54">
        <v>4500</v>
      </c>
      <c r="C22" s="54">
        <v>231</v>
      </c>
      <c r="D22" s="60">
        <v>4.8826886493341792</v>
      </c>
      <c r="E22" s="56">
        <v>4.6692607003891053</v>
      </c>
    </row>
    <row r="23" spans="1:5" x14ac:dyDescent="0.3">
      <c r="A23" s="17" t="s">
        <v>22</v>
      </c>
      <c r="B23" s="54">
        <v>9716</v>
      </c>
      <c r="C23" s="54">
        <v>496</v>
      </c>
      <c r="D23" s="60">
        <v>4.8570309439874659</v>
      </c>
      <c r="E23" s="55">
        <v>5.0524308865586276</v>
      </c>
    </row>
    <row r="24" spans="1:5" x14ac:dyDescent="0.3">
      <c r="A24" s="17" t="s">
        <v>30</v>
      </c>
      <c r="B24" s="54">
        <v>10681</v>
      </c>
      <c r="C24" s="54">
        <v>543</v>
      </c>
      <c r="D24" s="60">
        <v>4.8378474697077696</v>
      </c>
      <c r="E24" s="55">
        <v>4.73268247326825</v>
      </c>
    </row>
    <row r="25" spans="1:5" x14ac:dyDescent="0.3">
      <c r="A25" s="17" t="s">
        <v>11</v>
      </c>
      <c r="B25" s="54">
        <v>1752</v>
      </c>
      <c r="C25" s="54">
        <v>88</v>
      </c>
      <c r="D25" s="60">
        <v>4.7826086956521738</v>
      </c>
      <c r="E25" s="55">
        <v>4.9275362318840585</v>
      </c>
    </row>
    <row r="26" spans="1:5" x14ac:dyDescent="0.3">
      <c r="A26" s="17" t="s">
        <v>24</v>
      </c>
      <c r="B26" s="54">
        <v>572</v>
      </c>
      <c r="C26" s="54">
        <v>28</v>
      </c>
      <c r="D26" s="60">
        <v>4.666666666666667</v>
      </c>
      <c r="E26" s="55">
        <v>5.4519368723098998</v>
      </c>
    </row>
    <row r="27" spans="1:5" x14ac:dyDescent="0.3">
      <c r="A27" s="17" t="s">
        <v>10</v>
      </c>
      <c r="B27" s="54">
        <v>4335</v>
      </c>
      <c r="C27" s="54">
        <v>206</v>
      </c>
      <c r="D27" s="60">
        <v>4.5364457168024668</v>
      </c>
      <c r="E27" s="55">
        <v>4.2733319895182422</v>
      </c>
    </row>
    <row r="28" spans="1:5" x14ac:dyDescent="0.3">
      <c r="A28" s="17" t="s">
        <v>12</v>
      </c>
      <c r="B28" s="54">
        <v>22393</v>
      </c>
      <c r="C28" s="54">
        <v>1038</v>
      </c>
      <c r="D28" s="60">
        <v>4.4300285945969016</v>
      </c>
      <c r="E28" s="55">
        <v>4.5197740112994351</v>
      </c>
    </row>
    <row r="29" spans="1:5" x14ac:dyDescent="0.3">
      <c r="A29" s="17" t="s">
        <v>19</v>
      </c>
      <c r="B29" s="54">
        <v>11473</v>
      </c>
      <c r="C29" s="54">
        <v>510</v>
      </c>
      <c r="D29" s="60">
        <v>4.2560293749478433</v>
      </c>
      <c r="E29" s="55">
        <v>4.5520361990950224</v>
      </c>
    </row>
    <row r="30" spans="1:5" x14ac:dyDescent="0.3">
      <c r="A30" s="17" t="s">
        <v>18</v>
      </c>
      <c r="B30" s="54">
        <v>57625</v>
      </c>
      <c r="C30" s="54">
        <v>2541</v>
      </c>
      <c r="D30" s="60">
        <v>4.2233154938004853</v>
      </c>
      <c r="E30" s="55">
        <v>4.2084845896505092</v>
      </c>
    </row>
    <row r="31" spans="1:5" x14ac:dyDescent="0.3">
      <c r="A31" s="17" t="s">
        <v>26</v>
      </c>
      <c r="B31" s="54">
        <v>5291</v>
      </c>
      <c r="C31" s="54">
        <v>227</v>
      </c>
      <c r="D31" s="60">
        <v>4.1138093512142078</v>
      </c>
      <c r="E31" s="55">
        <v>3.7183402191485539</v>
      </c>
    </row>
    <row r="32" spans="1:5" x14ac:dyDescent="0.3">
      <c r="A32" s="17" t="s">
        <v>17</v>
      </c>
      <c r="B32" s="54">
        <v>72664</v>
      </c>
      <c r="C32" s="54">
        <v>2517</v>
      </c>
      <c r="D32" s="60">
        <v>3.3479203522166503</v>
      </c>
      <c r="E32" s="55">
        <v>3.1652203077181063</v>
      </c>
    </row>
    <row r="33" spans="1:5" x14ac:dyDescent="0.3">
      <c r="A33" s="17" t="s">
        <v>27</v>
      </c>
      <c r="B33" s="54" t="s">
        <v>83</v>
      </c>
      <c r="C33" s="54" t="s">
        <v>83</v>
      </c>
      <c r="D33" s="60"/>
      <c r="E33" s="55"/>
    </row>
    <row r="34" spans="1:5" x14ac:dyDescent="0.3">
      <c r="A34" s="17"/>
      <c r="B34" s="54"/>
      <c r="C34" s="54"/>
      <c r="D34" s="60"/>
      <c r="E34" s="56"/>
    </row>
    <row r="35" spans="1:5" x14ac:dyDescent="0.3">
      <c r="A35" s="17" t="s">
        <v>35</v>
      </c>
      <c r="B35" s="54">
        <v>125</v>
      </c>
      <c r="C35" s="54">
        <v>13</v>
      </c>
      <c r="D35" s="60">
        <v>9.4202898550724647</v>
      </c>
      <c r="E35" s="56">
        <v>8.695652173913043</v>
      </c>
    </row>
    <row r="36" spans="1:5" x14ac:dyDescent="0.3">
      <c r="A36" s="17" t="s">
        <v>34</v>
      </c>
      <c r="B36" s="54">
        <v>3189</v>
      </c>
      <c r="C36" s="54">
        <v>228</v>
      </c>
      <c r="D36" s="60">
        <v>6.6725197541703256</v>
      </c>
      <c r="E36" s="55">
        <v>5.8053965658217503</v>
      </c>
    </row>
    <row r="37" spans="1:5" x14ac:dyDescent="0.3">
      <c r="A37" s="17" t="s">
        <v>33</v>
      </c>
      <c r="B37" s="54">
        <v>6185</v>
      </c>
      <c r="C37" s="54">
        <v>381</v>
      </c>
      <c r="D37" s="60">
        <v>5.8026195552848003</v>
      </c>
      <c r="E37" s="55">
        <v>6.0283687943262407</v>
      </c>
    </row>
    <row r="38" spans="1:5" x14ac:dyDescent="0.3">
      <c r="A38" s="17" t="s">
        <v>32</v>
      </c>
      <c r="B38" s="54">
        <v>46</v>
      </c>
      <c r="C38" s="54">
        <v>2</v>
      </c>
      <c r="D38" s="60">
        <v>4.1666666666666661</v>
      </c>
      <c r="E38" s="55">
        <v>3.4482758620689653</v>
      </c>
    </row>
    <row r="39" spans="1:5" x14ac:dyDescent="0.3">
      <c r="A39" s="17"/>
      <c r="B39" s="54"/>
      <c r="C39" s="54"/>
      <c r="D39" s="60"/>
      <c r="E39" s="55"/>
    </row>
    <row r="40" spans="1:5" x14ac:dyDescent="0.3">
      <c r="A40" s="17" t="s">
        <v>36</v>
      </c>
      <c r="B40" s="54">
        <v>277249</v>
      </c>
      <c r="C40" s="54">
        <v>12043</v>
      </c>
      <c r="D40" s="60">
        <v>4.1629218920675299</v>
      </c>
      <c r="E40" s="55">
        <v>4.1250350517289727</v>
      </c>
    </row>
    <row r="41" spans="1:5" x14ac:dyDescent="0.3">
      <c r="A41" s="17" t="s">
        <v>84</v>
      </c>
      <c r="B41" s="54">
        <v>2184</v>
      </c>
      <c r="C41" s="54">
        <v>81</v>
      </c>
      <c r="D41" s="60">
        <v>3.576158940397351</v>
      </c>
      <c r="E41" s="55">
        <v>3.8167938931297711</v>
      </c>
    </row>
    <row r="42" spans="1:5" x14ac:dyDescent="0.3">
      <c r="A42" s="17" t="s">
        <v>85</v>
      </c>
      <c r="B42" s="54">
        <v>2213</v>
      </c>
      <c r="C42" s="54">
        <v>78</v>
      </c>
      <c r="D42" s="60">
        <v>3.4046268005237885</v>
      </c>
      <c r="E42" s="55">
        <v>2.6038001407459537</v>
      </c>
    </row>
    <row r="43" spans="1:5" x14ac:dyDescent="0.3">
      <c r="A43" s="17" t="s">
        <v>38</v>
      </c>
      <c r="B43" s="54">
        <v>1006</v>
      </c>
      <c r="C43" s="54">
        <v>35</v>
      </c>
      <c r="D43" s="60">
        <v>3.3621517771373677</v>
      </c>
      <c r="E43" s="55">
        <v>3.8123167155425222</v>
      </c>
    </row>
    <row r="44" spans="1:5" x14ac:dyDescent="0.3">
      <c r="A44" s="17" t="s">
        <v>39</v>
      </c>
      <c r="B44" s="54">
        <v>11141</v>
      </c>
      <c r="C44" s="54">
        <v>363</v>
      </c>
      <c r="D44" s="60">
        <v>3.1554242002781638</v>
      </c>
      <c r="E44" s="55">
        <v>4.1300444192420374</v>
      </c>
    </row>
    <row r="45" spans="1:5" x14ac:dyDescent="0.3">
      <c r="A45" s="17" t="s">
        <v>37</v>
      </c>
      <c r="B45" s="54">
        <v>4919</v>
      </c>
      <c r="C45" s="54">
        <v>76</v>
      </c>
      <c r="D45" s="61">
        <v>1.5215215215215214</v>
      </c>
      <c r="E45" s="55">
        <v>1.2688342585249801</v>
      </c>
    </row>
    <row r="47" spans="1:5" x14ac:dyDescent="0.3">
      <c r="A47" s="31" t="s">
        <v>86</v>
      </c>
    </row>
    <row r="48" spans="1:5" x14ac:dyDescent="0.3">
      <c r="A48" s="31" t="s">
        <v>87</v>
      </c>
    </row>
    <row r="49" spans="1:1" x14ac:dyDescent="0.3">
      <c r="A49" s="2" t="s">
        <v>41</v>
      </c>
    </row>
  </sheetData>
  <mergeCells count="2">
    <mergeCell ref="D3:E3"/>
    <mergeCell ref="B4:C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F28B2-1723-49C3-B6BA-0A4BBB91AD82}">
  <dimension ref="A1:G49"/>
  <sheetViews>
    <sheetView showGridLines="0" zoomScaleNormal="100" workbookViewId="0">
      <selection activeCell="J41" sqref="J41"/>
    </sheetView>
  </sheetViews>
  <sheetFormatPr defaultRowHeight="14.4" x14ac:dyDescent="0.3"/>
  <sheetData>
    <row r="1" spans="1:7" x14ac:dyDescent="0.3">
      <c r="A1" s="1" t="s">
        <v>88</v>
      </c>
    </row>
    <row r="3" spans="1:7" x14ac:dyDescent="0.3">
      <c r="A3" s="50"/>
      <c r="B3" s="6" t="s">
        <v>80</v>
      </c>
      <c r="C3" s="6" t="s">
        <v>81</v>
      </c>
      <c r="D3" s="77" t="s">
        <v>82</v>
      </c>
      <c r="E3" s="77"/>
      <c r="F3" s="77" t="s">
        <v>89</v>
      </c>
      <c r="G3" s="77"/>
    </row>
    <row r="4" spans="1:7" x14ac:dyDescent="0.3">
      <c r="A4" s="33"/>
      <c r="B4" s="77">
        <v>2023</v>
      </c>
      <c r="C4" s="77"/>
      <c r="D4" s="4">
        <v>2023</v>
      </c>
      <c r="E4" s="4">
        <v>2022</v>
      </c>
      <c r="F4" s="4">
        <v>2023</v>
      </c>
      <c r="G4" s="4">
        <v>2022</v>
      </c>
    </row>
    <row r="5" spans="1:7" x14ac:dyDescent="0.3">
      <c r="A5" s="51" t="s">
        <v>4</v>
      </c>
      <c r="B5" s="57">
        <v>469645</v>
      </c>
      <c r="C5" s="57">
        <v>26774</v>
      </c>
      <c r="D5" s="58">
        <f>C5/(C5+B5)*100</f>
        <v>5.3934277293979482</v>
      </c>
      <c r="E5" s="58">
        <v>5.2811587736228303</v>
      </c>
      <c r="F5" s="58">
        <f>100-D5</f>
        <v>94.606572270602058</v>
      </c>
      <c r="G5" s="58">
        <f>100-E5</f>
        <v>94.718841226377165</v>
      </c>
    </row>
    <row r="6" spans="1:7" x14ac:dyDescent="0.3">
      <c r="A6" s="26"/>
      <c r="B6" s="52"/>
      <c r="C6" s="52"/>
      <c r="D6" s="53"/>
      <c r="E6" s="59"/>
      <c r="F6" s="53"/>
      <c r="G6" s="59"/>
    </row>
    <row r="7" spans="1:7" x14ac:dyDescent="0.3">
      <c r="A7" s="17" t="s">
        <v>7</v>
      </c>
      <c r="B7" s="54">
        <v>17772</v>
      </c>
      <c r="C7" s="54">
        <v>1707</v>
      </c>
      <c r="D7" s="60">
        <v>8.7632835361158197</v>
      </c>
      <c r="E7" s="55">
        <v>8.4793936522974906</v>
      </c>
      <c r="F7" s="60">
        <f>100-D7</f>
        <v>91.236716463884179</v>
      </c>
      <c r="G7" s="60">
        <f>100-E7</f>
        <v>91.520606347702511</v>
      </c>
    </row>
    <row r="8" spans="1:7" x14ac:dyDescent="0.3">
      <c r="A8" s="17" t="s">
        <v>6</v>
      </c>
      <c r="B8" s="54">
        <v>16331</v>
      </c>
      <c r="C8" s="54">
        <v>1462</v>
      </c>
      <c r="D8" s="60">
        <v>8.2167144382622368</v>
      </c>
      <c r="E8" s="55">
        <v>7.3605250820440702</v>
      </c>
      <c r="F8" s="60">
        <f t="shared" ref="F8:F32" si="0">100-D8</f>
        <v>91.783285561737756</v>
      </c>
      <c r="G8" s="60">
        <f t="shared" ref="G8:G32" si="1">100-E8</f>
        <v>92.639474917955937</v>
      </c>
    </row>
    <row r="9" spans="1:7" x14ac:dyDescent="0.3">
      <c r="A9" s="17" t="s">
        <v>8</v>
      </c>
      <c r="B9" s="54">
        <v>8938</v>
      </c>
      <c r="C9" s="54">
        <v>748</v>
      </c>
      <c r="D9" s="60">
        <v>7.7224860623580431</v>
      </c>
      <c r="E9" s="55">
        <v>6.314498824971901</v>
      </c>
      <c r="F9" s="60">
        <f t="shared" si="0"/>
        <v>92.277513937641956</v>
      </c>
      <c r="G9" s="60">
        <f t="shared" si="1"/>
        <v>93.685501175028094</v>
      </c>
    </row>
    <row r="10" spans="1:7" x14ac:dyDescent="0.3">
      <c r="A10" s="17" t="s">
        <v>9</v>
      </c>
      <c r="B10" s="54">
        <v>2993</v>
      </c>
      <c r="C10" s="54">
        <v>248</v>
      </c>
      <c r="D10" s="60">
        <v>7.6519592718296821</v>
      </c>
      <c r="E10" s="55">
        <v>7.735495945102933</v>
      </c>
      <c r="F10" s="60">
        <f t="shared" si="0"/>
        <v>92.348040728170318</v>
      </c>
      <c r="G10" s="60">
        <f t="shared" si="1"/>
        <v>92.26450405489706</v>
      </c>
    </row>
    <row r="11" spans="1:7" x14ac:dyDescent="0.3">
      <c r="A11" s="17" t="s">
        <v>31</v>
      </c>
      <c r="B11" s="54">
        <v>2722</v>
      </c>
      <c r="C11" s="54">
        <v>225</v>
      </c>
      <c r="D11" s="60">
        <v>7.6348829317950466</v>
      </c>
      <c r="E11" s="55">
        <v>7.2829131652661072</v>
      </c>
      <c r="F11" s="60">
        <f t="shared" si="0"/>
        <v>92.365117068204952</v>
      </c>
      <c r="G11" s="60">
        <f t="shared" si="1"/>
        <v>92.717086834733891</v>
      </c>
    </row>
    <row r="12" spans="1:7" x14ac:dyDescent="0.3">
      <c r="A12" s="17" t="s">
        <v>15</v>
      </c>
      <c r="B12" s="54">
        <v>11107</v>
      </c>
      <c r="C12" s="54">
        <v>888</v>
      </c>
      <c r="D12" s="60">
        <v>7.4030846185910795</v>
      </c>
      <c r="E12" s="55">
        <v>7.1399328584295425</v>
      </c>
      <c r="F12" s="60">
        <f t="shared" si="0"/>
        <v>92.59691538140892</v>
      </c>
      <c r="G12" s="60">
        <f t="shared" si="1"/>
        <v>92.860067141570454</v>
      </c>
    </row>
    <row r="13" spans="1:7" x14ac:dyDescent="0.3">
      <c r="A13" s="17" t="s">
        <v>14</v>
      </c>
      <c r="B13" s="54">
        <v>51881</v>
      </c>
      <c r="C13" s="54">
        <v>3963</v>
      </c>
      <c r="D13" s="60">
        <v>7.0965546880595944</v>
      </c>
      <c r="E13" s="55">
        <v>7.1847988621029213</v>
      </c>
      <c r="F13" s="60">
        <f t="shared" si="0"/>
        <v>92.903445311940402</v>
      </c>
      <c r="G13" s="60">
        <f t="shared" si="1"/>
        <v>92.815201137897077</v>
      </c>
    </row>
    <row r="14" spans="1:7" x14ac:dyDescent="0.3">
      <c r="A14" s="17" t="s">
        <v>13</v>
      </c>
      <c r="B14" s="54">
        <v>623</v>
      </c>
      <c r="C14" s="54">
        <v>46</v>
      </c>
      <c r="D14" s="60">
        <v>6.8759342301943196</v>
      </c>
      <c r="E14" s="55">
        <v>9.5152603231597848</v>
      </c>
      <c r="F14" s="60">
        <f t="shared" si="0"/>
        <v>93.124065769805682</v>
      </c>
      <c r="G14" s="60">
        <f t="shared" si="1"/>
        <v>90.484739676840221</v>
      </c>
    </row>
    <row r="15" spans="1:7" x14ac:dyDescent="0.3">
      <c r="A15" s="17" t="s">
        <v>23</v>
      </c>
      <c r="B15" s="54">
        <v>9003</v>
      </c>
      <c r="C15" s="54">
        <v>657</v>
      </c>
      <c r="D15" s="60">
        <v>6.8012422360248443</v>
      </c>
      <c r="E15" s="56">
        <v>6.3321385902031064</v>
      </c>
      <c r="F15" s="60">
        <f t="shared" si="0"/>
        <v>93.198757763975152</v>
      </c>
      <c r="G15" s="60">
        <f t="shared" si="1"/>
        <v>93.667861409796899</v>
      </c>
    </row>
    <row r="16" spans="1:7" x14ac:dyDescent="0.3">
      <c r="A16" s="17" t="s">
        <v>21</v>
      </c>
      <c r="B16" s="54">
        <v>8365</v>
      </c>
      <c r="C16" s="54">
        <v>605</v>
      </c>
      <c r="D16" s="60">
        <v>6.7447045707915283</v>
      </c>
      <c r="E16" s="55">
        <v>6.6936208445642409</v>
      </c>
      <c r="F16" s="60">
        <f t="shared" si="0"/>
        <v>93.255295429208473</v>
      </c>
      <c r="G16" s="60">
        <f t="shared" si="1"/>
        <v>93.306379155435764</v>
      </c>
    </row>
    <row r="17" spans="1:7" x14ac:dyDescent="0.3">
      <c r="A17" s="17" t="s">
        <v>20</v>
      </c>
      <c r="B17" s="54">
        <v>876</v>
      </c>
      <c r="C17" s="54">
        <v>57</v>
      </c>
      <c r="D17" s="60">
        <v>6.109324758842444</v>
      </c>
      <c r="E17" s="55">
        <v>6.0085836909871242</v>
      </c>
      <c r="F17" s="60">
        <f t="shared" si="0"/>
        <v>93.890675241157552</v>
      </c>
      <c r="G17" s="60">
        <f t="shared" si="1"/>
        <v>93.991416309012877</v>
      </c>
    </row>
    <row r="18" spans="1:7" x14ac:dyDescent="0.3">
      <c r="A18" s="17" t="s">
        <v>29</v>
      </c>
      <c r="B18" s="54">
        <v>1345</v>
      </c>
      <c r="C18" s="54">
        <v>78</v>
      </c>
      <c r="D18" s="60">
        <v>5.4813773717498249</v>
      </c>
      <c r="E18" s="55">
        <v>5.3401609363569866</v>
      </c>
      <c r="F18" s="60">
        <f t="shared" si="0"/>
        <v>94.518622628250171</v>
      </c>
      <c r="G18" s="60">
        <f t="shared" si="1"/>
        <v>94.65983906364302</v>
      </c>
    </row>
    <row r="19" spans="1:7" x14ac:dyDescent="0.3">
      <c r="A19" s="17" t="s">
        <v>28</v>
      </c>
      <c r="B19" s="54">
        <v>3933</v>
      </c>
      <c r="C19" s="54">
        <v>211</v>
      </c>
      <c r="D19" s="60">
        <v>5.0916988416988422</v>
      </c>
      <c r="E19" s="55">
        <v>4.8356360171510246</v>
      </c>
      <c r="F19" s="60">
        <f t="shared" si="0"/>
        <v>94.908301158301157</v>
      </c>
      <c r="G19" s="60">
        <f t="shared" si="1"/>
        <v>95.164363982848982</v>
      </c>
    </row>
    <row r="20" spans="1:7" x14ac:dyDescent="0.3">
      <c r="A20" s="17" t="s">
        <v>5</v>
      </c>
      <c r="B20" s="54">
        <v>69163</v>
      </c>
      <c r="C20" s="54">
        <v>3628</v>
      </c>
      <c r="D20" s="60">
        <v>4.9841326537621411</v>
      </c>
      <c r="E20" s="56">
        <v>4.8066935128135801</v>
      </c>
      <c r="F20" s="60">
        <f t="shared" si="0"/>
        <v>95.015867346237854</v>
      </c>
      <c r="G20" s="60">
        <f t="shared" si="1"/>
        <v>95.193306487186419</v>
      </c>
    </row>
    <row r="21" spans="1:7" x14ac:dyDescent="0.3">
      <c r="A21" s="17" t="s">
        <v>16</v>
      </c>
      <c r="B21" s="54">
        <v>4180</v>
      </c>
      <c r="C21" s="54">
        <v>217</v>
      </c>
      <c r="D21" s="60">
        <v>4.9351830793722993</v>
      </c>
      <c r="E21" s="55">
        <v>5.2150271873455267</v>
      </c>
      <c r="F21" s="60">
        <f t="shared" si="0"/>
        <v>95.064816920627706</v>
      </c>
      <c r="G21" s="60">
        <f t="shared" si="1"/>
        <v>94.784972812654473</v>
      </c>
    </row>
    <row r="22" spans="1:7" x14ac:dyDescent="0.3">
      <c r="A22" s="17" t="s">
        <v>25</v>
      </c>
      <c r="B22" s="54">
        <v>4500</v>
      </c>
      <c r="C22" s="54">
        <v>231</v>
      </c>
      <c r="D22" s="60">
        <v>4.8826886493341792</v>
      </c>
      <c r="E22" s="56">
        <v>4.6692607003891053</v>
      </c>
      <c r="F22" s="60">
        <f t="shared" si="0"/>
        <v>95.117311350665815</v>
      </c>
      <c r="G22" s="60">
        <f t="shared" si="1"/>
        <v>95.330739299610897</v>
      </c>
    </row>
    <row r="23" spans="1:7" x14ac:dyDescent="0.3">
      <c r="A23" s="17" t="s">
        <v>22</v>
      </c>
      <c r="B23" s="54">
        <v>9716</v>
      </c>
      <c r="C23" s="54">
        <v>496</v>
      </c>
      <c r="D23" s="60">
        <v>4.8570309439874659</v>
      </c>
      <c r="E23" s="55">
        <v>5.0524308865586276</v>
      </c>
      <c r="F23" s="60">
        <f t="shared" si="0"/>
        <v>95.142969056012532</v>
      </c>
      <c r="G23" s="60">
        <f t="shared" si="1"/>
        <v>94.947569113441375</v>
      </c>
    </row>
    <row r="24" spans="1:7" x14ac:dyDescent="0.3">
      <c r="A24" s="17" t="s">
        <v>30</v>
      </c>
      <c r="B24" s="54">
        <v>10681</v>
      </c>
      <c r="C24" s="54">
        <v>543</v>
      </c>
      <c r="D24" s="60">
        <v>4.8378474697077696</v>
      </c>
      <c r="E24" s="55">
        <v>4.73268247326825</v>
      </c>
      <c r="F24" s="60">
        <f t="shared" si="0"/>
        <v>95.162152530292232</v>
      </c>
      <c r="G24" s="60">
        <f t="shared" si="1"/>
        <v>95.267317526731745</v>
      </c>
    </row>
    <row r="25" spans="1:7" x14ac:dyDescent="0.3">
      <c r="A25" s="17" t="s">
        <v>11</v>
      </c>
      <c r="B25" s="54">
        <v>1752</v>
      </c>
      <c r="C25" s="54">
        <v>88</v>
      </c>
      <c r="D25" s="60">
        <v>4.7826086956521738</v>
      </c>
      <c r="E25" s="55">
        <v>4.9275362318840585</v>
      </c>
      <c r="F25" s="60">
        <f t="shared" si="0"/>
        <v>95.217391304347828</v>
      </c>
      <c r="G25" s="60">
        <f t="shared" si="1"/>
        <v>95.072463768115938</v>
      </c>
    </row>
    <row r="26" spans="1:7" x14ac:dyDescent="0.3">
      <c r="A26" s="17" t="s">
        <v>24</v>
      </c>
      <c r="B26" s="54">
        <v>572</v>
      </c>
      <c r="C26" s="54">
        <v>28</v>
      </c>
      <c r="D26" s="60">
        <v>4.666666666666667</v>
      </c>
      <c r="E26" s="55">
        <v>5.4519368723098998</v>
      </c>
      <c r="F26" s="60">
        <f t="shared" si="0"/>
        <v>95.333333333333329</v>
      </c>
      <c r="G26" s="60">
        <f t="shared" si="1"/>
        <v>94.548063127690099</v>
      </c>
    </row>
    <row r="27" spans="1:7" x14ac:dyDescent="0.3">
      <c r="A27" s="17" t="s">
        <v>10</v>
      </c>
      <c r="B27" s="54">
        <v>4335</v>
      </c>
      <c r="C27" s="54">
        <v>206</v>
      </c>
      <c r="D27" s="60">
        <v>4.5364457168024668</v>
      </c>
      <c r="E27" s="55">
        <v>4.2733319895182422</v>
      </c>
      <c r="F27" s="60">
        <f t="shared" si="0"/>
        <v>95.463554283197539</v>
      </c>
      <c r="G27" s="60">
        <f t="shared" si="1"/>
        <v>95.72666801048176</v>
      </c>
    </row>
    <row r="28" spans="1:7" x14ac:dyDescent="0.3">
      <c r="A28" s="17" t="s">
        <v>12</v>
      </c>
      <c r="B28" s="54">
        <v>22393</v>
      </c>
      <c r="C28" s="54">
        <v>1038</v>
      </c>
      <c r="D28" s="60">
        <v>4.4300285945969016</v>
      </c>
      <c r="E28" s="55">
        <v>4.5197740112994351</v>
      </c>
      <c r="F28" s="60">
        <f t="shared" si="0"/>
        <v>95.569971405403095</v>
      </c>
      <c r="G28" s="60">
        <f t="shared" si="1"/>
        <v>95.480225988700568</v>
      </c>
    </row>
    <row r="29" spans="1:7" x14ac:dyDescent="0.3">
      <c r="A29" s="17" t="s">
        <v>19</v>
      </c>
      <c r="B29" s="54">
        <v>11473</v>
      </c>
      <c r="C29" s="54">
        <v>510</v>
      </c>
      <c r="D29" s="60">
        <v>4.2560293749478433</v>
      </c>
      <c r="E29" s="55">
        <v>4.5520361990950224</v>
      </c>
      <c r="F29" s="60">
        <f t="shared" si="0"/>
        <v>95.743970625052157</v>
      </c>
      <c r="G29" s="60">
        <f t="shared" si="1"/>
        <v>95.447963800904972</v>
      </c>
    </row>
    <row r="30" spans="1:7" x14ac:dyDescent="0.3">
      <c r="A30" s="17" t="s">
        <v>18</v>
      </c>
      <c r="B30" s="54">
        <v>57625</v>
      </c>
      <c r="C30" s="54">
        <v>2541</v>
      </c>
      <c r="D30" s="60">
        <v>4.2233154938004853</v>
      </c>
      <c r="E30" s="55">
        <v>4.2084845896505092</v>
      </c>
      <c r="F30" s="60">
        <f t="shared" si="0"/>
        <v>95.776684506199516</v>
      </c>
      <c r="G30" s="60">
        <f t="shared" si="1"/>
        <v>95.79151541034949</v>
      </c>
    </row>
    <row r="31" spans="1:7" x14ac:dyDescent="0.3">
      <c r="A31" s="17" t="s">
        <v>26</v>
      </c>
      <c r="B31" s="54">
        <v>5291</v>
      </c>
      <c r="C31" s="54">
        <v>227</v>
      </c>
      <c r="D31" s="60">
        <v>4.1138093512142078</v>
      </c>
      <c r="E31" s="55">
        <v>3.7183402191485539</v>
      </c>
      <c r="F31" s="60">
        <f t="shared" si="0"/>
        <v>95.886190648785799</v>
      </c>
      <c r="G31" s="60">
        <f t="shared" si="1"/>
        <v>96.281659780851442</v>
      </c>
    </row>
    <row r="32" spans="1:7" x14ac:dyDescent="0.3">
      <c r="A32" s="17" t="s">
        <v>17</v>
      </c>
      <c r="B32" s="54">
        <v>72664</v>
      </c>
      <c r="C32" s="54">
        <v>2517</v>
      </c>
      <c r="D32" s="60">
        <v>3.3479203522166503</v>
      </c>
      <c r="E32" s="55">
        <v>3.1652203077181063</v>
      </c>
      <c r="F32" s="60">
        <f t="shared" si="0"/>
        <v>96.652079647783353</v>
      </c>
      <c r="G32" s="60">
        <f t="shared" si="1"/>
        <v>96.834779692281899</v>
      </c>
    </row>
    <row r="33" spans="1:7" x14ac:dyDescent="0.3">
      <c r="A33" s="17" t="s">
        <v>27</v>
      </c>
      <c r="B33" s="54" t="s">
        <v>83</v>
      </c>
      <c r="C33" s="54" t="s">
        <v>83</v>
      </c>
      <c r="D33" s="60"/>
      <c r="E33" s="55"/>
      <c r="F33" s="60"/>
      <c r="G33" s="55"/>
    </row>
    <row r="34" spans="1:7" x14ac:dyDescent="0.3">
      <c r="A34" s="17"/>
      <c r="B34" s="54"/>
      <c r="C34" s="54"/>
      <c r="D34" s="60"/>
      <c r="E34" s="56"/>
      <c r="F34" s="60"/>
      <c r="G34" s="56"/>
    </row>
    <row r="35" spans="1:7" x14ac:dyDescent="0.3">
      <c r="A35" s="17" t="s">
        <v>35</v>
      </c>
      <c r="B35" s="54">
        <v>125</v>
      </c>
      <c r="C35" s="54">
        <v>13</v>
      </c>
      <c r="D35" s="60">
        <v>9.4202898550724647</v>
      </c>
      <c r="E35" s="56">
        <v>8.695652173913043</v>
      </c>
      <c r="F35" s="60">
        <f t="shared" ref="F35:G45" si="2">100-D35</f>
        <v>90.579710144927532</v>
      </c>
      <c r="G35" s="60">
        <f t="shared" si="2"/>
        <v>91.304347826086953</v>
      </c>
    </row>
    <row r="36" spans="1:7" x14ac:dyDescent="0.3">
      <c r="A36" s="17" t="s">
        <v>34</v>
      </c>
      <c r="B36" s="54">
        <v>3189</v>
      </c>
      <c r="C36" s="54">
        <v>228</v>
      </c>
      <c r="D36" s="60">
        <v>6.6725197541703256</v>
      </c>
      <c r="E36" s="55">
        <v>5.8053965658217503</v>
      </c>
      <c r="F36" s="60">
        <f t="shared" si="2"/>
        <v>93.327480245829676</v>
      </c>
      <c r="G36" s="60">
        <f t="shared" si="2"/>
        <v>94.194603434178248</v>
      </c>
    </row>
    <row r="37" spans="1:7" x14ac:dyDescent="0.3">
      <c r="A37" s="17" t="s">
        <v>33</v>
      </c>
      <c r="B37" s="54">
        <v>6185</v>
      </c>
      <c r="C37" s="54">
        <v>381</v>
      </c>
      <c r="D37" s="60">
        <v>5.8026195552848003</v>
      </c>
      <c r="E37" s="55">
        <v>6.0283687943262407</v>
      </c>
      <c r="F37" s="60">
        <f t="shared" si="2"/>
        <v>94.197380444715193</v>
      </c>
      <c r="G37" s="60">
        <f t="shared" si="2"/>
        <v>93.971631205673759</v>
      </c>
    </row>
    <row r="38" spans="1:7" x14ac:dyDescent="0.3">
      <c r="A38" s="17" t="s">
        <v>32</v>
      </c>
      <c r="B38" s="54">
        <v>46</v>
      </c>
      <c r="C38" s="54">
        <v>2</v>
      </c>
      <c r="D38" s="60">
        <v>4.1666666666666661</v>
      </c>
      <c r="E38" s="55">
        <v>3.4482758620689653</v>
      </c>
      <c r="F38" s="60">
        <f t="shared" si="2"/>
        <v>95.833333333333329</v>
      </c>
      <c r="G38" s="60">
        <f t="shared" si="2"/>
        <v>96.551724137931032</v>
      </c>
    </row>
    <row r="39" spans="1:7" x14ac:dyDescent="0.3">
      <c r="A39" s="17"/>
      <c r="B39" s="54"/>
      <c r="C39" s="54"/>
      <c r="D39" s="60"/>
      <c r="E39" s="55"/>
      <c r="F39" s="60"/>
      <c r="G39" s="55"/>
    </row>
    <row r="40" spans="1:7" x14ac:dyDescent="0.3">
      <c r="A40" s="17" t="s">
        <v>36</v>
      </c>
      <c r="B40" s="54">
        <v>277249</v>
      </c>
      <c r="C40" s="54">
        <v>12043</v>
      </c>
      <c r="D40" s="60">
        <v>4.1629218920675299</v>
      </c>
      <c r="E40" s="55">
        <v>4.1250350517289727</v>
      </c>
      <c r="F40" s="60">
        <f t="shared" si="2"/>
        <v>95.83707810793247</v>
      </c>
      <c r="G40" s="60">
        <f t="shared" si="2"/>
        <v>95.874964948271028</v>
      </c>
    </row>
    <row r="41" spans="1:7" x14ac:dyDescent="0.3">
      <c r="A41" s="17" t="s">
        <v>84</v>
      </c>
      <c r="B41" s="54">
        <v>2184</v>
      </c>
      <c r="C41" s="54">
        <v>81</v>
      </c>
      <c r="D41" s="60">
        <v>3.576158940397351</v>
      </c>
      <c r="E41" s="55">
        <v>3.8167938931297711</v>
      </c>
      <c r="F41" s="60">
        <f t="shared" si="2"/>
        <v>96.423841059602651</v>
      </c>
      <c r="G41" s="60">
        <f t="shared" si="2"/>
        <v>96.18320610687023</v>
      </c>
    </row>
    <row r="42" spans="1:7" x14ac:dyDescent="0.3">
      <c r="A42" s="17" t="s">
        <v>85</v>
      </c>
      <c r="B42" s="54">
        <v>2213</v>
      </c>
      <c r="C42" s="54">
        <v>78</v>
      </c>
      <c r="D42" s="60">
        <v>3.4046268005237885</v>
      </c>
      <c r="E42" s="55">
        <v>2.6038001407459537</v>
      </c>
      <c r="F42" s="60">
        <f t="shared" si="2"/>
        <v>96.595373199476214</v>
      </c>
      <c r="G42" s="60">
        <f t="shared" si="2"/>
        <v>97.39619985925404</v>
      </c>
    </row>
    <row r="43" spans="1:7" x14ac:dyDescent="0.3">
      <c r="A43" s="17" t="s">
        <v>38</v>
      </c>
      <c r="B43" s="54">
        <v>1006</v>
      </c>
      <c r="C43" s="54">
        <v>35</v>
      </c>
      <c r="D43" s="60">
        <v>3.3621517771373677</v>
      </c>
      <c r="E43" s="55">
        <v>3.8123167155425222</v>
      </c>
      <c r="F43" s="60">
        <f t="shared" si="2"/>
        <v>96.63784822286263</v>
      </c>
      <c r="G43" s="60">
        <f t="shared" si="2"/>
        <v>96.187683284457478</v>
      </c>
    </row>
    <row r="44" spans="1:7" x14ac:dyDescent="0.3">
      <c r="A44" s="17" t="s">
        <v>39</v>
      </c>
      <c r="B44" s="54">
        <v>11141</v>
      </c>
      <c r="C44" s="54">
        <v>363</v>
      </c>
      <c r="D44" s="60">
        <v>3.1554242002781638</v>
      </c>
      <c r="E44" s="55">
        <v>4.1300444192420374</v>
      </c>
      <c r="F44" s="60">
        <f t="shared" si="2"/>
        <v>96.844575799721838</v>
      </c>
      <c r="G44" s="60">
        <f t="shared" si="2"/>
        <v>95.86995558075796</v>
      </c>
    </row>
    <row r="45" spans="1:7" x14ac:dyDescent="0.3">
      <c r="A45" s="17" t="s">
        <v>37</v>
      </c>
      <c r="B45" s="54">
        <v>4919</v>
      </c>
      <c r="C45" s="54">
        <v>76</v>
      </c>
      <c r="D45" s="61">
        <v>1.5215215215215214</v>
      </c>
      <c r="E45" s="55">
        <v>1.2688342585249801</v>
      </c>
      <c r="F45" s="60">
        <f t="shared" si="2"/>
        <v>98.478478478478479</v>
      </c>
      <c r="G45" s="60">
        <f t="shared" si="2"/>
        <v>98.731165741475024</v>
      </c>
    </row>
    <row r="47" spans="1:7" x14ac:dyDescent="0.3">
      <c r="A47" s="31" t="s">
        <v>90</v>
      </c>
    </row>
    <row r="48" spans="1:7" x14ac:dyDescent="0.3">
      <c r="A48" s="31" t="s">
        <v>87</v>
      </c>
    </row>
    <row r="49" spans="1:1" x14ac:dyDescent="0.3">
      <c r="A49" s="2" t="s">
        <v>41</v>
      </c>
    </row>
  </sheetData>
  <mergeCells count="3">
    <mergeCell ref="D3:E3"/>
    <mergeCell ref="B4:C4"/>
    <mergeCell ref="F3:G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C40CD-D248-427F-8D1B-A49FD690829B}">
  <dimension ref="A1:I49"/>
  <sheetViews>
    <sheetView showGridLines="0" tabSelected="1" zoomScaleNormal="100" workbookViewId="0"/>
  </sheetViews>
  <sheetFormatPr defaultRowHeight="14.4" x14ac:dyDescent="0.3"/>
  <cols>
    <col min="1" max="1" width="24.33203125" customWidth="1"/>
    <col min="2" max="2" width="13.33203125" customWidth="1"/>
    <col min="3" max="3" width="10.44140625" customWidth="1"/>
    <col min="4" max="4" width="13.33203125" customWidth="1"/>
  </cols>
  <sheetData>
    <row r="1" spans="1:9" x14ac:dyDescent="0.3">
      <c r="A1" s="1" t="s">
        <v>91</v>
      </c>
      <c r="B1" s="2"/>
      <c r="C1" s="2"/>
      <c r="D1" s="2"/>
      <c r="E1" s="2"/>
      <c r="I1" s="1" t="s">
        <v>92</v>
      </c>
    </row>
    <row r="2" spans="1:9" x14ac:dyDescent="0.3">
      <c r="A2" s="1"/>
      <c r="B2" s="2"/>
      <c r="C2" s="2"/>
      <c r="D2" s="2"/>
      <c r="E2" s="2"/>
      <c r="I2" s="2" t="s">
        <v>93</v>
      </c>
    </row>
    <row r="3" spans="1:9" ht="27" x14ac:dyDescent="0.3">
      <c r="A3" s="78"/>
      <c r="B3" s="62" t="s">
        <v>94</v>
      </c>
      <c r="C3" s="62" t="s">
        <v>95</v>
      </c>
      <c r="D3" s="80" t="s">
        <v>96</v>
      </c>
      <c r="E3" s="80"/>
    </row>
    <row r="4" spans="1:9" x14ac:dyDescent="0.3">
      <c r="A4" s="79"/>
      <c r="B4" s="81">
        <v>2023</v>
      </c>
      <c r="C4" s="81"/>
      <c r="D4" s="5">
        <v>2023</v>
      </c>
      <c r="E4" s="5">
        <v>2022</v>
      </c>
    </row>
    <row r="5" spans="1:9" x14ac:dyDescent="0.3">
      <c r="A5" s="64" t="s">
        <v>4</v>
      </c>
      <c r="B5" s="57">
        <v>90120</v>
      </c>
      <c r="C5" s="57">
        <v>346812</v>
      </c>
      <c r="D5" s="65">
        <f>B5/(B5+C5)*100</f>
        <v>20.625635110268874</v>
      </c>
      <c r="E5" s="65">
        <v>20.413482404000376</v>
      </c>
    </row>
    <row r="6" spans="1:9" x14ac:dyDescent="0.3">
      <c r="A6" s="66"/>
      <c r="B6" s="67"/>
      <c r="C6" s="67"/>
      <c r="D6" s="68"/>
      <c r="E6" s="68"/>
    </row>
    <row r="7" spans="1:9" x14ac:dyDescent="0.3">
      <c r="A7" s="17" t="s">
        <v>24</v>
      </c>
      <c r="B7" s="20">
        <v>458</v>
      </c>
      <c r="C7" s="20">
        <v>147</v>
      </c>
      <c r="D7" s="69">
        <f t="shared" ref="D7:D32" si="0">B7/(B7+C7)*100</f>
        <v>75.702479338842977</v>
      </c>
      <c r="E7" s="69">
        <v>77.872340425531917</v>
      </c>
    </row>
    <row r="8" spans="1:9" x14ac:dyDescent="0.3">
      <c r="A8" s="17" t="s">
        <v>22</v>
      </c>
      <c r="B8" s="20">
        <v>5562</v>
      </c>
      <c r="C8" s="20">
        <v>4680</v>
      </c>
      <c r="D8" s="69">
        <f t="shared" si="0"/>
        <v>54.305799648506145</v>
      </c>
      <c r="E8" s="69">
        <v>57.210716321489642</v>
      </c>
    </row>
    <row r="9" spans="1:9" x14ac:dyDescent="0.3">
      <c r="A9" s="17" t="s">
        <v>20</v>
      </c>
      <c r="B9" s="20">
        <v>544</v>
      </c>
      <c r="C9" s="20">
        <v>415</v>
      </c>
      <c r="D9" s="69">
        <f t="shared" si="0"/>
        <v>56.725755995828983</v>
      </c>
      <c r="E9" s="69">
        <v>55.427974947807932</v>
      </c>
    </row>
    <row r="10" spans="1:9" x14ac:dyDescent="0.3">
      <c r="A10" s="17" t="s">
        <v>21</v>
      </c>
      <c r="B10" s="20">
        <v>4800</v>
      </c>
      <c r="C10" s="20">
        <v>4289</v>
      </c>
      <c r="D10" s="69">
        <f t="shared" si="0"/>
        <v>52.81109032896908</v>
      </c>
      <c r="E10" s="69">
        <v>51.640164572445237</v>
      </c>
    </row>
    <row r="11" spans="1:9" x14ac:dyDescent="0.3">
      <c r="A11" s="17" t="s">
        <v>13</v>
      </c>
      <c r="B11" s="20">
        <v>349</v>
      </c>
      <c r="C11" s="20">
        <v>323</v>
      </c>
      <c r="D11" s="69">
        <f t="shared" si="0"/>
        <v>51.93452380952381</v>
      </c>
      <c r="E11" s="69">
        <v>47.227191413237925</v>
      </c>
    </row>
    <row r="12" spans="1:9" x14ac:dyDescent="0.3">
      <c r="A12" s="17" t="s">
        <v>19</v>
      </c>
      <c r="B12" s="20">
        <v>5219</v>
      </c>
      <c r="C12" s="20">
        <v>6674</v>
      </c>
      <c r="D12" s="69">
        <f t="shared" si="0"/>
        <v>43.882956360884556</v>
      </c>
      <c r="E12" s="69">
        <v>42.805429864253391</v>
      </c>
    </row>
    <row r="13" spans="1:9" x14ac:dyDescent="0.3">
      <c r="A13" s="17" t="s">
        <v>11</v>
      </c>
      <c r="B13" s="20">
        <v>623</v>
      </c>
      <c r="C13" s="20">
        <v>1218</v>
      </c>
      <c r="D13" s="69">
        <f t="shared" si="0"/>
        <v>33.840304182509506</v>
      </c>
      <c r="E13" s="69">
        <v>33.092136999517606</v>
      </c>
    </row>
    <row r="14" spans="1:9" x14ac:dyDescent="0.3">
      <c r="A14" s="17" t="s">
        <v>18</v>
      </c>
      <c r="B14" s="20">
        <v>19790</v>
      </c>
      <c r="C14" s="20">
        <v>41778</v>
      </c>
      <c r="D14" s="69">
        <f t="shared" si="0"/>
        <v>32.143321205821209</v>
      </c>
      <c r="E14" s="69">
        <v>31.56905404229397</v>
      </c>
    </row>
    <row r="15" spans="1:9" x14ac:dyDescent="0.3">
      <c r="A15" s="17" t="s">
        <v>14</v>
      </c>
      <c r="B15" s="20">
        <v>17693</v>
      </c>
      <c r="C15" s="20">
        <v>39005</v>
      </c>
      <c r="D15" s="69">
        <f t="shared" si="0"/>
        <v>31.205686267593215</v>
      </c>
      <c r="E15" s="69">
        <v>30.058653656436658</v>
      </c>
    </row>
    <row r="16" spans="1:9" x14ac:dyDescent="0.3">
      <c r="A16" s="17" t="s">
        <v>29</v>
      </c>
      <c r="B16" s="20">
        <v>488</v>
      </c>
      <c r="C16" s="20">
        <v>950</v>
      </c>
      <c r="D16" s="69">
        <f t="shared" si="0"/>
        <v>33.936022253129345</v>
      </c>
      <c r="E16" s="69">
        <v>29.275362318840582</v>
      </c>
    </row>
    <row r="17" spans="1:5" x14ac:dyDescent="0.3">
      <c r="A17" s="17" t="s">
        <v>28</v>
      </c>
      <c r="B17" s="20">
        <v>1107</v>
      </c>
      <c r="C17" s="20">
        <v>3047</v>
      </c>
      <c r="D17" s="69">
        <f t="shared" si="0"/>
        <v>26.649012999518533</v>
      </c>
      <c r="E17" s="69">
        <v>27.210076045627375</v>
      </c>
    </row>
    <row r="18" spans="1:5" x14ac:dyDescent="0.3">
      <c r="A18" s="17" t="s">
        <v>17</v>
      </c>
      <c r="B18" s="20">
        <v>18832</v>
      </c>
      <c r="C18" s="20">
        <v>57081</v>
      </c>
      <c r="D18" s="69">
        <f t="shared" si="0"/>
        <v>24.807345250484104</v>
      </c>
      <c r="E18" s="69">
        <v>25.034292602496777</v>
      </c>
    </row>
    <row r="19" spans="1:5" x14ac:dyDescent="0.3">
      <c r="A19" s="17" t="s">
        <v>23</v>
      </c>
      <c r="B19" s="20">
        <v>1572</v>
      </c>
      <c r="C19" s="20">
        <v>5413</v>
      </c>
      <c r="D19" s="69">
        <f t="shared" si="0"/>
        <v>22.50536864710093</v>
      </c>
      <c r="E19" s="69">
        <v>24.178327367393425</v>
      </c>
    </row>
    <row r="20" spans="1:5" x14ac:dyDescent="0.3">
      <c r="A20" s="17" t="s">
        <v>30</v>
      </c>
      <c r="B20" s="20">
        <v>2665</v>
      </c>
      <c r="C20" s="20">
        <v>9016</v>
      </c>
      <c r="D20" s="69">
        <f t="shared" si="0"/>
        <v>22.814827497645748</v>
      </c>
      <c r="E20" s="69">
        <v>21.85442249510589</v>
      </c>
    </row>
    <row r="21" spans="1:5" x14ac:dyDescent="0.3">
      <c r="A21" s="17" t="s">
        <v>31</v>
      </c>
      <c r="B21" s="20">
        <v>593</v>
      </c>
      <c r="C21" s="20">
        <v>2369</v>
      </c>
      <c r="D21" s="69">
        <f t="shared" si="0"/>
        <v>20.0202565833896</v>
      </c>
      <c r="E21" s="69">
        <v>16.11324711639287</v>
      </c>
    </row>
    <row r="22" spans="1:5" x14ac:dyDescent="0.3">
      <c r="A22" s="17" t="s">
        <v>15</v>
      </c>
      <c r="B22" s="20">
        <v>2051</v>
      </c>
      <c r="C22" s="20">
        <v>10270</v>
      </c>
      <c r="D22" s="69">
        <f t="shared" si="0"/>
        <v>16.646376105835564</v>
      </c>
      <c r="E22" s="69">
        <v>15.30955047192449</v>
      </c>
    </row>
    <row r="23" spans="1:5" x14ac:dyDescent="0.3">
      <c r="A23" s="17" t="s">
        <v>6</v>
      </c>
      <c r="B23" s="20">
        <v>1066</v>
      </c>
      <c r="C23" s="20">
        <v>16873</v>
      </c>
      <c r="D23" s="69">
        <f t="shared" si="0"/>
        <v>5.9423602207480908</v>
      </c>
      <c r="E23" s="69">
        <v>14.953222721869022</v>
      </c>
    </row>
    <row r="24" spans="1:5" x14ac:dyDescent="0.3">
      <c r="A24" s="17" t="s">
        <v>25</v>
      </c>
      <c r="B24" s="20">
        <v>738</v>
      </c>
      <c r="C24" s="20">
        <v>3993</v>
      </c>
      <c r="D24" s="69">
        <f t="shared" si="0"/>
        <v>15.599239061509195</v>
      </c>
      <c r="E24" s="69">
        <v>14.900434882124056</v>
      </c>
    </row>
    <row r="25" spans="1:5" x14ac:dyDescent="0.3">
      <c r="A25" s="17" t="s">
        <v>16</v>
      </c>
      <c r="B25" s="20">
        <v>778</v>
      </c>
      <c r="C25" s="20">
        <v>3667</v>
      </c>
      <c r="D25" s="69">
        <f t="shared" si="0"/>
        <v>17.502812148481439</v>
      </c>
      <c r="E25" s="69">
        <v>10.339770227328282</v>
      </c>
    </row>
    <row r="26" spans="1:5" x14ac:dyDescent="0.3">
      <c r="A26" s="17" t="s">
        <v>7</v>
      </c>
      <c r="B26" s="20">
        <v>1651</v>
      </c>
      <c r="C26" s="20">
        <v>17918</v>
      </c>
      <c r="D26" s="69">
        <f t="shared" si="0"/>
        <v>8.436813327201186</v>
      </c>
      <c r="E26" s="69">
        <v>7.6579886626075995</v>
      </c>
    </row>
    <row r="27" spans="1:5" x14ac:dyDescent="0.3">
      <c r="A27" s="17" t="s">
        <v>8</v>
      </c>
      <c r="B27" s="20">
        <v>505</v>
      </c>
      <c r="C27" s="20">
        <v>9219</v>
      </c>
      <c r="D27" s="69">
        <f t="shared" si="0"/>
        <v>5.1933360756890163</v>
      </c>
      <c r="E27" s="69">
        <v>4.0949793741825138</v>
      </c>
    </row>
    <row r="28" spans="1:5" x14ac:dyDescent="0.3">
      <c r="A28" s="17" t="s">
        <v>10</v>
      </c>
      <c r="B28" s="20">
        <v>153</v>
      </c>
      <c r="C28" s="20">
        <v>4398</v>
      </c>
      <c r="D28" s="69">
        <f t="shared" si="0"/>
        <v>3.3618984838497035</v>
      </c>
      <c r="E28" s="69">
        <v>3.3380253368188213</v>
      </c>
    </row>
    <row r="29" spans="1:5" x14ac:dyDescent="0.3">
      <c r="A29" s="17" t="s">
        <v>5</v>
      </c>
      <c r="B29" s="20">
        <v>2354</v>
      </c>
      <c r="C29" s="20">
        <v>72151</v>
      </c>
      <c r="D29" s="69">
        <f t="shared" si="0"/>
        <v>3.1595194953358838</v>
      </c>
      <c r="E29" s="69">
        <v>2.5500885350584888</v>
      </c>
    </row>
    <row r="30" spans="1:5" x14ac:dyDescent="0.3">
      <c r="A30" s="17" t="s">
        <v>9</v>
      </c>
      <c r="B30" s="20">
        <v>115</v>
      </c>
      <c r="C30" s="20">
        <v>3156</v>
      </c>
      <c r="D30" s="69">
        <f t="shared" si="0"/>
        <v>3.5157444206664628</v>
      </c>
      <c r="E30" s="69">
        <v>2.4465778878909878</v>
      </c>
    </row>
    <row r="31" spans="1:5" x14ac:dyDescent="0.3">
      <c r="A31" s="17" t="s">
        <v>26</v>
      </c>
      <c r="B31" s="20">
        <v>163</v>
      </c>
      <c r="C31" s="20">
        <v>5363</v>
      </c>
      <c r="D31" s="69">
        <f t="shared" si="0"/>
        <v>2.9496923633731451</v>
      </c>
      <c r="E31" s="69">
        <v>2.4027254796485567</v>
      </c>
    </row>
    <row r="32" spans="1:5" x14ac:dyDescent="0.3">
      <c r="A32" s="17" t="s">
        <v>12</v>
      </c>
      <c r="B32" s="20">
        <v>251</v>
      </c>
      <c r="C32" s="20">
        <v>23399</v>
      </c>
      <c r="D32" s="69">
        <f t="shared" si="0"/>
        <v>1.0613107822410148</v>
      </c>
      <c r="E32" s="69">
        <v>1.074430292002426</v>
      </c>
    </row>
    <row r="33" spans="1:5" x14ac:dyDescent="0.3">
      <c r="A33" s="17" t="s">
        <v>27</v>
      </c>
      <c r="B33" s="20" t="s">
        <v>83</v>
      </c>
      <c r="C33" s="20" t="s">
        <v>83</v>
      </c>
      <c r="D33" s="69"/>
      <c r="E33" s="69"/>
    </row>
    <row r="34" spans="1:5" x14ac:dyDescent="0.3">
      <c r="A34" s="17"/>
      <c r="B34" s="20"/>
      <c r="C34" s="20"/>
      <c r="D34" s="69"/>
      <c r="E34" s="69"/>
    </row>
    <row r="35" spans="1:5" x14ac:dyDescent="0.3">
      <c r="A35" s="17" t="s">
        <v>32</v>
      </c>
      <c r="B35" s="20">
        <v>45</v>
      </c>
      <c r="C35" s="20">
        <v>3</v>
      </c>
      <c r="D35" s="69">
        <f>B35/(B35+C35)*100</f>
        <v>93.75</v>
      </c>
      <c r="E35" s="69">
        <v>91.379310344827587</v>
      </c>
    </row>
    <row r="36" spans="1:5" x14ac:dyDescent="0.3">
      <c r="A36" s="17" t="s">
        <v>33</v>
      </c>
      <c r="B36" s="20">
        <v>4734</v>
      </c>
      <c r="C36" s="20">
        <v>1895</v>
      </c>
      <c r="D36" s="69">
        <f>B36/(B36+C36)*100</f>
        <v>71.413486197013114</v>
      </c>
      <c r="E36" s="69">
        <v>70.313499680102368</v>
      </c>
    </row>
    <row r="37" spans="1:5" x14ac:dyDescent="0.3">
      <c r="A37" s="17" t="s">
        <v>35</v>
      </c>
      <c r="B37" s="20">
        <v>55</v>
      </c>
      <c r="C37" s="20">
        <v>83</v>
      </c>
      <c r="D37" s="69">
        <f>B37/(B37+C37)*100</f>
        <v>39.855072463768117</v>
      </c>
      <c r="E37" s="69">
        <v>28.260869565217391</v>
      </c>
    </row>
    <row r="38" spans="1:5" x14ac:dyDescent="0.3">
      <c r="A38" s="17" t="s">
        <v>34</v>
      </c>
      <c r="B38" s="20">
        <v>878</v>
      </c>
      <c r="C38" s="20">
        <v>2543</v>
      </c>
      <c r="D38" s="69">
        <f>B38/(B38+C38)*100</f>
        <v>25.665010230926626</v>
      </c>
      <c r="E38" s="69">
        <v>23.835467175156634</v>
      </c>
    </row>
    <row r="39" spans="1:5" x14ac:dyDescent="0.3">
      <c r="A39" s="17"/>
      <c r="B39" s="20"/>
      <c r="C39" s="20"/>
      <c r="D39" s="69"/>
      <c r="E39" s="69"/>
    </row>
    <row r="40" spans="1:5" x14ac:dyDescent="0.3">
      <c r="A40" s="17" t="s">
        <v>38</v>
      </c>
      <c r="B40" s="20">
        <v>179</v>
      </c>
      <c r="C40" s="20">
        <v>867</v>
      </c>
      <c r="D40" s="69">
        <f t="shared" ref="D40:D45" si="1">B40/(B40+C40)*100</f>
        <v>17.11281070745698</v>
      </c>
      <c r="E40" s="69">
        <v>14.035087719298245</v>
      </c>
    </row>
    <row r="41" spans="1:5" x14ac:dyDescent="0.3">
      <c r="A41" s="17" t="s">
        <v>84</v>
      </c>
      <c r="B41" s="20">
        <v>146</v>
      </c>
      <c r="C41" s="20">
        <v>2119</v>
      </c>
      <c r="D41" s="69">
        <f t="shared" si="1"/>
        <v>6.445916114790287</v>
      </c>
      <c r="E41" s="69">
        <v>13.066906151773686</v>
      </c>
    </row>
    <row r="42" spans="1:5" x14ac:dyDescent="0.3">
      <c r="A42" s="17" t="s">
        <v>39</v>
      </c>
      <c r="B42" s="20">
        <v>729</v>
      </c>
      <c r="C42" s="20">
        <v>10972</v>
      </c>
      <c r="D42" s="70">
        <f t="shared" si="1"/>
        <v>6.2302367319032559</v>
      </c>
      <c r="E42" s="70">
        <v>3.6525447297673126</v>
      </c>
    </row>
    <row r="43" spans="1:5" x14ac:dyDescent="0.3">
      <c r="A43" s="17" t="s">
        <v>36</v>
      </c>
      <c r="B43" s="20">
        <v>12414</v>
      </c>
      <c r="C43" s="20">
        <v>279497</v>
      </c>
      <c r="D43" s="70">
        <f t="shared" si="1"/>
        <v>4.2526660523241677</v>
      </c>
      <c r="E43" s="70">
        <v>4.4032417798144703</v>
      </c>
    </row>
    <row r="44" spans="1:5" x14ac:dyDescent="0.3">
      <c r="A44" s="17" t="s">
        <v>37</v>
      </c>
      <c r="B44" s="20">
        <v>125</v>
      </c>
      <c r="C44" s="20">
        <v>4892</v>
      </c>
      <c r="D44" s="69">
        <f t="shared" si="1"/>
        <v>2.4915288020729518</v>
      </c>
      <c r="E44" s="69">
        <v>2.4308300395256914</v>
      </c>
    </row>
    <row r="45" spans="1:5" x14ac:dyDescent="0.3">
      <c r="A45" s="71" t="s">
        <v>85</v>
      </c>
      <c r="B45" s="72">
        <v>55</v>
      </c>
      <c r="C45" s="72">
        <v>2236</v>
      </c>
      <c r="D45" s="73">
        <f t="shared" si="1"/>
        <v>2.400698384984723</v>
      </c>
      <c r="E45" s="73">
        <v>4.2492917847025495</v>
      </c>
    </row>
    <row r="46" spans="1:5" x14ac:dyDescent="0.3">
      <c r="A46" s="2"/>
      <c r="B46" s="2"/>
      <c r="C46" s="2"/>
      <c r="D46" s="2"/>
      <c r="E46" s="63"/>
    </row>
    <row r="47" spans="1:5" x14ac:dyDescent="0.3">
      <c r="A47" s="31" t="s">
        <v>97</v>
      </c>
      <c r="B47" s="2"/>
      <c r="C47" s="2"/>
      <c r="D47" s="2"/>
      <c r="E47" s="2"/>
    </row>
    <row r="48" spans="1:5" x14ac:dyDescent="0.3">
      <c r="A48" s="31" t="s">
        <v>98</v>
      </c>
      <c r="B48" s="2"/>
      <c r="C48" s="2"/>
      <c r="D48" s="2"/>
      <c r="E48" s="2"/>
    </row>
    <row r="49" spans="1:5" x14ac:dyDescent="0.3">
      <c r="A49" s="2" t="s">
        <v>41</v>
      </c>
      <c r="B49" s="2"/>
      <c r="C49" s="2"/>
      <c r="D49" s="2"/>
      <c r="E49" s="2"/>
    </row>
  </sheetData>
  <mergeCells count="3">
    <mergeCell ref="A3:A4"/>
    <mergeCell ref="D3:E3"/>
    <mergeCell ref="B4:C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F1E423E1053143A72AC4DF303AC6F5" ma:contentTypeVersion="19" ma:contentTypeDescription="Create a new document." ma:contentTypeScope="" ma:versionID="fcf080b0025bbe421bff44ff977811a8">
  <xsd:schema xmlns:xsd="http://www.w3.org/2001/XMLSchema" xmlns:xs="http://www.w3.org/2001/XMLSchema" xmlns:p="http://schemas.microsoft.com/office/2006/metadata/properties" xmlns:ns2="d47e9b79-a238-4c23-8f8d-deb36af73bea" xmlns:ns3="827efdc9-378e-418a-934d-4e27c154476b" targetNamespace="http://schemas.microsoft.com/office/2006/metadata/properties" ma:root="true" ma:fieldsID="1b3625f8fae90ceb1e7a8a3c89e91643" ns2:_="" ns3:_="">
    <xsd:import namespace="d47e9b79-a238-4c23-8f8d-deb36af73bea"/>
    <xsd:import namespace="827efdc9-378e-418a-934d-4e27c15447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MediaServiceObjectDetectorVersions" minOccurs="0"/>
                <xsd:element ref="ns2:Topic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e9b79-a238-4c23-8f8d-deb36af73b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Topic" ma:index="14" ma:displayName="Topic" ma:format="RadioButtons" ma:internalName="Topic">
      <xsd:simpleType>
        <xsd:union memberTypes="dms:Text">
          <xsd:simpleType>
            <xsd:restriction base="dms:Choice">
              <xsd:enumeration value="Crime"/>
              <xsd:enumeration value="GBV"/>
              <xsd:enumeration value="General"/>
            </xsd:restriction>
          </xsd:simpleType>
        </xsd:un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22b2fad6-9d2c-441c-a321-3f5f1e9bd9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efdc9-378e-418a-934d-4e27c154476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97f1781-3404-4c7d-9986-3a3fc0714aa6}" ma:internalName="TaxCatchAll" ma:showField="CatchAllData" ma:web="827efdc9-378e-418a-934d-4e27c15447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27efdc9-378e-418a-934d-4e27c154476b" xsi:nil="true"/>
    <lcf76f155ced4ddcb4097134ff3c332f xmlns="d47e9b79-a238-4c23-8f8d-deb36af73bea">
      <Terms xmlns="http://schemas.microsoft.com/office/infopath/2007/PartnerControls"/>
    </lcf76f155ced4ddcb4097134ff3c332f>
    <Topic xmlns="d47e9b79-a238-4c23-8f8d-deb36af73bea">Crime</Topic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2266A2-46BD-458F-AC03-F88B6E1677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7e9b79-a238-4c23-8f8d-deb36af73bea"/>
    <ds:schemaRef ds:uri="827efdc9-378e-418a-934d-4e27c15447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920222-F27C-48FD-8B83-004F9E0A358E}">
  <ds:schemaRefs>
    <ds:schemaRef ds:uri="d47e9b79-a238-4c23-8f8d-deb36af73bea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827efdc9-378e-418a-934d-4e27c154476b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CC06514-0608-4A68-AB13-38A50732C7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1</vt:lpstr>
      <vt:lpstr>Figure 2</vt:lpstr>
      <vt:lpstr>Figure 3_2</vt:lpstr>
      <vt:lpstr>Figure 3</vt:lpstr>
      <vt:lpstr>Figure 4</vt:lpstr>
    </vt:vector>
  </TitlesOfParts>
  <Manager/>
  <Company>European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OKMANIS Kalvis (ESTAT)</dc:creator>
  <cp:keywords/>
  <dc:description/>
  <cp:lastModifiedBy>OKMANIS Kalvis (ESTAT)</cp:lastModifiedBy>
  <cp:revision/>
  <dcterms:created xsi:type="dcterms:W3CDTF">2025-04-08T08:21:11Z</dcterms:created>
  <dcterms:modified xsi:type="dcterms:W3CDTF">2025-04-30T15:18:24Z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2025-04-08T10:16:52Z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3d3cf9ab-d0f0-4688-844f-0cc6559a6772</vt:lpwstr>
  </property>
  <property fmtid="{D5CDD505-2E9C-101B-9397-08002B2CF9AE}" pid="8" name="MSIP_Label_6bd9ddd1-4d20-43f6-abfa-fc3c07406f94_ContentBits">
    <vt:lpwstr>0</vt:lpwstr>
  </property>
  <property fmtid="{D5CDD505-2E9C-101B-9397-08002B2CF9AE}" pid="9" name="ContentTypeId">
    <vt:lpwstr>0x0101008CF1E423E1053143A72AC4DF303AC6F5</vt:lpwstr>
  </property>
  <property fmtid="{D5CDD505-2E9C-101B-9397-08002B2CF9AE}" pid="10" name="MediaServiceImageTags">
    <vt:lpwstr/>
  </property>
</Properties>
</file>