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13_ncr:1_{A525D4C7-78FF-4360-97CF-FA19623A1E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 " sheetId="24" r:id="rId1"/>
    <sheet name="Table 2" sheetId="18" r:id="rId2"/>
    <sheet name="Table 3" sheetId="25" r:id="rId3"/>
    <sheet name="Figure 1" sheetId="19" r:id="rId4"/>
    <sheet name="Figure 2" sheetId="28" r:id="rId5"/>
    <sheet name="Figure 3" sheetId="26" r:id="rId6"/>
    <sheet name="Figure 4" sheetId="27" r:id="rId7"/>
  </sheets>
  <definedNames>
    <definedName name="ExternalData_1" localSheetId="5" hidden="1">'Figure 3'!#REF!</definedName>
    <definedName name="ExternalData_1" localSheetId="6" hidden="1">'Figure 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7" l="1"/>
  <c r="E36" i="27"/>
  <c r="E34" i="27"/>
  <c r="E31" i="27"/>
  <c r="E29" i="27"/>
  <c r="E28" i="27"/>
  <c r="E16" i="27"/>
  <c r="E25" i="27" l="1"/>
  <c r="E26" i="27"/>
  <c r="E27" i="27"/>
  <c r="E30" i="27"/>
  <c r="E32" i="27"/>
  <c r="E35" i="27"/>
  <c r="E37" i="27"/>
  <c r="E23" i="27"/>
  <c r="E24" i="27"/>
  <c r="E22" i="27"/>
  <c r="E20" i="27"/>
  <c r="E21" i="27"/>
  <c r="E19" i="27"/>
  <c r="E17" i="27"/>
  <c r="E15" i="27"/>
  <c r="E13" i="27"/>
  <c r="E18" i="27"/>
  <c r="E14" i="27"/>
  <c r="E12" i="27" l="1"/>
  <c r="E11" i="27"/>
  <c r="E8" i="2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BA_NABSFIN07-19JAN22_13h16m53s (10)" description="Connection to the 'GBA_NABSFIN07-19JAN22_13h16m53s (10)' query in the workbook." type="5" refreshedVersion="6" background="1" saveData="1">
    <dbPr connection="Provider=Microsoft.Mashup.OleDb.1;Data Source=$Workbook$;Location=&quot;GBA_NABSFIN07-19JAN22_13h16m53s (10)&quot;;Extended Properties=&quot;&quot;" command="SELECT * FROM [GBA_NABSFIN07-19JAN22_13h16m53s (10)]"/>
  </connection>
  <connection id="2" xr16:uid="{00000000-0015-0000-FFFF-FFFF01000000}" keepAlive="1" name="Query - GBA_NABSFIN07-19JAN22_13h16m53s (16)" description="Connection to the 'GBA_NABSFIN07-19JAN22_13h16m53s (16)' query in the workbook." type="5" refreshedVersion="6" background="1" saveData="1">
    <dbPr connection="Provider=Microsoft.Mashup.OleDb.1;Data Source=$Workbook$;Location=&quot;GBA_NABSFIN07-19JAN22_13h16m53s (16)&quot;;Extended Properties=&quot;&quot;" command="SELECT * FROM [GBA_NABSFIN07-19JAN22_13h16m53s (16)]"/>
  </connection>
  <connection id="3" xr16:uid="{00000000-0015-0000-FFFF-FFFF02000000}" keepAlive="1" name="Query - GBA_NABSFIN07-19JAN22_13h16m53s (6)" description="Connection to the 'GBA_NABSFIN07-19JAN22_13h16m53s (6)' query in the workbook." type="5" refreshedVersion="6" background="1" saveData="1">
    <dbPr connection="Provider=Microsoft.Mashup.OleDb.1;Data Source=$Workbook$;Location=&quot;GBA_NABSFIN07-19JAN22_13h16m53s (6)&quot;;Extended Properties=&quot;&quot;" command="SELECT * FROM [GBA_NABSFIN07-19JAN22_13h16m53s (6)]"/>
  </connection>
  <connection id="4" xr16:uid="{00000000-0015-0000-FFFF-FFFF03000000}" keepAlive="1" name="Query - GBA_NABSFIN07-19JAN22_13h16m53s (7)" description="Connection to the 'GBA_NABSFIN07-19JAN22_13h16m53s (7)' query in the workbook." type="5" refreshedVersion="6" background="1" saveData="1">
    <dbPr connection="Provider=Microsoft.Mashup.OleDb.1;Data Source=$Workbook$;Location=&quot;GBA_NABSFIN07-19JAN22_13h16m53s (7)&quot;;Extended Properties=&quot;&quot;" command="SELECT * FROM [GBA_NABSFIN07-19JAN22_13h16m53s (7)]"/>
  </connection>
  <connection id="5" xr16:uid="{00000000-0015-0000-FFFF-FFFF04000000}" keepAlive="1" name="Query - GBA_NABSFIN07-19JAN22_13h16m53s (8)" description="Connection to the 'GBA_NABSFIN07-19JAN22_13h16m53s (8)' query in the workbook." type="5" refreshedVersion="6" background="1" saveData="1">
    <dbPr connection="Provider=Microsoft.Mashup.OleDb.1;Data Source=$Workbook$;Location=&quot;GBA_NABSFIN07-19JAN22_13h16m53s (8)&quot;;Extended Properties=&quot;&quot;" command="SELECT * FROM [GBA_NABSFIN07-19JAN22_13h16m53s (8)]"/>
  </connection>
  <connection id="6" xr16:uid="{00000000-0015-0000-FFFF-FFFF05000000}" keepAlive="1" name="Query - GBA_NABSFIN07-19JAN22_13h16m53s (9)" description="Connection to the 'GBA_NABSFIN07-19JAN22_13h16m53s (9)' query in the workbook." type="5" refreshedVersion="6" background="1" saveData="1">
    <dbPr connection="Provider=Microsoft.Mashup.OleDb.1;Data Source=$Workbook$;Location=&quot;GBA_NABSFIN07-19JAN22_13h16m53s (9)&quot;;Extended Properties=&quot;&quot;" command="SELECT * FROM [GBA_NABSFIN07-19JAN22_13h16m53s (9)]"/>
  </connection>
</connections>
</file>

<file path=xl/sharedStrings.xml><?xml version="1.0" encoding="utf-8"?>
<sst xmlns="http://schemas.openxmlformats.org/spreadsheetml/2006/main" count="360" uniqueCount="134">
  <si>
    <t>Health</t>
  </si>
  <si>
    <t>Industrial production and technology</t>
  </si>
  <si>
    <t>Environment</t>
  </si>
  <si>
    <t>Exploration and exploitation of space</t>
  </si>
  <si>
    <t>Transport, telecommunication and other infrastructures</t>
  </si>
  <si>
    <t>Energy</t>
  </si>
  <si>
    <t>Agriculture</t>
  </si>
  <si>
    <t>Education</t>
  </si>
  <si>
    <t>Culture, recreation, religion and mass media</t>
  </si>
  <si>
    <t>Political and social systems, structures and processes</t>
  </si>
  <si>
    <t>NABS</t>
  </si>
  <si>
    <t>Perc</t>
  </si>
  <si>
    <t>Government Budget Allocations for R&amp;D</t>
  </si>
  <si>
    <t>(% of GDP)</t>
  </si>
  <si>
    <t>Latvia</t>
  </si>
  <si>
    <t>France</t>
  </si>
  <si>
    <t>Serbia</t>
  </si>
  <si>
    <t>Cyprus</t>
  </si>
  <si>
    <t>Bulgaria</t>
  </si>
  <si>
    <t>Malta</t>
  </si>
  <si>
    <t>Norway</t>
  </si>
  <si>
    <t>Ireland</t>
  </si>
  <si>
    <t>(€ per inhabitant)</t>
  </si>
  <si>
    <t xml:space="preserve">FIGURE 3: Government budget allocations for R&amp;D - Industrial production and technology (NABS06) </t>
  </si>
  <si>
    <t>FIGURE 4: Government budget allocations for R&amp;D - Health (NABS07)</t>
  </si>
  <si>
    <t>:</t>
  </si>
  <si>
    <t>General advancement of knowledge: R&amp;D financed from General University Funds (GUF)</t>
  </si>
  <si>
    <t>General advancement of knowledge: R&amp;D financed from other sources</t>
  </si>
  <si>
    <t>Defence</t>
  </si>
  <si>
    <t>Exploration and exploitation of the Earth</t>
  </si>
  <si>
    <t>Denmark</t>
  </si>
  <si>
    <t xml:space="preserve">(:) data not available </t>
  </si>
  <si>
    <t>(€ million)</t>
  </si>
  <si>
    <t>Netherlands</t>
  </si>
  <si>
    <t>Slovenia</t>
  </si>
  <si>
    <r>
      <t>Source:</t>
    </r>
    <r>
      <rPr>
        <sz val="10"/>
        <color theme="1"/>
        <rFont val="Arial"/>
        <family val="2"/>
      </rPr>
      <t xml:space="preserve"> Eurostat (online data code: GBA_NABSFIN07)</t>
    </r>
  </si>
  <si>
    <r>
      <t xml:space="preserve">General advancement of knowledge: </t>
    </r>
    <r>
      <rPr>
        <b/>
        <sz val="10"/>
        <color theme="0" tint="-0.499984740745262"/>
        <rFont val="Arial"/>
        <family val="2"/>
      </rPr>
      <t>R&amp;D financed from General University Funds (GUF)</t>
    </r>
  </si>
  <si>
    <r>
      <t xml:space="preserve">General advancement of knowledge: </t>
    </r>
    <r>
      <rPr>
        <b/>
        <sz val="10"/>
        <color theme="0" tint="-0.499984740745262"/>
        <rFont val="Arial"/>
        <family val="2"/>
      </rPr>
      <t>R&amp;D financed from other sources than GUF</t>
    </r>
  </si>
  <si>
    <r>
      <t>Source:</t>
    </r>
    <r>
      <rPr>
        <sz val="10"/>
        <color theme="1"/>
        <rFont val="Arial"/>
        <family val="2"/>
      </rPr>
      <t xml:space="preserve"> Eurostat (online data code: GBA_</t>
    </r>
    <r>
      <rPr>
        <sz val="10"/>
        <rFont val="Arial"/>
        <family val="2"/>
      </rPr>
      <t>NABSFIN07)</t>
    </r>
  </si>
  <si>
    <t>Δ%</t>
  </si>
  <si>
    <t>(%)</t>
  </si>
  <si>
    <t>Table 1: Government budget allocations for R&amp;D, 2013 - 2023</t>
  </si>
  <si>
    <t>China except Hong Kong</t>
  </si>
  <si>
    <t>Table 2: Government budget allocations for R&amp;D, 2013 - 2023</t>
  </si>
  <si>
    <t>Table 3: Government budget allocations for R&amp;D, 2013 - 2023</t>
  </si>
  <si>
    <t>Figure 1: Government budget allocations for R&amp;D, 2013 - 2023</t>
  </si>
  <si>
    <r>
      <rPr>
        <sz val="10"/>
        <color theme="0" tint="-0.499984740745262"/>
        <rFont val="Arial"/>
        <family val="2"/>
      </rPr>
      <t>GBARD</t>
    </r>
    <r>
      <rPr>
        <b/>
        <sz val="10"/>
        <color theme="0" tint="-0.499984740745262"/>
        <rFont val="Arial"/>
        <family val="2"/>
      </rPr>
      <t>2022</t>
    </r>
  </si>
  <si>
    <r>
      <rPr>
        <sz val="10"/>
        <color theme="1"/>
        <rFont val="Arial"/>
        <family val="2"/>
      </rPr>
      <t>GBARD</t>
    </r>
    <r>
      <rPr>
        <b/>
        <sz val="10"/>
        <color theme="1"/>
        <rFont val="Arial"/>
        <family val="2"/>
      </rPr>
      <t>2023</t>
    </r>
  </si>
  <si>
    <t xml:space="preserve">Figure 2: Distribution of government budget allocations for R&amp;D by NABS, 2023
</t>
  </si>
  <si>
    <t>Exploration and exploitation of the earth</t>
  </si>
  <si>
    <t>Czechia</t>
  </si>
  <si>
    <t>Belgium</t>
  </si>
  <si>
    <t>Germany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</si>
  <si>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break in time series in 2023</t>
    </r>
  </si>
  <si>
    <r>
      <t>Greece</t>
    </r>
    <r>
      <rPr>
        <b/>
        <vertAlign val="superscript"/>
        <sz val="10"/>
        <rFont val="Arial"/>
        <family val="2"/>
      </rPr>
      <t xml:space="preserve">(1) </t>
    </r>
  </si>
  <si>
    <r>
      <rPr>
        <vertAlign val="superscript"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definition differs in 2013</t>
    </r>
  </si>
  <si>
    <r>
      <rPr>
        <vertAlign val="superscript"/>
        <sz val="10"/>
        <color theme="1"/>
        <rFont val="Arial"/>
        <family val="2"/>
      </rPr>
      <t xml:space="preserve">(3) </t>
    </r>
    <r>
      <rPr>
        <sz val="10"/>
        <color theme="1"/>
        <rFont val="Arial"/>
        <family val="2"/>
      </rPr>
      <t>definition differs in 2023</t>
    </r>
  </si>
  <si>
    <r>
      <t>Austria</t>
    </r>
    <r>
      <rPr>
        <b/>
        <vertAlign val="superscript"/>
        <sz val="10"/>
        <rFont val="Arial"/>
        <family val="2"/>
      </rPr>
      <t>(2)(3)</t>
    </r>
  </si>
  <si>
    <r>
      <t>Hungary</t>
    </r>
    <r>
      <rPr>
        <b/>
        <vertAlign val="superscript"/>
        <sz val="10"/>
        <rFont val="Arial"/>
        <family val="2"/>
      </rPr>
      <t>(2)</t>
    </r>
  </si>
  <si>
    <r>
      <rPr>
        <vertAlign val="superscript"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estimated in 2013</t>
    </r>
  </si>
  <si>
    <r>
      <rPr>
        <vertAlign val="superscript"/>
        <sz val="10"/>
        <color theme="1"/>
        <rFont val="Arial"/>
        <family val="2"/>
      </rPr>
      <t>(5)</t>
    </r>
    <r>
      <rPr>
        <sz val="10"/>
        <color theme="1"/>
        <rFont val="Arial"/>
        <family val="2"/>
      </rPr>
      <t xml:space="preserve"> estimated in 2023</t>
    </r>
  </si>
  <si>
    <r>
      <t>Denmark</t>
    </r>
    <r>
      <rPr>
        <b/>
        <vertAlign val="superscript"/>
        <sz val="10"/>
        <rFont val="Arial"/>
        <family val="2"/>
      </rPr>
      <t>(5)</t>
    </r>
  </si>
  <si>
    <r>
      <t>Estonia</t>
    </r>
    <r>
      <rPr>
        <b/>
        <vertAlign val="superscript"/>
        <sz val="10"/>
        <rFont val="Arial"/>
        <family val="2"/>
      </rPr>
      <t>(4)</t>
    </r>
  </si>
  <si>
    <t>Spain</t>
  </si>
  <si>
    <t>Croatia</t>
  </si>
  <si>
    <t>Italy</t>
  </si>
  <si>
    <t>Lithuania</t>
  </si>
  <si>
    <t>Luxembourg</t>
  </si>
  <si>
    <r>
      <rPr>
        <vertAlign val="superscript"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 break in time series in 2013</t>
    </r>
  </si>
  <si>
    <r>
      <t>Romania</t>
    </r>
    <r>
      <rPr>
        <b/>
        <vertAlign val="superscript"/>
        <sz val="10"/>
        <rFont val="Arial"/>
        <family val="2"/>
      </rPr>
      <t>(6)</t>
    </r>
  </si>
  <si>
    <t>Poland</t>
  </si>
  <si>
    <t>Portugal</t>
  </si>
  <si>
    <r>
      <t>Slovenia</t>
    </r>
    <r>
      <rPr>
        <b/>
        <vertAlign val="superscript"/>
        <sz val="10"/>
        <rFont val="Arial"/>
        <family val="2"/>
      </rPr>
      <t>(1)</t>
    </r>
  </si>
  <si>
    <t>Slovakia</t>
  </si>
  <si>
    <t>Finland</t>
  </si>
  <si>
    <r>
      <t>Sweden</t>
    </r>
    <r>
      <rPr>
        <b/>
        <vertAlign val="superscript"/>
        <sz val="10"/>
        <rFont val="Arial"/>
        <family val="2"/>
      </rPr>
      <t>(1)</t>
    </r>
  </si>
  <si>
    <t>Switzerland</t>
  </si>
  <si>
    <r>
      <t>United States</t>
    </r>
    <r>
      <rPr>
        <b/>
        <vertAlign val="superscript"/>
        <sz val="10"/>
        <color theme="1"/>
        <rFont val="Arial"/>
        <family val="2"/>
      </rPr>
      <t>(7)</t>
    </r>
  </si>
  <si>
    <r>
      <t>South Korea</t>
    </r>
    <r>
      <rPr>
        <b/>
        <vertAlign val="superscript"/>
        <sz val="10"/>
        <color theme="1"/>
        <rFont val="Arial"/>
        <family val="2"/>
      </rPr>
      <t>(7)</t>
    </r>
  </si>
  <si>
    <r>
      <t>Japan</t>
    </r>
    <r>
      <rPr>
        <b/>
        <vertAlign val="superscript"/>
        <sz val="10"/>
        <color theme="1"/>
        <rFont val="Arial"/>
        <family val="2"/>
      </rPr>
      <t>(2)</t>
    </r>
  </si>
  <si>
    <t>Türkiye</t>
  </si>
  <si>
    <t>Albania</t>
  </si>
  <si>
    <r>
      <t>EU</t>
    </r>
    <r>
      <rPr>
        <b/>
        <vertAlign val="superscript"/>
        <sz val="10"/>
        <color theme="1"/>
        <rFont val="Arial"/>
        <family val="2"/>
      </rPr>
      <t>(4)(5)</t>
    </r>
  </si>
  <si>
    <r>
      <rPr>
        <vertAlign val="superscript"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definition differs in 2023</t>
    </r>
  </si>
  <si>
    <r>
      <rPr>
        <vertAlign val="superscript"/>
        <sz val="10"/>
        <color theme="1"/>
        <rFont val="Arial"/>
        <family val="2"/>
      </rPr>
      <t xml:space="preserve">(6) </t>
    </r>
    <r>
      <rPr>
        <sz val="10"/>
        <color theme="1"/>
        <rFont val="Arial"/>
        <family val="2"/>
      </rPr>
      <t>break in time series in 2013</t>
    </r>
  </si>
  <si>
    <r>
      <t>Greece</t>
    </r>
    <r>
      <rPr>
        <b/>
        <vertAlign val="superscript"/>
        <sz val="10"/>
        <rFont val="Arial"/>
        <family val="2"/>
      </rPr>
      <t>(1)</t>
    </r>
  </si>
  <si>
    <r>
      <rPr>
        <vertAlign val="superscript"/>
        <sz val="10"/>
        <color theme="1"/>
        <rFont val="Arial"/>
        <family val="2"/>
      </rPr>
      <t>(8)</t>
    </r>
    <r>
      <rPr>
        <sz val="10"/>
        <color theme="1"/>
        <rFont val="Arial"/>
        <family val="2"/>
      </rPr>
      <t xml:space="preserve"> data not available </t>
    </r>
  </si>
  <si>
    <r>
      <t>Albania</t>
    </r>
    <r>
      <rPr>
        <vertAlign val="superscript"/>
        <sz val="10"/>
        <color theme="1"/>
        <rFont val="Arial"/>
        <family val="2"/>
      </rPr>
      <t>(8)</t>
    </r>
  </si>
  <si>
    <r>
      <t>Switzerland</t>
    </r>
    <r>
      <rPr>
        <vertAlign val="superscript"/>
        <sz val="10"/>
        <rFont val="Arial"/>
        <family val="2"/>
      </rPr>
      <t>(8)</t>
    </r>
  </si>
  <si>
    <r>
      <t>South Korea</t>
    </r>
    <r>
      <rPr>
        <b/>
        <vertAlign val="superscript"/>
        <sz val="10"/>
        <rFont val="Arial"/>
        <family val="2"/>
      </rPr>
      <t>(7)</t>
    </r>
  </si>
  <si>
    <r>
      <t>Switzerland</t>
    </r>
    <r>
      <rPr>
        <b/>
        <vertAlign val="superscript"/>
        <sz val="10"/>
        <rFont val="Arial"/>
        <family val="2"/>
      </rPr>
      <t>(8)</t>
    </r>
  </si>
  <si>
    <r>
      <t>Albania</t>
    </r>
    <r>
      <rPr>
        <vertAlign val="superscript"/>
        <sz val="10"/>
        <rFont val="Arial"/>
        <family val="2"/>
      </rPr>
      <t>(8)</t>
    </r>
  </si>
  <si>
    <r>
      <t>Japan</t>
    </r>
    <r>
      <rPr>
        <b/>
        <vertAlign val="superscript"/>
        <sz val="10"/>
        <rFont val="Arial"/>
        <family val="2"/>
      </rPr>
      <t>(2)</t>
    </r>
  </si>
  <si>
    <r>
      <t>United States</t>
    </r>
    <r>
      <rPr>
        <b/>
        <vertAlign val="superscript"/>
        <sz val="10"/>
        <rFont val="Arial"/>
        <family val="2"/>
      </rPr>
      <t>(7)</t>
    </r>
  </si>
  <si>
    <r>
      <rPr>
        <vertAlign val="superscript"/>
        <sz val="10"/>
        <color theme="1"/>
        <rFont val="Arial"/>
        <family val="2"/>
      </rPr>
      <t>(7)</t>
    </r>
    <r>
      <rPr>
        <sz val="10"/>
        <color theme="1"/>
        <rFont val="Arial"/>
        <family val="2"/>
      </rPr>
      <t xml:space="preserve"> provisional data for 2023</t>
    </r>
  </si>
  <si>
    <r>
      <t>Iceland</t>
    </r>
    <r>
      <rPr>
        <b/>
        <vertAlign val="superscript"/>
        <sz val="10"/>
        <rFont val="Arial"/>
        <family val="2"/>
      </rPr>
      <t>(7)</t>
    </r>
  </si>
  <si>
    <r>
      <t>Iceland</t>
    </r>
    <r>
      <rPr>
        <vertAlign val="superscript"/>
        <sz val="10"/>
        <color theme="1"/>
        <rFont val="Arial"/>
        <family val="2"/>
      </rPr>
      <t>(7)</t>
    </r>
  </si>
  <si>
    <r>
      <t>Iceland</t>
    </r>
    <r>
      <rPr>
        <vertAlign val="superscript"/>
        <sz val="10"/>
        <rFont val="Arial"/>
        <family val="2"/>
      </rPr>
      <t>(7)</t>
    </r>
  </si>
  <si>
    <t xml:space="preserve">North Macedonia </t>
  </si>
  <si>
    <t>North Macedonia</t>
  </si>
  <si>
    <r>
      <t>Iceland</t>
    </r>
    <r>
      <rPr>
        <b/>
        <vertAlign val="superscript"/>
        <sz val="10"/>
        <color theme="1"/>
        <rFont val="Arial"/>
        <family val="2"/>
      </rPr>
      <t>(7)</t>
    </r>
  </si>
  <si>
    <r>
      <t>Albania</t>
    </r>
    <r>
      <rPr>
        <b/>
        <vertAlign val="superscript"/>
        <sz val="10"/>
        <rFont val="Arial"/>
        <family val="2"/>
      </rPr>
      <t>(8)</t>
    </r>
  </si>
  <si>
    <t>OECD Government budget allocations for R&amp;D for data on Japan, China (except Hong Kong), South Korea and the United States.</t>
  </si>
  <si>
    <t>China (except Hong Kong)</t>
  </si>
  <si>
    <r>
      <t>Source:</t>
    </r>
    <r>
      <rPr>
        <sz val="10"/>
        <color theme="1"/>
        <rFont val="Arial"/>
        <family val="2"/>
      </rPr>
      <t xml:space="preserve"> Eurostat (online data code: GBA_NABSFIN07)</t>
    </r>
    <r>
      <rPr>
        <i/>
        <sz val="10"/>
        <color theme="1"/>
        <rFont val="Arial"/>
        <family val="2"/>
      </rPr>
      <t>;</t>
    </r>
  </si>
  <si>
    <r>
      <t>Source:</t>
    </r>
    <r>
      <rPr>
        <sz val="10"/>
        <color theme="1"/>
        <rFont val="Arial"/>
        <family val="2"/>
      </rPr>
      <t xml:space="preserve"> Eurostat (online data code: GBA_NABSFIN07);</t>
    </r>
  </si>
  <si>
    <r>
      <t>Estonia</t>
    </r>
    <r>
      <rPr>
        <b/>
        <vertAlign val="superscript"/>
        <sz val="10"/>
        <rFont val="Arial"/>
        <family val="2"/>
      </rPr>
      <t>(⁴)</t>
    </r>
  </si>
  <si>
    <r>
      <t>EU</t>
    </r>
    <r>
      <rPr>
        <b/>
        <vertAlign val="superscript"/>
        <sz val="10"/>
        <color theme="1"/>
        <rFont val="Arial"/>
        <family val="2"/>
      </rPr>
      <t>(</t>
    </r>
    <r>
      <rPr>
        <vertAlign val="superscript"/>
        <sz val="10"/>
        <color theme="1"/>
        <rFont val="Calibri"/>
        <family val="2"/>
      </rPr>
      <t>⁴</t>
    </r>
    <r>
      <rPr>
        <b/>
        <vertAlign val="superscript"/>
        <sz val="10"/>
        <color theme="1"/>
        <rFont val="Arial"/>
        <family val="2"/>
      </rPr>
      <t>)(</t>
    </r>
    <r>
      <rPr>
        <vertAlign val="superscript"/>
        <sz val="10"/>
        <color theme="1"/>
        <rFont val="Arial"/>
        <family val="2"/>
      </rPr>
      <t>⁵</t>
    </r>
    <r>
      <rPr>
        <b/>
        <vertAlign val="superscript"/>
        <sz val="10"/>
        <color theme="1"/>
        <rFont val="Arial"/>
        <family val="2"/>
      </rPr>
      <t>)</t>
    </r>
  </si>
  <si>
    <r>
      <t>Denmark</t>
    </r>
    <r>
      <rPr>
        <b/>
        <vertAlign val="superscript"/>
        <sz val="10"/>
        <rFont val="Arial"/>
        <family val="2"/>
      </rPr>
      <t>(⁵)</t>
    </r>
  </si>
  <si>
    <r>
      <t>Sweden</t>
    </r>
    <r>
      <rPr>
        <b/>
        <vertAlign val="superscript"/>
        <sz val="10"/>
        <rFont val="Arial"/>
        <family val="2"/>
      </rPr>
      <t>(¹)</t>
    </r>
  </si>
  <si>
    <r>
      <t>Greece</t>
    </r>
    <r>
      <rPr>
        <b/>
        <vertAlign val="superscript"/>
        <sz val="10"/>
        <rFont val="Arial"/>
        <family val="2"/>
      </rPr>
      <t>(¹)</t>
    </r>
  </si>
  <si>
    <r>
      <t>Hungary</t>
    </r>
    <r>
      <rPr>
        <b/>
        <vertAlign val="superscript"/>
        <sz val="10"/>
        <rFont val="Arial"/>
        <family val="2"/>
      </rPr>
      <t>(</t>
    </r>
    <r>
      <rPr>
        <vertAlign val="superscript"/>
        <sz val="10"/>
        <rFont val="Arial"/>
        <family val="2"/>
      </rPr>
      <t>²</t>
    </r>
    <r>
      <rPr>
        <b/>
        <vertAlign val="superscript"/>
        <sz val="10"/>
        <rFont val="Arial"/>
        <family val="2"/>
      </rPr>
      <t>)</t>
    </r>
  </si>
  <si>
    <r>
      <t>Japan</t>
    </r>
    <r>
      <rPr>
        <b/>
        <vertAlign val="superscript"/>
        <sz val="10"/>
        <color theme="1"/>
        <rFont val="Arial"/>
        <family val="2"/>
      </rPr>
      <t>(</t>
    </r>
    <r>
      <rPr>
        <vertAlign val="superscript"/>
        <sz val="10"/>
        <color theme="1"/>
        <rFont val="Arial"/>
        <family val="2"/>
      </rPr>
      <t>²</t>
    </r>
    <r>
      <rPr>
        <b/>
        <vertAlign val="superscript"/>
        <sz val="10"/>
        <color theme="1"/>
        <rFont val="Arial"/>
        <family val="2"/>
      </rPr>
      <t>)</t>
    </r>
  </si>
  <si>
    <r>
      <t>Romania</t>
    </r>
    <r>
      <rPr>
        <b/>
        <vertAlign val="superscript"/>
        <sz val="10"/>
        <rFont val="Arial"/>
        <family val="2"/>
      </rPr>
      <t>(⁶)</t>
    </r>
  </si>
  <si>
    <r>
      <t>Slovenia</t>
    </r>
    <r>
      <rPr>
        <vertAlign val="superscript"/>
        <sz val="10"/>
        <rFont val="Arial"/>
        <family val="2"/>
      </rPr>
      <t>(¹)</t>
    </r>
  </si>
  <si>
    <r>
      <t>Austria</t>
    </r>
    <r>
      <rPr>
        <b/>
        <vertAlign val="superscript"/>
        <sz val="10"/>
        <rFont val="Arial"/>
        <family val="2"/>
      </rPr>
      <t>(</t>
    </r>
    <r>
      <rPr>
        <vertAlign val="superscript"/>
        <sz val="10"/>
        <rFont val="Arial"/>
        <family val="2"/>
      </rPr>
      <t>²</t>
    </r>
    <r>
      <rPr>
        <b/>
        <vertAlign val="superscript"/>
        <sz val="10"/>
        <rFont val="Arial"/>
        <family val="2"/>
      </rPr>
      <t>)(³)</t>
    </r>
  </si>
  <si>
    <r>
      <rPr>
        <vertAlign val="superscript"/>
        <sz val="10"/>
        <color theme="1"/>
        <rFont val="Arial"/>
        <family val="2"/>
      </rPr>
      <t>(¹)</t>
    </r>
    <r>
      <rPr>
        <sz val="10"/>
        <color theme="1"/>
        <rFont val="Arial"/>
        <family val="2"/>
      </rPr>
      <t xml:space="preserve"> break in time series in 2023</t>
    </r>
  </si>
  <si>
    <r>
      <rPr>
        <vertAlign val="superscript"/>
        <sz val="10"/>
        <color theme="1"/>
        <rFont val="Arial"/>
        <family val="2"/>
      </rPr>
      <t>(²)</t>
    </r>
    <r>
      <rPr>
        <sz val="10"/>
        <color theme="1"/>
        <rFont val="Arial"/>
        <family val="2"/>
      </rPr>
      <t xml:space="preserve"> definition differs in 2013</t>
    </r>
  </si>
  <si>
    <r>
      <rPr>
        <vertAlign val="superscript"/>
        <sz val="10"/>
        <color theme="1"/>
        <rFont val="Arial"/>
        <family val="2"/>
      </rPr>
      <t>(³)</t>
    </r>
    <r>
      <rPr>
        <sz val="10"/>
        <color theme="1"/>
        <rFont val="Arial"/>
        <family val="2"/>
      </rPr>
      <t xml:space="preserve"> definition differs in 2023</t>
    </r>
  </si>
  <si>
    <r>
      <rPr>
        <vertAlign val="superscript"/>
        <sz val="10"/>
        <color theme="1"/>
        <rFont val="Arial"/>
        <family val="2"/>
      </rPr>
      <t>(⁴)</t>
    </r>
    <r>
      <rPr>
        <sz val="10"/>
        <color theme="1"/>
        <rFont val="Arial"/>
        <family val="2"/>
      </rPr>
      <t xml:space="preserve"> estimated in 2013</t>
    </r>
  </si>
  <si>
    <r>
      <rPr>
        <vertAlign val="superscript"/>
        <sz val="10"/>
        <color theme="1"/>
        <rFont val="Arial"/>
        <family val="2"/>
      </rPr>
      <t>(⁵)</t>
    </r>
    <r>
      <rPr>
        <sz val="10"/>
        <color theme="1"/>
        <rFont val="Arial"/>
        <family val="2"/>
      </rPr>
      <t xml:space="preserve"> estimated in 2023</t>
    </r>
  </si>
  <si>
    <r>
      <rPr>
        <vertAlign val="superscript"/>
        <sz val="10"/>
        <color theme="1"/>
        <rFont val="Arial"/>
        <family val="2"/>
      </rPr>
      <t>(⁶)</t>
    </r>
    <r>
      <rPr>
        <sz val="10"/>
        <color theme="1"/>
        <rFont val="Arial"/>
        <family val="2"/>
      </rPr>
      <t xml:space="preserve"> break in time series in 2013</t>
    </r>
  </si>
  <si>
    <r>
      <t>Source</t>
    </r>
    <r>
      <rPr>
        <sz val="10"/>
        <color theme="1"/>
        <rFont val="Arial"/>
        <family val="2"/>
      </rPr>
      <t>: Eurostat (online data code: GBA_NABSFIN07);</t>
    </r>
  </si>
  <si>
    <r>
      <t>South Korea</t>
    </r>
    <r>
      <rPr>
        <b/>
        <vertAlign val="superscript"/>
        <sz val="10"/>
        <rFont val="Arial"/>
        <family val="2"/>
      </rPr>
      <t>(</t>
    </r>
    <r>
      <rPr>
        <vertAlign val="superscript"/>
        <sz val="10"/>
        <rFont val="Arial"/>
        <family val="2"/>
      </rPr>
      <t>7</t>
    </r>
    <r>
      <rPr>
        <b/>
        <vertAlign val="superscript"/>
        <sz val="10"/>
        <rFont val="Arial"/>
        <family val="2"/>
      </rPr>
      <t>)</t>
    </r>
  </si>
  <si>
    <r>
      <t>Germany</t>
    </r>
    <r>
      <rPr>
        <b/>
        <vertAlign val="superscript"/>
        <sz val="10"/>
        <rFont val="Arial"/>
        <family val="2"/>
      </rPr>
      <t>(²)</t>
    </r>
  </si>
  <si>
    <r>
      <t>Hungary</t>
    </r>
    <r>
      <rPr>
        <b/>
        <vertAlign val="superscript"/>
        <sz val="10"/>
        <rFont val="Arial"/>
        <family val="2"/>
      </rPr>
      <t>(²)</t>
    </r>
  </si>
  <si>
    <r>
      <t>France</t>
    </r>
    <r>
      <rPr>
        <b/>
        <vertAlign val="superscript"/>
        <sz val="10"/>
        <rFont val="Arial"/>
        <family val="2"/>
      </rPr>
      <t>(²)</t>
    </r>
  </si>
  <si>
    <r>
      <t>Austria</t>
    </r>
    <r>
      <rPr>
        <b/>
        <vertAlign val="superscript"/>
        <sz val="10"/>
        <rFont val="Arial"/>
        <family val="2"/>
      </rPr>
      <t>(²)(³)</t>
    </r>
  </si>
  <si>
    <r>
      <t>EU</t>
    </r>
    <r>
      <rPr>
        <b/>
        <vertAlign val="superscript"/>
        <sz val="10"/>
        <color theme="1"/>
        <rFont val="Arial"/>
        <family val="2"/>
      </rPr>
      <t>(⁴)</t>
    </r>
  </si>
  <si>
    <r>
      <t>Sweden</t>
    </r>
    <r>
      <rPr>
        <b/>
        <vertAlign val="superscript"/>
        <sz val="10"/>
        <rFont val="Arial"/>
        <family val="2"/>
      </rPr>
      <t>(¹)(⁴)</t>
    </r>
  </si>
  <si>
    <t xml:space="preserve">OECD Government budget allocations for R&amp;D for data on Japan, </t>
  </si>
  <si>
    <t>China (except Hong Kong), South Korea and the United States.</t>
  </si>
  <si>
    <t>Note: all data are estimated.</t>
  </si>
  <si>
    <r>
      <t>EU</t>
    </r>
    <r>
      <rPr>
        <b/>
        <vertAlign val="superscript"/>
        <sz val="10"/>
        <color theme="1"/>
        <rFont val="Arial"/>
        <family val="2"/>
      </rPr>
      <t>(⁴)(⁵)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</si>
</sst>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_i"/>
    <numFmt numFmtId="166" formatCode="0.00000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2" fillId="0" borderId="0" applyFill="0" applyBorder="0" applyProtection="0">
      <alignment horizontal="right"/>
    </xf>
  </cellStyleXfs>
  <cellXfs count="100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left" vertical="center"/>
    </xf>
    <xf numFmtId="4" fontId="3" fillId="4" borderId="2" xfId="2" applyNumberFormat="1" applyFont="1" applyFill="1" applyBorder="1">
      <alignment horizontal="right"/>
    </xf>
    <xf numFmtId="0" fontId="7" fillId="0" borderId="0" xfId="0" applyFont="1"/>
    <xf numFmtId="0" fontId="4" fillId="0" borderId="3" xfId="0" applyFont="1" applyBorder="1" applyAlignment="1">
      <alignment horizontal="left"/>
    </xf>
    <xf numFmtId="4" fontId="3" fillId="0" borderId="3" xfId="2" applyNumberFormat="1" applyFont="1" applyBorder="1">
      <alignment horizontal="right"/>
    </xf>
    <xf numFmtId="0" fontId="3" fillId="0" borderId="0" xfId="0" applyNumberFormat="1" applyFont="1"/>
    <xf numFmtId="0" fontId="4" fillId="0" borderId="4" xfId="0" applyFont="1" applyBorder="1" applyAlignment="1">
      <alignment horizontal="left"/>
    </xf>
    <xf numFmtId="4" fontId="3" fillId="0" borderId="4" xfId="2" applyNumberFormat="1" applyFont="1" applyBorder="1">
      <alignment horizontal="right"/>
    </xf>
    <xf numFmtId="0" fontId="4" fillId="0" borderId="5" xfId="0" applyFont="1" applyBorder="1" applyAlignment="1">
      <alignment horizontal="left"/>
    </xf>
    <xf numFmtId="4" fontId="3" fillId="0" borderId="5" xfId="2" applyNumberFormat="1" applyFont="1" applyBorder="1">
      <alignment horizontal="right"/>
    </xf>
    <xf numFmtId="0" fontId="4" fillId="0" borderId="7" xfId="0" applyFont="1" applyBorder="1" applyAlignment="1">
      <alignment horizontal="left"/>
    </xf>
    <xf numFmtId="4" fontId="3" fillId="0" borderId="7" xfId="2" applyNumberFormat="1" applyFont="1" applyBorder="1">
      <alignment horizontal="right"/>
    </xf>
    <xf numFmtId="4" fontId="3" fillId="2" borderId="7" xfId="2" applyNumberFormat="1" applyFont="1" applyFill="1" applyBorder="1">
      <alignment horizontal="right"/>
    </xf>
    <xf numFmtId="0" fontId="4" fillId="0" borderId="6" xfId="0" applyFont="1" applyBorder="1" applyAlignment="1">
      <alignment horizontal="left"/>
    </xf>
    <xf numFmtId="4" fontId="3" fillId="0" borderId="6" xfId="2" applyNumberFormat="1" applyFont="1" applyBorder="1">
      <alignment horizontal="right"/>
    </xf>
    <xf numFmtId="0" fontId="5" fillId="2" borderId="6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4" fontId="3" fillId="2" borderId="5" xfId="2" applyNumberFormat="1" applyFont="1" applyFill="1" applyBorder="1">
      <alignment horizontal="right"/>
    </xf>
    <xf numFmtId="0" fontId="5" fillId="2" borderId="7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5" fillId="4" borderId="2" xfId="0" applyNumberFormat="1" applyFont="1" applyFill="1" applyBorder="1" applyAlignment="1">
      <alignment horizontal="left"/>
    </xf>
    <xf numFmtId="166" fontId="3" fillId="0" borderId="0" xfId="0" applyNumberFormat="1" applyFont="1"/>
    <xf numFmtId="4" fontId="3" fillId="2" borderId="6" xfId="2" applyNumberFormat="1" applyFont="1" applyFill="1" applyBorder="1">
      <alignment horizontal="right"/>
    </xf>
    <xf numFmtId="0" fontId="5" fillId="2" borderId="0" xfId="0" applyFont="1" applyFill="1" applyBorder="1" applyAlignment="1">
      <alignment horizontal="left"/>
    </xf>
    <xf numFmtId="4" fontId="3" fillId="0" borderId="0" xfId="2" applyNumberFormat="1" applyFont="1" applyBorder="1">
      <alignment horizontal="right"/>
    </xf>
    <xf numFmtId="0" fontId="5" fillId="3" borderId="2" xfId="0" applyNumberFormat="1" applyFont="1" applyFill="1" applyBorder="1" applyAlignment="1">
      <alignment horizontal="left" vertical="center"/>
    </xf>
    <xf numFmtId="0" fontId="5" fillId="4" borderId="8" xfId="0" applyNumberFormat="1" applyFont="1" applyFill="1" applyBorder="1" applyAlignment="1">
      <alignment horizontal="left"/>
    </xf>
    <xf numFmtId="0" fontId="3" fillId="4" borderId="8" xfId="0" applyFont="1" applyFill="1" applyBorder="1" applyAlignment="1">
      <alignment horizontal="right"/>
    </xf>
    <xf numFmtId="0" fontId="3" fillId="4" borderId="8" xfId="0" applyFont="1" applyFill="1" applyBorder="1"/>
    <xf numFmtId="164" fontId="3" fillId="0" borderId="0" xfId="1" applyNumberFormat="1" applyFont="1"/>
    <xf numFmtId="0" fontId="4" fillId="0" borderId="6" xfId="0" applyFont="1" applyBorder="1"/>
    <xf numFmtId="165" fontId="3" fillId="0" borderId="6" xfId="2" applyFont="1" applyBorder="1">
      <alignment horizontal="right"/>
    </xf>
    <xf numFmtId="165" fontId="3" fillId="0" borderId="6" xfId="2" applyFont="1" applyFill="1" applyBorder="1">
      <alignment horizontal="right"/>
    </xf>
    <xf numFmtId="0" fontId="4" fillId="0" borderId="4" xfId="0" applyFont="1" applyBorder="1"/>
    <xf numFmtId="165" fontId="3" fillId="0" borderId="4" xfId="2" applyFont="1" applyBorder="1">
      <alignment horizontal="right"/>
    </xf>
    <xf numFmtId="165" fontId="3" fillId="0" borderId="4" xfId="2" applyFont="1" applyFill="1" applyBorder="1">
      <alignment horizontal="right"/>
    </xf>
    <xf numFmtId="0" fontId="4" fillId="0" borderId="5" xfId="0" applyFont="1" applyBorder="1"/>
    <xf numFmtId="165" fontId="3" fillId="0" borderId="5" xfId="2" applyFont="1" applyBorder="1">
      <alignment horizontal="right"/>
    </xf>
    <xf numFmtId="0" fontId="4" fillId="0" borderId="7" xfId="0" applyFont="1" applyBorder="1"/>
    <xf numFmtId="165" fontId="3" fillId="0" borderId="7" xfId="2" applyFont="1" applyBorder="1">
      <alignment horizontal="right"/>
    </xf>
    <xf numFmtId="165" fontId="5" fillId="0" borderId="5" xfId="2" applyFont="1" applyBorder="1" applyAlignment="1">
      <alignment horizontal="left"/>
    </xf>
    <xf numFmtId="165" fontId="3" fillId="2" borderId="7" xfId="2" applyFont="1" applyFill="1" applyBorder="1">
      <alignment horizontal="right"/>
    </xf>
    <xf numFmtId="165" fontId="3" fillId="2" borderId="5" xfId="2" applyFont="1" applyFill="1" applyBorder="1">
      <alignment horizontal="right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4" fillId="0" borderId="0" xfId="0" applyFont="1" applyFill="1" applyBorder="1" applyAlignme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164" fontId="11" fillId="0" borderId="0" xfId="1" applyNumberFormat="1" applyFont="1"/>
    <xf numFmtId="0" fontId="11" fillId="0" borderId="0" xfId="0" applyFont="1"/>
    <xf numFmtId="164" fontId="3" fillId="0" borderId="0" xfId="1" applyNumberFormat="1" applyFont="1" applyAlignment="1">
      <alignment horizontal="right"/>
    </xf>
    <xf numFmtId="9" fontId="3" fillId="0" borderId="0" xfId="1" applyFont="1"/>
    <xf numFmtId="0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9" fontId="13" fillId="0" borderId="0" xfId="1" applyFont="1"/>
    <xf numFmtId="0" fontId="7" fillId="2" borderId="0" xfId="0" applyFont="1" applyFill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167" fontId="3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7" fontId="3" fillId="0" borderId="0" xfId="0" applyNumberFormat="1" applyFont="1"/>
    <xf numFmtId="167" fontId="0" fillId="0" borderId="0" xfId="0" applyNumberFormat="1"/>
    <xf numFmtId="0" fontId="3" fillId="0" borderId="0" xfId="0" applyFont="1" applyFill="1"/>
    <xf numFmtId="0" fontId="5" fillId="0" borderId="7" xfId="0" applyFont="1" applyFill="1" applyBorder="1" applyAlignment="1">
      <alignment horizontal="left"/>
    </xf>
    <xf numFmtId="4" fontId="3" fillId="0" borderId="7" xfId="2" applyNumberFormat="1" applyFont="1" applyFill="1" applyBorder="1">
      <alignment horizontal="right"/>
    </xf>
    <xf numFmtId="4" fontId="17" fillId="0" borderId="0" xfId="2" applyNumberFormat="1" applyFont="1" applyBorder="1">
      <alignment horizontal="right"/>
    </xf>
    <xf numFmtId="0" fontId="16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4" fontId="7" fillId="0" borderId="0" xfId="2" applyNumberFormat="1" applyFont="1" applyBorder="1">
      <alignment horizontal="right"/>
    </xf>
    <xf numFmtId="4" fontId="7" fillId="0" borderId="5" xfId="2" applyNumberFormat="1" applyFont="1" applyBorder="1">
      <alignment horizontal="right"/>
    </xf>
    <xf numFmtId="0" fontId="4" fillId="2" borderId="7" xfId="0" applyFont="1" applyFill="1" applyBorder="1" applyAlignment="1">
      <alignment horizontal="left"/>
    </xf>
    <xf numFmtId="4" fontId="7" fillId="0" borderId="7" xfId="2" applyNumberFormat="1" applyFont="1" applyBorder="1">
      <alignment horizontal="right"/>
    </xf>
    <xf numFmtId="165" fontId="5" fillId="0" borderId="9" xfId="2" applyFont="1" applyBorder="1" applyAlignment="1">
      <alignment horizontal="left"/>
    </xf>
    <xf numFmtId="165" fontId="5" fillId="2" borderId="5" xfId="2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0" fillId="0" borderId="0" xfId="0" applyFill="1" applyAlignment="1">
      <alignment horizontal="left" indent="5"/>
    </xf>
    <xf numFmtId="0" fontId="3" fillId="0" borderId="0" xfId="0" applyFont="1" applyAlignment="1">
      <alignment horizontal="left" indent="5"/>
    </xf>
    <xf numFmtId="0" fontId="0" fillId="0" borderId="0" xfId="0" applyFill="1" applyAlignment="1">
      <alignment horizontal="left" indent="6"/>
    </xf>
  </cellXfs>
  <cellStyles count="3">
    <cellStyle name="Normal" xfId="0" builtinId="0"/>
    <cellStyle name="NumberCellStyle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Government budget allocations for R&amp;D, 2013 - 2023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8.42245718888222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82414698162733E-2"/>
          <c:y val="0.1175038887545938"/>
          <c:w val="0.92726645669291341"/>
          <c:h val="0.30448724644341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1'!$B$7:$B$48</c15:sqref>
                  </c15:fullRef>
                </c:ext>
              </c:extLst>
              <c:f>'Figure 1'!$B$7:$B$48</c:f>
              <c:strCache>
                <c:ptCount val="42"/>
                <c:pt idx="0">
                  <c:v>EU(⁴)(⁵)</c:v>
                </c:pt>
                <c:pt idx="2">
                  <c:v>Germany</c:v>
                </c:pt>
                <c:pt idx="3">
                  <c:v>Estonia(⁴)</c:v>
                </c:pt>
                <c:pt idx="4">
                  <c:v>Denmark(⁵)</c:v>
                </c:pt>
                <c:pt idx="5">
                  <c:v>Austria(²)(³)</c:v>
                </c:pt>
                <c:pt idx="6">
                  <c:v>Finland</c:v>
                </c:pt>
                <c:pt idx="7">
                  <c:v>Netherlands</c:v>
                </c:pt>
                <c:pt idx="8">
                  <c:v>Sweden(¹)</c:v>
                </c:pt>
                <c:pt idx="9">
                  <c:v>Croatia</c:v>
                </c:pt>
                <c:pt idx="10">
                  <c:v>Belgium</c:v>
                </c:pt>
                <c:pt idx="11">
                  <c:v>France</c:v>
                </c:pt>
                <c:pt idx="12">
                  <c:v>Luxembourg</c:v>
                </c:pt>
                <c:pt idx="13">
                  <c:v>Italy</c:v>
                </c:pt>
                <c:pt idx="14">
                  <c:v>Slovenia(¹)</c:v>
                </c:pt>
                <c:pt idx="15">
                  <c:v>Spain</c:v>
                </c:pt>
                <c:pt idx="16">
                  <c:v>Greece(¹)</c:v>
                </c:pt>
                <c:pt idx="17">
                  <c:v>Czechia</c:v>
                </c:pt>
                <c:pt idx="18">
                  <c:v>Poland</c:v>
                </c:pt>
                <c:pt idx="19">
                  <c:v>Cyprus</c:v>
                </c:pt>
                <c:pt idx="20">
                  <c:v>Lithuania</c:v>
                </c:pt>
                <c:pt idx="21">
                  <c:v>Slovakia</c:v>
                </c:pt>
                <c:pt idx="22">
                  <c:v>Hungary(²)</c:v>
                </c:pt>
                <c:pt idx="23">
                  <c:v>Latvia</c:v>
                </c:pt>
                <c:pt idx="24">
                  <c:v>Portugal</c:v>
                </c:pt>
                <c:pt idx="25">
                  <c:v>Malta</c:v>
                </c:pt>
                <c:pt idx="26">
                  <c:v>Bulgaria</c:v>
                </c:pt>
                <c:pt idx="27">
                  <c:v>Ireland</c:v>
                </c:pt>
                <c:pt idx="28">
                  <c:v>Romania(⁶)</c:v>
                </c:pt>
                <c:pt idx="30">
                  <c:v>Iceland(7)</c:v>
                </c:pt>
                <c:pt idx="31">
                  <c:v>Switzerland(8)</c:v>
                </c:pt>
                <c:pt idx="32">
                  <c:v>Norway</c:v>
                </c:pt>
                <c:pt idx="34">
                  <c:v>North Macedonia</c:v>
                </c:pt>
                <c:pt idx="35">
                  <c:v>Türkiye</c:v>
                </c:pt>
                <c:pt idx="36">
                  <c:v>Serbia</c:v>
                </c:pt>
                <c:pt idx="37">
                  <c:v>Albania(8)</c:v>
                </c:pt>
                <c:pt idx="39">
                  <c:v>Japan(²)</c:v>
                </c:pt>
                <c:pt idx="40">
                  <c:v>South Korea(7)</c:v>
                </c:pt>
                <c:pt idx="41">
                  <c:v>United States(7)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1'!$C$7:$C$48,'Figure 1'!$B$61)</c15:sqref>
                  </c15:fullRef>
                </c:ext>
              </c:extLst>
              <c:f>'Figure 1'!$C$7:$C$48</c:f>
              <c:numCache>
                <c:formatCode>General</c:formatCode>
                <c:ptCount val="42"/>
                <c:pt idx="0">
                  <c:v>0.69</c:v>
                </c:pt>
                <c:pt idx="2">
                  <c:v>0.88</c:v>
                </c:pt>
                <c:pt idx="3" formatCode="0.00">
                  <c:v>0.8</c:v>
                </c:pt>
                <c:pt idx="4">
                  <c:v>1.02</c:v>
                </c:pt>
                <c:pt idx="5">
                  <c:v>0.81</c:v>
                </c:pt>
                <c:pt idx="6">
                  <c:v>0.99</c:v>
                </c:pt>
                <c:pt idx="7">
                  <c:v>0.72</c:v>
                </c:pt>
                <c:pt idx="8">
                  <c:v>0.83</c:v>
                </c:pt>
                <c:pt idx="9" formatCode="0.00">
                  <c:v>0.6</c:v>
                </c:pt>
                <c:pt idx="10">
                  <c:v>0.64</c:v>
                </c:pt>
                <c:pt idx="11">
                  <c:v>0.71</c:v>
                </c:pt>
                <c:pt idx="12">
                  <c:v>0.66</c:v>
                </c:pt>
                <c:pt idx="13">
                  <c:v>0.52</c:v>
                </c:pt>
                <c:pt idx="14">
                  <c:v>0.48</c:v>
                </c:pt>
                <c:pt idx="15">
                  <c:v>0.55000000000000004</c:v>
                </c:pt>
                <c:pt idx="16">
                  <c:v>0.48</c:v>
                </c:pt>
                <c:pt idx="17">
                  <c:v>0.64</c:v>
                </c:pt>
                <c:pt idx="18">
                  <c:v>0.37</c:v>
                </c:pt>
                <c:pt idx="19">
                  <c:v>0.33</c:v>
                </c:pt>
                <c:pt idx="20">
                  <c:v>0.36</c:v>
                </c:pt>
                <c:pt idx="21">
                  <c:v>0.39</c:v>
                </c:pt>
                <c:pt idx="22">
                  <c:v>0.65</c:v>
                </c:pt>
                <c:pt idx="23">
                  <c:v>0.15</c:v>
                </c:pt>
                <c:pt idx="24" formatCode="0.00">
                  <c:v>0.4</c:v>
                </c:pt>
                <c:pt idx="25">
                  <c:v>0.26</c:v>
                </c:pt>
                <c:pt idx="26">
                  <c:v>0.24</c:v>
                </c:pt>
                <c:pt idx="27">
                  <c:v>0.39</c:v>
                </c:pt>
                <c:pt idx="28">
                  <c:v>0.21</c:v>
                </c:pt>
                <c:pt idx="30">
                  <c:v>0.74</c:v>
                </c:pt>
                <c:pt idx="31">
                  <c:v>0</c:v>
                </c:pt>
                <c:pt idx="32">
                  <c:v>0.81</c:v>
                </c:pt>
                <c:pt idx="34">
                  <c:v>0.02</c:v>
                </c:pt>
                <c:pt idx="35">
                  <c:v>0.38</c:v>
                </c:pt>
                <c:pt idx="36">
                  <c:v>0.36</c:v>
                </c:pt>
                <c:pt idx="37">
                  <c:v>0</c:v>
                </c:pt>
                <c:pt idx="39">
                  <c:v>0.71</c:v>
                </c:pt>
                <c:pt idx="40">
                  <c:v>1.0900000000000001</c:v>
                </c:pt>
                <c:pt idx="41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F-467A-A199-0FCE06B7ED11}"/>
            </c:ext>
          </c:extLst>
        </c:ser>
        <c:ser>
          <c:idx val="1"/>
          <c:order val="1"/>
          <c:tx>
            <c:strRef>
              <c:f>'Figure 1'!$D$6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1'!$B$7:$B$48</c15:sqref>
                  </c15:fullRef>
                </c:ext>
              </c:extLst>
              <c:f>'Figure 1'!$B$7:$B$48</c:f>
              <c:strCache>
                <c:ptCount val="42"/>
                <c:pt idx="0">
                  <c:v>EU(⁴)(⁵)</c:v>
                </c:pt>
                <c:pt idx="2">
                  <c:v>Germany</c:v>
                </c:pt>
                <c:pt idx="3">
                  <c:v>Estonia(⁴)</c:v>
                </c:pt>
                <c:pt idx="4">
                  <c:v>Denmark(⁵)</c:v>
                </c:pt>
                <c:pt idx="5">
                  <c:v>Austria(²)(³)</c:v>
                </c:pt>
                <c:pt idx="6">
                  <c:v>Finland</c:v>
                </c:pt>
                <c:pt idx="7">
                  <c:v>Netherlands</c:v>
                </c:pt>
                <c:pt idx="8">
                  <c:v>Sweden(¹)</c:v>
                </c:pt>
                <c:pt idx="9">
                  <c:v>Croatia</c:v>
                </c:pt>
                <c:pt idx="10">
                  <c:v>Belgium</c:v>
                </c:pt>
                <c:pt idx="11">
                  <c:v>France</c:v>
                </c:pt>
                <c:pt idx="12">
                  <c:v>Luxembourg</c:v>
                </c:pt>
                <c:pt idx="13">
                  <c:v>Italy</c:v>
                </c:pt>
                <c:pt idx="14">
                  <c:v>Slovenia(¹)</c:v>
                </c:pt>
                <c:pt idx="15">
                  <c:v>Spain</c:v>
                </c:pt>
                <c:pt idx="16">
                  <c:v>Greece(¹)</c:v>
                </c:pt>
                <c:pt idx="17">
                  <c:v>Czechia</c:v>
                </c:pt>
                <c:pt idx="18">
                  <c:v>Poland</c:v>
                </c:pt>
                <c:pt idx="19">
                  <c:v>Cyprus</c:v>
                </c:pt>
                <c:pt idx="20">
                  <c:v>Lithuania</c:v>
                </c:pt>
                <c:pt idx="21">
                  <c:v>Slovakia</c:v>
                </c:pt>
                <c:pt idx="22">
                  <c:v>Hungary(²)</c:v>
                </c:pt>
                <c:pt idx="23">
                  <c:v>Latvia</c:v>
                </c:pt>
                <c:pt idx="24">
                  <c:v>Portugal</c:v>
                </c:pt>
                <c:pt idx="25">
                  <c:v>Malta</c:v>
                </c:pt>
                <c:pt idx="26">
                  <c:v>Bulgaria</c:v>
                </c:pt>
                <c:pt idx="27">
                  <c:v>Ireland</c:v>
                </c:pt>
                <c:pt idx="28">
                  <c:v>Romania(⁶)</c:v>
                </c:pt>
                <c:pt idx="30">
                  <c:v>Iceland(7)</c:v>
                </c:pt>
                <c:pt idx="31">
                  <c:v>Switzerland(8)</c:v>
                </c:pt>
                <c:pt idx="32">
                  <c:v>Norway</c:v>
                </c:pt>
                <c:pt idx="34">
                  <c:v>North Macedonia</c:v>
                </c:pt>
                <c:pt idx="35">
                  <c:v>Türkiye</c:v>
                </c:pt>
                <c:pt idx="36">
                  <c:v>Serbia</c:v>
                </c:pt>
                <c:pt idx="37">
                  <c:v>Albania(8)</c:v>
                </c:pt>
                <c:pt idx="39">
                  <c:v>Japan(²)</c:v>
                </c:pt>
                <c:pt idx="40">
                  <c:v>South Korea(7)</c:v>
                </c:pt>
                <c:pt idx="41">
                  <c:v>United States(7)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1'!$D$7:$D$47</c15:sqref>
                  </c15:fullRef>
                </c:ext>
              </c:extLst>
              <c:f>'Figure 1'!$D$7:$D$47</c:f>
              <c:numCache>
                <c:formatCode>General</c:formatCode>
                <c:ptCount val="41"/>
                <c:pt idx="0">
                  <c:v>0.72</c:v>
                </c:pt>
                <c:pt idx="2">
                  <c:v>1.05</c:v>
                </c:pt>
                <c:pt idx="3">
                  <c:v>0.88</c:v>
                </c:pt>
                <c:pt idx="4">
                  <c:v>0.87</c:v>
                </c:pt>
                <c:pt idx="5">
                  <c:v>0.87</c:v>
                </c:pt>
                <c:pt idx="6">
                  <c:v>0.86</c:v>
                </c:pt>
                <c:pt idx="7" formatCode="0.00">
                  <c:v>0.8</c:v>
                </c:pt>
                <c:pt idx="8">
                  <c:v>0.72</c:v>
                </c:pt>
                <c:pt idx="9">
                  <c:v>0.68</c:v>
                </c:pt>
                <c:pt idx="10">
                  <c:v>0.65</c:v>
                </c:pt>
                <c:pt idx="11">
                  <c:v>0.65</c:v>
                </c:pt>
                <c:pt idx="12">
                  <c:v>0.64</c:v>
                </c:pt>
                <c:pt idx="13">
                  <c:v>0.63</c:v>
                </c:pt>
                <c:pt idx="14">
                  <c:v>0.63</c:v>
                </c:pt>
                <c:pt idx="15" formatCode="0.00">
                  <c:v>0.6</c:v>
                </c:pt>
                <c:pt idx="16">
                  <c:v>0.56999999999999995</c:v>
                </c:pt>
                <c:pt idx="17">
                  <c:v>0.51</c:v>
                </c:pt>
                <c:pt idx="18">
                  <c:v>0.51</c:v>
                </c:pt>
                <c:pt idx="19">
                  <c:v>0.44</c:v>
                </c:pt>
                <c:pt idx="20">
                  <c:v>0.38</c:v>
                </c:pt>
                <c:pt idx="21">
                  <c:v>0.37</c:v>
                </c:pt>
                <c:pt idx="22">
                  <c:v>0.31</c:v>
                </c:pt>
                <c:pt idx="23" formatCode="0.00">
                  <c:v>0.3</c:v>
                </c:pt>
                <c:pt idx="24" formatCode="0.00">
                  <c:v>0.3</c:v>
                </c:pt>
                <c:pt idx="25">
                  <c:v>0.26</c:v>
                </c:pt>
                <c:pt idx="26">
                  <c:v>0.23</c:v>
                </c:pt>
                <c:pt idx="27">
                  <c:v>0.21</c:v>
                </c:pt>
                <c:pt idx="28">
                  <c:v>0.15</c:v>
                </c:pt>
                <c:pt idx="30">
                  <c:v>1.01</c:v>
                </c:pt>
                <c:pt idx="31">
                  <c:v>0.98</c:v>
                </c:pt>
                <c:pt idx="32">
                  <c:v>0.82</c:v>
                </c:pt>
                <c:pt idx="34">
                  <c:v>0</c:v>
                </c:pt>
                <c:pt idx="35">
                  <c:v>0.37</c:v>
                </c:pt>
                <c:pt idx="36">
                  <c:v>0.36</c:v>
                </c:pt>
                <c:pt idx="37">
                  <c:v>0.19</c:v>
                </c:pt>
                <c:pt idx="39" formatCode="0.00">
                  <c:v>1.6</c:v>
                </c:pt>
                <c:pt idx="40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F-467A-A199-0FCE06B7E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172432192"/>
        <c:axId val="1172435800"/>
      </c:barChart>
      <c:catAx>
        <c:axId val="11724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435800"/>
        <c:crosses val="autoZero"/>
        <c:auto val="1"/>
        <c:lblAlgn val="ctr"/>
        <c:lblOffset val="100"/>
        <c:tickMarkSkip val="1"/>
        <c:noMultiLvlLbl val="0"/>
      </c:catAx>
      <c:valAx>
        <c:axId val="1172435800"/>
        <c:scaling>
          <c:orientation val="minMax"/>
          <c:max val="1.4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43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663590551181108"/>
          <c:y val="0.60853778516566537"/>
          <c:w val="0.12406141732283464"/>
          <c:h val="4.058762223754181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cap="all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cap="none" baseline="0"/>
              <a:t>Distribution of government budget allocations for R&amp;D by NABS, 2023</a:t>
            </a:r>
          </a:p>
          <a:p>
            <a:pPr algn="l">
              <a:defRPr/>
            </a:pPr>
            <a:r>
              <a:rPr lang="en-US" sz="1600" b="0" cap="none" baseline="0"/>
              <a:t>(%)</a:t>
            </a:r>
          </a:p>
        </c:rich>
      </c:tx>
      <c:layout>
        <c:manualLayout>
          <c:xMode val="edge"/>
          <c:yMode val="edge"/>
          <c:x val="9.876543209876543E-3"/>
          <c:y val="1.0544927827441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cap="all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997955366076479"/>
          <c:y val="0.28185769364023205"/>
          <c:w val="0.49382716049382713"/>
          <c:h val="0.52724639137209028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BC-43A2-972E-0AF89F625EEF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BC-43A2-972E-0AF89F625EEF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BC-43A2-972E-0AF89F625EEF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BC-43A2-972E-0AF89F625EEF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BC-43A2-972E-0AF89F625EEF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BC-43A2-972E-0AF89F625EEF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A9BC-43A2-972E-0AF89F625EE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A9BC-43A2-972E-0AF89F625EEF}"/>
              </c:ext>
            </c:extLst>
          </c:dPt>
          <c:dPt>
            <c:idx val="8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A9BC-43A2-972E-0AF89F625EEF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A9BC-43A2-972E-0AF89F625EE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A9BC-43A2-972E-0AF89F625EEF}"/>
              </c:ext>
            </c:extLst>
          </c:dPt>
          <c:dPt>
            <c:idx val="11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A9BC-43A2-972E-0AF89F625EE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A9BC-43A2-972E-0AF89F625EE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A9BC-43A2-972E-0AF89F625EEF}"/>
              </c:ext>
            </c:extLst>
          </c:dPt>
          <c:dLbls>
            <c:dLbl>
              <c:idx val="0"/>
              <c:layout>
                <c:manualLayout>
                  <c:x val="2.8810441496369375E-2"/>
                  <c:y val="-6.420822540298211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09B5110A-7407-4B9F-9AA6-BF27E61294AB}" type="CATEGORYNAME">
                      <a:rPr lang="en-US" sz="1200" b="0"/>
                      <a:pPr>
                        <a:defRPr sz="1200" b="0"/>
                      </a:pPr>
                      <a:t>[CATEGORY NAME]</a:t>
                    </a:fld>
                    <a:r>
                      <a:rPr lang="en-US" sz="1200" b="0"/>
                      <a:t>
35.2%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9BC-43A2-972E-0AF89F625EEF}"/>
                </c:ext>
              </c:extLst>
            </c:dLbl>
            <c:dLbl>
              <c:idx val="1"/>
              <c:layout>
                <c:manualLayout>
                  <c:x val="9.4126158263366247E-2"/>
                  <c:y val="9.212291346486878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D05C877C-59E4-45B7-BAF7-3ACFC6068321}" type="CATEGORYNAME">
                      <a:rPr lang="en-US" sz="1200" b="0"/>
                      <a:pPr>
                        <a:defRPr sz="1200" b="0"/>
                      </a:pPr>
                      <a:t>[CATEGORY NAME]</a:t>
                    </a:fld>
                    <a:r>
                      <a:rPr lang="en-US" sz="1200" b="0"/>
                      <a:t>
17.3%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9BC-43A2-972E-0AF89F625EEF}"/>
                </c:ext>
              </c:extLst>
            </c:dLbl>
            <c:dLbl>
              <c:idx val="2"/>
              <c:layout>
                <c:manualLayout>
                  <c:x val="-6.3294422827496782E-2"/>
                  <c:y val="2.082428931988608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F75DB0B3-4115-40BC-BE0C-E5E7AF46DC1F}" type="CATEGORYNAME">
                      <a:rPr lang="en-US" sz="1200" b="0"/>
                      <a:pPr>
                        <a:defRPr sz="1200" b="0"/>
                      </a:pPr>
                      <a:t>[CATEGORY NAME]</a:t>
                    </a:fld>
                    <a:r>
                      <a:rPr lang="en-US" sz="1200" b="0"/>
                      <a:t>
10.9%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9BC-43A2-972E-0AF89F625EEF}"/>
                </c:ext>
              </c:extLst>
            </c:dLbl>
            <c:dLbl>
              <c:idx val="3"/>
              <c:layout>
                <c:manualLayout>
                  <c:x val="-0.13192761573183817"/>
                  <c:y val="2.603036164985761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BC27EC63-8EF1-439C-8A2D-C81B05E86679}" type="CATEGORYNAME">
                      <a:rPr lang="en-US" sz="1200" b="0"/>
                      <a:pPr>
                        <a:defRPr sz="1200" b="0"/>
                      </a:pPr>
                      <a:t>[CATEGORY NAME]</a:t>
                    </a:fld>
                    <a:r>
                      <a:rPr lang="en-US" sz="1200" b="0"/>
                      <a:t>
7.2%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9BC-43A2-972E-0AF89F625EEF}"/>
                </c:ext>
              </c:extLst>
            </c:dLbl>
            <c:dLbl>
              <c:idx val="4"/>
              <c:layout>
                <c:manualLayout>
                  <c:x val="-0.11159549015241992"/>
                  <c:y val="1.214750210326688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DD95ECA3-E89E-46E5-9FF9-F36313F10B19}" type="CATEGORYNAME">
                      <a:rPr lang="en-US" sz="1200" b="0"/>
                      <a:pPr>
                        <a:defRPr sz="1200" b="0"/>
                      </a:pPr>
                      <a:t>[CATEGORY NAME]</a:t>
                    </a:fld>
                    <a:r>
                      <a:rPr lang="en-US" sz="1200" b="0"/>
                      <a:t>
6.1%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9BC-43A2-972E-0AF89F625EEF}"/>
                </c:ext>
              </c:extLst>
            </c:dLbl>
            <c:dLbl>
              <c:idx val="5"/>
              <c:layout>
                <c:manualLayout>
                  <c:x val="-0.18738789142359777"/>
                  <c:y val="3.470714886647617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BF76E58A-A73B-47C8-80B8-95D9BF29ECAE}" type="CATEGORYNAME">
                      <a:rPr lang="en-US" sz="1200" b="0"/>
                      <a:pPr>
                        <a:defRPr sz="1200" b="0"/>
                      </a:pPr>
                      <a:t>[CATEGORY NAME]</a:t>
                    </a:fld>
                    <a:r>
                      <a:rPr lang="en-US" sz="1200" b="0"/>
                      <a:t>
5.3%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9BC-43A2-972E-0AF89F625EEF}"/>
                </c:ext>
              </c:extLst>
            </c:dLbl>
            <c:dLbl>
              <c:idx val="6"/>
              <c:layout>
                <c:manualLayout>
                  <c:x val="-0.10458878964323552"/>
                  <c:y val="-2.7439999280433271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Defence</a:t>
                    </a:r>
                  </a:p>
                  <a:p>
                    <a:pPr>
                      <a:defRPr sz="1200" b="0"/>
                    </a:pPr>
                    <a:r>
                      <a:rPr lang="en-US"/>
                      <a:t>4.2%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68537729630632"/>
                      <c:h val="5.927613412254507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A9BC-43A2-972E-0AF89F625EEF}"/>
                </c:ext>
              </c:extLst>
            </c:dLbl>
            <c:dLbl>
              <c:idx val="7"/>
              <c:layout>
                <c:manualLayout>
                  <c:x val="-2.4167577535851914E-2"/>
                  <c:y val="1.631323465753119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5A1BE45F-C598-46C7-AF8E-23F5350F7B93}" type="CATEGORYNAME">
                      <a:rPr lang="en-US"/>
                      <a:pPr>
                        <a:defRPr sz="1200" b="0"/>
                      </a:pPr>
                      <a:t>[CATEGORY NAME]</a:t>
                    </a:fld>
                    <a:r>
                      <a:rPr lang="en-US" baseline="0"/>
                      <a:t>
2.9%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9BC-43A2-972E-0AF89F625EEF}"/>
                </c:ext>
              </c:extLst>
            </c:dLbl>
            <c:dLbl>
              <c:idx val="8"/>
              <c:layout>
                <c:manualLayout>
                  <c:x val="-0.23282817497723277"/>
                  <c:y val="3.3334232487999497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45DD5AE6-C574-4CB5-B766-ED979082278E}" type="CATEGORYNAME">
                      <a:rPr lang="en-US" sz="1200" b="0"/>
                      <a:pPr>
                        <a:defRPr sz="1200" b="0"/>
                      </a:pPr>
                      <a:t>[CATEGORY NAME]</a:t>
                    </a:fld>
                    <a:r>
                      <a:rPr lang="en-US" sz="1200" b="0"/>
                      <a:t>
2.6%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9BC-43A2-972E-0AF89F625EEF}"/>
                </c:ext>
              </c:extLst>
            </c:dLbl>
            <c:dLbl>
              <c:idx val="9"/>
              <c:layout>
                <c:manualLayout>
                  <c:x val="-0.17594790724581372"/>
                  <c:y val="-6.559384669926744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85B37A6C-F6A1-4236-9B9D-4DE664A8E0AA}" type="CATEGORYNAME">
                      <a:rPr lang="en-US" sz="1200" b="0"/>
                      <a:pPr>
                        <a:defRPr sz="1200" b="0"/>
                      </a:pPr>
                      <a:t>[CATEGORY NAME]</a:t>
                    </a:fld>
                    <a:r>
                      <a:rPr lang="en-US" sz="1200" b="0"/>
                      <a:t>
2.4%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A9BC-43A2-972E-0AF89F625EEF}"/>
                </c:ext>
              </c:extLst>
            </c:dLbl>
            <c:dLbl>
              <c:idx val="10"/>
              <c:layout>
                <c:manualLayout>
                  <c:x val="-0.28265558074539893"/>
                  <c:y val="-0.1174552895342250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43BF6599-2A71-4017-8FBD-B7148CB1EE4B}" type="CATEGORYNAME">
                      <a:rPr lang="en-US"/>
                      <a:pPr>
                        <a:defRPr sz="1200" b="0"/>
                      </a:pPr>
                      <a:t>[CATEGORY NAME]</a:t>
                    </a:fld>
                    <a:r>
                      <a:rPr lang="en-US" baseline="0"/>
                      <a:t>
1.8%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A9BC-43A2-972E-0AF89F625EEF}"/>
                </c:ext>
              </c:extLst>
            </c:dLbl>
            <c:dLbl>
              <c:idx val="11"/>
              <c:layout>
                <c:manualLayout>
                  <c:x val="-0.1200486393285822"/>
                  <c:y val="-0.138110144026755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387AC050-81F0-4679-BF42-D33FF2E01F4F}" type="CATEGORYNAME">
                      <a:rPr lang="en-US" sz="1200" b="0"/>
                      <a:pPr>
                        <a:defRPr sz="1200" b="0"/>
                      </a:pPr>
                      <a:t>[CATEGORY NAME]</a:t>
                    </a:fld>
                    <a:r>
                      <a:rPr lang="en-US" sz="1200" b="0"/>
                      <a:t>
1.6%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9BC-43A2-972E-0AF89F625EEF}"/>
                </c:ext>
              </c:extLst>
            </c:dLbl>
            <c:dLbl>
              <c:idx val="12"/>
              <c:layout>
                <c:manualLayout>
                  <c:x val="0.16276117061579468"/>
                  <c:y val="-0.1154015157033365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1FCBDFC3-6B43-4837-8CF7-3DB5C0A96E5C}" type="CATEGORYNAME">
                      <a:rPr lang="en-US" sz="1200" b="0"/>
                      <a:pPr>
                        <a:defRPr sz="1200" b="0"/>
                      </a:pPr>
                      <a:t>[CATEGORY NAME]</a:t>
                    </a:fld>
                    <a:r>
                      <a:rPr lang="en-US" sz="1200" b="0"/>
                      <a:t>
1.6%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9BC-43A2-972E-0AF89F625EEF}"/>
                </c:ext>
              </c:extLst>
            </c:dLbl>
            <c:dLbl>
              <c:idx val="13"/>
              <c:layout>
                <c:manualLayout>
                  <c:x val="0.21935253622274045"/>
                  <c:y val="-2.664440364550745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spc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FDB3E398-5B5B-4285-A1FC-748A8063BBC3}" type="CATEGORYNAME">
                      <a:rPr lang="en-US" sz="1200" b="0"/>
                      <a:pPr>
                        <a:defRPr sz="1200" b="0"/>
                      </a:pPr>
                      <a:t>[CATEGORY NAME]</a:t>
                    </a:fld>
                    <a:r>
                      <a:rPr lang="en-US" sz="1200" b="0"/>
                      <a:t>
1%</a:t>
                    </a:r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spc="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A9BC-43A2-972E-0AF89F625EE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spc="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2'!$D$9:$D$22</c:f>
              <c:strCache>
                <c:ptCount val="14"/>
                <c:pt idx="0">
                  <c:v>General advancement of knowledge: R&amp;D financed from General University Funds (GUF)</c:v>
                </c:pt>
                <c:pt idx="1">
                  <c:v>General advancement of knowledge: R&amp;D financed from other sources</c:v>
                </c:pt>
                <c:pt idx="2">
                  <c:v>Industrial production and technology</c:v>
                </c:pt>
                <c:pt idx="3">
                  <c:v>Health</c:v>
                </c:pt>
                <c:pt idx="4">
                  <c:v>Exploration and exploitation of space</c:v>
                </c:pt>
                <c:pt idx="5">
                  <c:v>Energy</c:v>
                </c:pt>
                <c:pt idx="6">
                  <c:v>Defence</c:v>
                </c:pt>
                <c:pt idx="7">
                  <c:v>Agriculture</c:v>
                </c:pt>
                <c:pt idx="8">
                  <c:v>Transport, telecommunication and other infrastructures</c:v>
                </c:pt>
                <c:pt idx="9">
                  <c:v>Environment</c:v>
                </c:pt>
                <c:pt idx="10">
                  <c:v>Exploration and exploitation of the earth</c:v>
                </c:pt>
                <c:pt idx="11">
                  <c:v>Education</c:v>
                </c:pt>
                <c:pt idx="12">
                  <c:v>Political and social systems, structures and processes</c:v>
                </c:pt>
                <c:pt idx="13">
                  <c:v>Culture, recreation, religion and mass media</c:v>
                </c:pt>
              </c:strCache>
            </c:strRef>
          </c:cat>
          <c:val>
            <c:numRef>
              <c:f>'Figure 2'!$E$9:$E$22</c:f>
              <c:numCache>
                <c:formatCode>0.0%</c:formatCode>
                <c:ptCount val="14"/>
                <c:pt idx="0">
                  <c:v>0.35199999999999998</c:v>
                </c:pt>
                <c:pt idx="1">
                  <c:v>0.17299999999999999</c:v>
                </c:pt>
                <c:pt idx="2">
                  <c:v>0.109</c:v>
                </c:pt>
                <c:pt idx="3">
                  <c:v>7.1999999999999995E-2</c:v>
                </c:pt>
                <c:pt idx="4">
                  <c:v>6.0999999999999999E-2</c:v>
                </c:pt>
                <c:pt idx="5">
                  <c:v>5.2999999999999999E-2</c:v>
                </c:pt>
                <c:pt idx="6">
                  <c:v>4.2000000000000003E-2</c:v>
                </c:pt>
                <c:pt idx="7">
                  <c:v>2.9000000000000001E-2</c:v>
                </c:pt>
                <c:pt idx="8">
                  <c:v>2.5999999999999999E-2</c:v>
                </c:pt>
                <c:pt idx="9">
                  <c:v>2.4E-2</c:v>
                </c:pt>
                <c:pt idx="10">
                  <c:v>1.7880909815025801E-2</c:v>
                </c:pt>
                <c:pt idx="11">
                  <c:v>1.6E-2</c:v>
                </c:pt>
                <c:pt idx="12">
                  <c:v>1.6E-2</c:v>
                </c:pt>
                <c:pt idx="1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9BC-43A2-972E-0AF89F625EE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Government budget allocations for R&amp;D - Industrial production and technology (NABS06)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per inhabitant)</a:t>
            </a:r>
          </a:p>
        </c:rich>
      </c:tx>
      <c:layout>
        <c:manualLayout>
          <c:xMode val="edge"/>
          <c:yMode val="edge"/>
          <c:x val="5.3333333333333332E-3"/>
          <c:y val="8.15236840745408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5388622439105179"/>
          <c:w val="0.92437469816272966"/>
          <c:h val="0.35717050550140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3'!$C$6:$C$7</c:f>
              <c:strCache>
                <c:ptCount val="2"/>
                <c:pt idx="1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3'!$B$8:$B$44</c:f>
              <c:strCache>
                <c:ptCount val="37"/>
                <c:pt idx="0">
                  <c:v>EU(⁴)</c:v>
                </c:pt>
                <c:pt idx="2">
                  <c:v>Luxembourg</c:v>
                </c:pt>
                <c:pt idx="3">
                  <c:v>Belgium</c:v>
                </c:pt>
                <c:pt idx="4">
                  <c:v>Germany(²)</c:v>
                </c:pt>
                <c:pt idx="5">
                  <c:v>Estonia(⁴)</c:v>
                </c:pt>
                <c:pt idx="6">
                  <c:v>Finland</c:v>
                </c:pt>
                <c:pt idx="7">
                  <c:v>Austria(²)(³)</c:v>
                </c:pt>
                <c:pt idx="8">
                  <c:v>Netherlands</c:v>
                </c:pt>
                <c:pt idx="9">
                  <c:v>Denmark</c:v>
                </c:pt>
                <c:pt idx="10">
                  <c:v>Ireland</c:v>
                </c:pt>
                <c:pt idx="11">
                  <c:v>Italy</c:v>
                </c:pt>
                <c:pt idx="12">
                  <c:v>Greece(¹)</c:v>
                </c:pt>
                <c:pt idx="13">
                  <c:v>Slovenia</c:v>
                </c:pt>
                <c:pt idx="14">
                  <c:v>Spain</c:v>
                </c:pt>
                <c:pt idx="15">
                  <c:v>Czechia</c:v>
                </c:pt>
                <c:pt idx="16">
                  <c:v>Lithuania</c:v>
                </c:pt>
                <c:pt idx="17">
                  <c:v>Sweden(¹)(⁴)</c:v>
                </c:pt>
                <c:pt idx="18">
                  <c:v>Hungary(²)</c:v>
                </c:pt>
                <c:pt idx="19">
                  <c:v>Slovakia</c:v>
                </c:pt>
                <c:pt idx="20">
                  <c:v>Portugal</c:v>
                </c:pt>
                <c:pt idx="21">
                  <c:v>Romania(⁶)</c:v>
                </c:pt>
                <c:pt idx="22">
                  <c:v>Latvia</c:v>
                </c:pt>
                <c:pt idx="23">
                  <c:v>Croatia</c:v>
                </c:pt>
                <c:pt idx="24">
                  <c:v>France(²)</c:v>
                </c:pt>
                <c:pt idx="25">
                  <c:v>Bulgaria</c:v>
                </c:pt>
                <c:pt idx="26">
                  <c:v>Malta</c:v>
                </c:pt>
                <c:pt idx="27">
                  <c:v>Poland</c:v>
                </c:pt>
                <c:pt idx="28">
                  <c:v>Cyprus</c:v>
                </c:pt>
                <c:pt idx="30">
                  <c:v>Iceland(7)</c:v>
                </c:pt>
                <c:pt idx="31">
                  <c:v>Switzerland(8)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  <c:pt idx="36">
                  <c:v>Albania(8)</c:v>
                </c:pt>
              </c:strCache>
            </c:strRef>
          </c:cat>
          <c:val>
            <c:numRef>
              <c:f>'Figure 3'!$C$8:$C$44</c:f>
              <c:numCache>
                <c:formatCode>General</c:formatCode>
                <c:ptCount val="37"/>
                <c:pt idx="0">
                  <c:v>18.100000000000001</c:v>
                </c:pt>
                <c:pt idx="2">
                  <c:v>207.8</c:v>
                </c:pt>
                <c:pt idx="3">
                  <c:v>75.8</c:v>
                </c:pt>
                <c:pt idx="4">
                  <c:v>39.6</c:v>
                </c:pt>
                <c:pt idx="5">
                  <c:v>12.1</c:v>
                </c:pt>
                <c:pt idx="6">
                  <c:v>76.8</c:v>
                </c:pt>
                <c:pt idx="7">
                  <c:v>41.7</c:v>
                </c:pt>
                <c:pt idx="8" formatCode="0.0">
                  <c:v>25</c:v>
                </c:pt>
                <c:pt idx="9">
                  <c:v>36.799999999999997</c:v>
                </c:pt>
                <c:pt idx="10">
                  <c:v>35.5</c:v>
                </c:pt>
                <c:pt idx="11">
                  <c:v>16.399999999999999</c:v>
                </c:pt>
                <c:pt idx="12">
                  <c:v>1.6</c:v>
                </c:pt>
                <c:pt idx="13">
                  <c:v>12.9</c:v>
                </c:pt>
                <c:pt idx="14">
                  <c:v>8.3000000000000007</c:v>
                </c:pt>
                <c:pt idx="15">
                  <c:v>14.3</c:v>
                </c:pt>
                <c:pt idx="16">
                  <c:v>2.2999999999999998</c:v>
                </c:pt>
                <c:pt idx="17">
                  <c:v>9.9</c:v>
                </c:pt>
                <c:pt idx="18">
                  <c:v>9.5</c:v>
                </c:pt>
                <c:pt idx="19">
                  <c:v>3.9</c:v>
                </c:pt>
                <c:pt idx="20">
                  <c:v>2.9</c:v>
                </c:pt>
                <c:pt idx="21">
                  <c:v>1.9</c:v>
                </c:pt>
                <c:pt idx="22">
                  <c:v>2.6</c:v>
                </c:pt>
                <c:pt idx="23">
                  <c:v>0.4</c:v>
                </c:pt>
                <c:pt idx="24">
                  <c:v>3.7</c:v>
                </c:pt>
                <c:pt idx="25">
                  <c:v>1.1000000000000001</c:v>
                </c:pt>
                <c:pt idx="26">
                  <c:v>0.1</c:v>
                </c:pt>
                <c:pt idx="27">
                  <c:v>4.2</c:v>
                </c:pt>
                <c:pt idx="28">
                  <c:v>0</c:v>
                </c:pt>
                <c:pt idx="30">
                  <c:v>23.1</c:v>
                </c:pt>
                <c:pt idx="31">
                  <c:v>0</c:v>
                </c:pt>
                <c:pt idx="32" formatCode="0.0">
                  <c:v>51</c:v>
                </c:pt>
                <c:pt idx="34">
                  <c:v>0.8</c:v>
                </c:pt>
                <c:pt idx="35">
                  <c:v>4.4000000000000004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1-41C6-902F-1F2DDE492C86}"/>
            </c:ext>
          </c:extLst>
        </c:ser>
        <c:ser>
          <c:idx val="1"/>
          <c:order val="1"/>
          <c:tx>
            <c:strRef>
              <c:f>'Figure 3'!$D$6:$D$7</c:f>
              <c:strCache>
                <c:ptCount val="2"/>
                <c:pt idx="1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3'!$B$8:$B$44</c:f>
              <c:strCache>
                <c:ptCount val="37"/>
                <c:pt idx="0">
                  <c:v>EU(⁴)</c:v>
                </c:pt>
                <c:pt idx="2">
                  <c:v>Luxembourg</c:v>
                </c:pt>
                <c:pt idx="3">
                  <c:v>Belgium</c:v>
                </c:pt>
                <c:pt idx="4">
                  <c:v>Germany(²)</c:v>
                </c:pt>
                <c:pt idx="5">
                  <c:v>Estonia(⁴)</c:v>
                </c:pt>
                <c:pt idx="6">
                  <c:v>Finland</c:v>
                </c:pt>
                <c:pt idx="7">
                  <c:v>Austria(²)(³)</c:v>
                </c:pt>
                <c:pt idx="8">
                  <c:v>Netherlands</c:v>
                </c:pt>
                <c:pt idx="9">
                  <c:v>Denmark</c:v>
                </c:pt>
                <c:pt idx="10">
                  <c:v>Ireland</c:v>
                </c:pt>
                <c:pt idx="11">
                  <c:v>Italy</c:v>
                </c:pt>
                <c:pt idx="12">
                  <c:v>Greece(¹)</c:v>
                </c:pt>
                <c:pt idx="13">
                  <c:v>Slovenia</c:v>
                </c:pt>
                <c:pt idx="14">
                  <c:v>Spain</c:v>
                </c:pt>
                <c:pt idx="15">
                  <c:v>Czechia</c:v>
                </c:pt>
                <c:pt idx="16">
                  <c:v>Lithuania</c:v>
                </c:pt>
                <c:pt idx="17">
                  <c:v>Sweden(¹)(⁴)</c:v>
                </c:pt>
                <c:pt idx="18">
                  <c:v>Hungary(²)</c:v>
                </c:pt>
                <c:pt idx="19">
                  <c:v>Slovakia</c:v>
                </c:pt>
                <c:pt idx="20">
                  <c:v>Portugal</c:v>
                </c:pt>
                <c:pt idx="21">
                  <c:v>Romania(⁶)</c:v>
                </c:pt>
                <c:pt idx="22">
                  <c:v>Latvia</c:v>
                </c:pt>
                <c:pt idx="23">
                  <c:v>Croatia</c:v>
                </c:pt>
                <c:pt idx="24">
                  <c:v>France(²)</c:v>
                </c:pt>
                <c:pt idx="25">
                  <c:v>Bulgaria</c:v>
                </c:pt>
                <c:pt idx="26">
                  <c:v>Malta</c:v>
                </c:pt>
                <c:pt idx="27">
                  <c:v>Poland</c:v>
                </c:pt>
                <c:pt idx="28">
                  <c:v>Cyprus</c:v>
                </c:pt>
                <c:pt idx="30">
                  <c:v>Iceland(7)</c:v>
                </c:pt>
                <c:pt idx="31">
                  <c:v>Switzerland(8)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  <c:pt idx="36">
                  <c:v>Albania(8)</c:v>
                </c:pt>
              </c:strCache>
            </c:strRef>
          </c:cat>
          <c:val>
            <c:numRef>
              <c:f>'Figure 3'!$D$8:$D$44</c:f>
              <c:numCache>
                <c:formatCode>General</c:formatCode>
                <c:ptCount val="37"/>
                <c:pt idx="0">
                  <c:v>30</c:v>
                </c:pt>
                <c:pt idx="2">
                  <c:v>160.80000000000001</c:v>
                </c:pt>
                <c:pt idx="3">
                  <c:v>118.1</c:v>
                </c:pt>
                <c:pt idx="4">
                  <c:v>85.5</c:v>
                </c:pt>
                <c:pt idx="5">
                  <c:v>66.8</c:v>
                </c:pt>
                <c:pt idx="6">
                  <c:v>60.7</c:v>
                </c:pt>
                <c:pt idx="7">
                  <c:v>58.1</c:v>
                </c:pt>
                <c:pt idx="8">
                  <c:v>24.2</c:v>
                </c:pt>
                <c:pt idx="9">
                  <c:v>23.2</c:v>
                </c:pt>
                <c:pt idx="10">
                  <c:v>23.1</c:v>
                </c:pt>
                <c:pt idx="11">
                  <c:v>22.3</c:v>
                </c:pt>
                <c:pt idx="12">
                  <c:v>20.399999999999999</c:v>
                </c:pt>
                <c:pt idx="13">
                  <c:v>20.100000000000001</c:v>
                </c:pt>
                <c:pt idx="14">
                  <c:v>17.7</c:v>
                </c:pt>
                <c:pt idx="15">
                  <c:v>13.9</c:v>
                </c:pt>
                <c:pt idx="16">
                  <c:v>8.5</c:v>
                </c:pt>
                <c:pt idx="17">
                  <c:v>6.9</c:v>
                </c:pt>
                <c:pt idx="18">
                  <c:v>6.6</c:v>
                </c:pt>
                <c:pt idx="19">
                  <c:v>6.1</c:v>
                </c:pt>
                <c:pt idx="20">
                  <c:v>4.2</c:v>
                </c:pt>
                <c:pt idx="21" formatCode="0.0">
                  <c:v>4</c:v>
                </c:pt>
                <c:pt idx="22">
                  <c:v>3.8</c:v>
                </c:pt>
                <c:pt idx="23">
                  <c:v>2.7</c:v>
                </c:pt>
                <c:pt idx="24">
                  <c:v>2.4</c:v>
                </c:pt>
                <c:pt idx="25">
                  <c:v>2.2000000000000002</c:v>
                </c:pt>
                <c:pt idx="26" formatCode="0.0">
                  <c:v>2</c:v>
                </c:pt>
                <c:pt idx="27">
                  <c:v>0.7</c:v>
                </c:pt>
                <c:pt idx="28">
                  <c:v>0</c:v>
                </c:pt>
                <c:pt idx="30">
                  <c:v>219.8</c:v>
                </c:pt>
                <c:pt idx="31">
                  <c:v>48.3</c:v>
                </c:pt>
                <c:pt idx="32">
                  <c:v>46.9</c:v>
                </c:pt>
                <c:pt idx="34">
                  <c:v>6.1</c:v>
                </c:pt>
                <c:pt idx="35">
                  <c:v>2.6</c:v>
                </c:pt>
                <c:pt idx="3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1-41C6-902F-1F2DDE492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808800959"/>
        <c:axId val="1784285199"/>
      </c:barChart>
      <c:catAx>
        <c:axId val="180880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285199"/>
        <c:crosses val="autoZero"/>
        <c:auto val="1"/>
        <c:lblAlgn val="ctr"/>
        <c:lblOffset val="100"/>
        <c:tickMarkSkip val="1"/>
        <c:noMultiLvlLbl val="0"/>
      </c:catAx>
      <c:valAx>
        <c:axId val="17842851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880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67587434953568415"/>
          <c:w val="0.12406141732283464"/>
          <c:h val="3.92860707798895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Government budget allocations for R&amp;D - Health (NABS07)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per inhabitant)</a:t>
            </a:r>
          </a:p>
        </c:rich>
      </c:tx>
      <c:layout>
        <c:manualLayout>
          <c:xMode val="edge"/>
          <c:yMode val="edge"/>
          <c:x val="5.3333333333333332E-3"/>
          <c:y val="7.12202581818477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845561523352626E-2"/>
          <c:y val="8.9778188796177077E-2"/>
          <c:w val="0.92757842355798237"/>
          <c:h val="0.53444566569144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4'!$B$9:$B$45</c:f>
              <c:strCache>
                <c:ptCount val="37"/>
                <c:pt idx="0">
                  <c:v>EU(⁴)(⁵)</c:v>
                </c:pt>
                <c:pt idx="2">
                  <c:v>Luxembourg</c:v>
                </c:pt>
                <c:pt idx="3">
                  <c:v>Denmark(⁵)</c:v>
                </c:pt>
                <c:pt idx="4">
                  <c:v>Netherlands</c:v>
                </c:pt>
                <c:pt idx="5">
                  <c:v>Germany(²)</c:v>
                </c:pt>
                <c:pt idx="6">
                  <c:v>Italy</c:v>
                </c:pt>
                <c:pt idx="7">
                  <c:v>Sweden(¹)(⁴)</c:v>
                </c:pt>
                <c:pt idx="8">
                  <c:v>Slovenia</c:v>
                </c:pt>
                <c:pt idx="9">
                  <c:v>Spain</c:v>
                </c:pt>
                <c:pt idx="10">
                  <c:v>Austria(²)(³)</c:v>
                </c:pt>
                <c:pt idx="11">
                  <c:v>Greece(¹)</c:v>
                </c:pt>
                <c:pt idx="12">
                  <c:v>France(²)</c:v>
                </c:pt>
                <c:pt idx="13">
                  <c:v>Ireland</c:v>
                </c:pt>
                <c:pt idx="14">
                  <c:v>Czechia</c:v>
                </c:pt>
                <c:pt idx="15">
                  <c:v>Finland</c:v>
                </c:pt>
                <c:pt idx="16">
                  <c:v>Cyprus</c:v>
                </c:pt>
                <c:pt idx="17">
                  <c:v>Latvia</c:v>
                </c:pt>
                <c:pt idx="18">
                  <c:v>Portugal</c:v>
                </c:pt>
                <c:pt idx="19">
                  <c:v>Hungary(²)</c:v>
                </c:pt>
                <c:pt idx="20">
                  <c:v>Slovakia</c:v>
                </c:pt>
                <c:pt idx="21">
                  <c:v>Belgium</c:v>
                </c:pt>
                <c:pt idx="22">
                  <c:v>Estonia(⁴)</c:v>
                </c:pt>
                <c:pt idx="23">
                  <c:v>Poland</c:v>
                </c:pt>
                <c:pt idx="24">
                  <c:v>Malta</c:v>
                </c:pt>
                <c:pt idx="25">
                  <c:v>Croatia</c:v>
                </c:pt>
                <c:pt idx="26">
                  <c:v>Lithuania</c:v>
                </c:pt>
                <c:pt idx="27">
                  <c:v>Romania(⁶)</c:v>
                </c:pt>
                <c:pt idx="28">
                  <c:v>Bulgaria</c:v>
                </c:pt>
                <c:pt idx="30">
                  <c:v>Norway</c:v>
                </c:pt>
                <c:pt idx="31">
                  <c:v>Iceland(7)</c:v>
                </c:pt>
                <c:pt idx="32">
                  <c:v>Switzerland(8)</c:v>
                </c:pt>
                <c:pt idx="34">
                  <c:v>Serbia</c:v>
                </c:pt>
                <c:pt idx="35">
                  <c:v>Albania(8)</c:v>
                </c:pt>
                <c:pt idx="36">
                  <c:v>Türkiye</c:v>
                </c:pt>
              </c:strCache>
            </c:strRef>
          </c:cat>
          <c:val>
            <c:numRef>
              <c:f>'Figure 4'!$C$9:$C$45</c:f>
              <c:numCache>
                <c:formatCode>General</c:formatCode>
                <c:ptCount val="37"/>
                <c:pt idx="0">
                  <c:v>12.8</c:v>
                </c:pt>
                <c:pt idx="2">
                  <c:v>104.4</c:v>
                </c:pt>
                <c:pt idx="3">
                  <c:v>58.9</c:v>
                </c:pt>
                <c:pt idx="4">
                  <c:v>14.1</c:v>
                </c:pt>
                <c:pt idx="5">
                  <c:v>15.8</c:v>
                </c:pt>
                <c:pt idx="6">
                  <c:v>13.5</c:v>
                </c:pt>
                <c:pt idx="7">
                  <c:v>6.6</c:v>
                </c:pt>
                <c:pt idx="8">
                  <c:v>6.2</c:v>
                </c:pt>
                <c:pt idx="9">
                  <c:v>18.899999999999999</c:v>
                </c:pt>
                <c:pt idx="10">
                  <c:v>14.9</c:v>
                </c:pt>
                <c:pt idx="11">
                  <c:v>6.3</c:v>
                </c:pt>
                <c:pt idx="12">
                  <c:v>17.3</c:v>
                </c:pt>
                <c:pt idx="13">
                  <c:v>9.1</c:v>
                </c:pt>
                <c:pt idx="14">
                  <c:v>6.3</c:v>
                </c:pt>
                <c:pt idx="15">
                  <c:v>19.7</c:v>
                </c:pt>
                <c:pt idx="16">
                  <c:v>2.2999999999999998</c:v>
                </c:pt>
                <c:pt idx="17">
                  <c:v>2.5</c:v>
                </c:pt>
                <c:pt idx="18">
                  <c:v>4.8</c:v>
                </c:pt>
                <c:pt idx="19">
                  <c:v>6.9</c:v>
                </c:pt>
                <c:pt idx="20">
                  <c:v>4.2</c:v>
                </c:pt>
                <c:pt idx="21">
                  <c:v>4.5</c:v>
                </c:pt>
                <c:pt idx="22">
                  <c:v>10.5</c:v>
                </c:pt>
                <c:pt idx="23">
                  <c:v>5.6</c:v>
                </c:pt>
                <c:pt idx="24">
                  <c:v>0</c:v>
                </c:pt>
                <c:pt idx="25">
                  <c:v>0.4</c:v>
                </c:pt>
                <c:pt idx="26" formatCode="0.0">
                  <c:v>2</c:v>
                </c:pt>
                <c:pt idx="27">
                  <c:v>0.4</c:v>
                </c:pt>
                <c:pt idx="28">
                  <c:v>0.3</c:v>
                </c:pt>
                <c:pt idx="30">
                  <c:v>108.3</c:v>
                </c:pt>
                <c:pt idx="31">
                  <c:v>11.8</c:v>
                </c:pt>
                <c:pt idx="32">
                  <c:v>0</c:v>
                </c:pt>
                <c:pt idx="34" formatCode="0.0">
                  <c:v>1</c:v>
                </c:pt>
                <c:pt idx="35">
                  <c:v>0</c:v>
                </c:pt>
                <c:pt idx="3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3-486A-B335-2004F826E62D}"/>
            </c:ext>
          </c:extLst>
        </c:ser>
        <c:ser>
          <c:idx val="1"/>
          <c:order val="1"/>
          <c:tx>
            <c:strRef>
              <c:f>'Figure 4'!$D$8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4'!$B$9:$B$45</c:f>
              <c:strCache>
                <c:ptCount val="37"/>
                <c:pt idx="0">
                  <c:v>EU(⁴)(⁵)</c:v>
                </c:pt>
                <c:pt idx="2">
                  <c:v>Luxembourg</c:v>
                </c:pt>
                <c:pt idx="3">
                  <c:v>Denmark(⁵)</c:v>
                </c:pt>
                <c:pt idx="4">
                  <c:v>Netherlands</c:v>
                </c:pt>
                <c:pt idx="5">
                  <c:v>Germany(²)</c:v>
                </c:pt>
                <c:pt idx="6">
                  <c:v>Italy</c:v>
                </c:pt>
                <c:pt idx="7">
                  <c:v>Sweden(¹)(⁴)</c:v>
                </c:pt>
                <c:pt idx="8">
                  <c:v>Slovenia</c:v>
                </c:pt>
                <c:pt idx="9">
                  <c:v>Spain</c:v>
                </c:pt>
                <c:pt idx="10">
                  <c:v>Austria(²)(³)</c:v>
                </c:pt>
                <c:pt idx="11">
                  <c:v>Greece(¹)</c:v>
                </c:pt>
                <c:pt idx="12">
                  <c:v>France(²)</c:v>
                </c:pt>
                <c:pt idx="13">
                  <c:v>Ireland</c:v>
                </c:pt>
                <c:pt idx="14">
                  <c:v>Czechia</c:v>
                </c:pt>
                <c:pt idx="15">
                  <c:v>Finland</c:v>
                </c:pt>
                <c:pt idx="16">
                  <c:v>Cyprus</c:v>
                </c:pt>
                <c:pt idx="17">
                  <c:v>Latvia</c:v>
                </c:pt>
                <c:pt idx="18">
                  <c:v>Portugal</c:v>
                </c:pt>
                <c:pt idx="19">
                  <c:v>Hungary(²)</c:v>
                </c:pt>
                <c:pt idx="20">
                  <c:v>Slovakia</c:v>
                </c:pt>
                <c:pt idx="21">
                  <c:v>Belgium</c:v>
                </c:pt>
                <c:pt idx="22">
                  <c:v>Estonia(⁴)</c:v>
                </c:pt>
                <c:pt idx="23">
                  <c:v>Poland</c:v>
                </c:pt>
                <c:pt idx="24">
                  <c:v>Malta</c:v>
                </c:pt>
                <c:pt idx="25">
                  <c:v>Croatia</c:v>
                </c:pt>
                <c:pt idx="26">
                  <c:v>Lithuania</c:v>
                </c:pt>
                <c:pt idx="27">
                  <c:v>Romania(⁶)</c:v>
                </c:pt>
                <c:pt idx="28">
                  <c:v>Bulgaria</c:v>
                </c:pt>
                <c:pt idx="30">
                  <c:v>Norway</c:v>
                </c:pt>
                <c:pt idx="31">
                  <c:v>Iceland(7)</c:v>
                </c:pt>
                <c:pt idx="32">
                  <c:v>Switzerland(8)</c:v>
                </c:pt>
                <c:pt idx="34">
                  <c:v>Serbia</c:v>
                </c:pt>
                <c:pt idx="35">
                  <c:v>Albania(8)</c:v>
                </c:pt>
                <c:pt idx="36">
                  <c:v>Türkiye</c:v>
                </c:pt>
              </c:strCache>
            </c:strRef>
          </c:cat>
          <c:val>
            <c:numRef>
              <c:f>'Figure 4'!$D$9:$D$45</c:f>
              <c:numCache>
                <c:formatCode>General</c:formatCode>
                <c:ptCount val="37"/>
                <c:pt idx="0">
                  <c:v>19.8</c:v>
                </c:pt>
                <c:pt idx="2">
                  <c:v>124.2</c:v>
                </c:pt>
                <c:pt idx="3">
                  <c:v>95.3</c:v>
                </c:pt>
                <c:pt idx="4">
                  <c:v>38.299999999999997</c:v>
                </c:pt>
                <c:pt idx="5">
                  <c:v>29.8</c:v>
                </c:pt>
                <c:pt idx="6">
                  <c:v>27.2</c:v>
                </c:pt>
                <c:pt idx="7">
                  <c:v>27.1</c:v>
                </c:pt>
                <c:pt idx="8">
                  <c:v>26.7</c:v>
                </c:pt>
                <c:pt idx="9">
                  <c:v>24.1</c:v>
                </c:pt>
                <c:pt idx="10">
                  <c:v>22.6</c:v>
                </c:pt>
                <c:pt idx="11">
                  <c:v>14.4</c:v>
                </c:pt>
                <c:pt idx="12">
                  <c:v>13.2</c:v>
                </c:pt>
                <c:pt idx="13">
                  <c:v>11.4</c:v>
                </c:pt>
                <c:pt idx="14">
                  <c:v>10.1</c:v>
                </c:pt>
                <c:pt idx="15">
                  <c:v>8.6</c:v>
                </c:pt>
                <c:pt idx="16">
                  <c:v>8.1</c:v>
                </c:pt>
                <c:pt idx="17">
                  <c:v>7.7</c:v>
                </c:pt>
                <c:pt idx="18">
                  <c:v>7.2</c:v>
                </c:pt>
                <c:pt idx="19" formatCode="0.0">
                  <c:v>7</c:v>
                </c:pt>
                <c:pt idx="20">
                  <c:v>6.7</c:v>
                </c:pt>
                <c:pt idx="21">
                  <c:v>6.3</c:v>
                </c:pt>
                <c:pt idx="22">
                  <c:v>3.9</c:v>
                </c:pt>
                <c:pt idx="23">
                  <c:v>3.6</c:v>
                </c:pt>
                <c:pt idx="24">
                  <c:v>2.9</c:v>
                </c:pt>
                <c:pt idx="25">
                  <c:v>2.2999999999999998</c:v>
                </c:pt>
                <c:pt idx="26">
                  <c:v>1.3</c:v>
                </c:pt>
                <c:pt idx="27" formatCode="0.0">
                  <c:v>1</c:v>
                </c:pt>
                <c:pt idx="28">
                  <c:v>0.9</c:v>
                </c:pt>
                <c:pt idx="30">
                  <c:v>108.9</c:v>
                </c:pt>
                <c:pt idx="31">
                  <c:v>19.2</c:v>
                </c:pt>
                <c:pt idx="32">
                  <c:v>2.1</c:v>
                </c:pt>
                <c:pt idx="34">
                  <c:v>3.9</c:v>
                </c:pt>
                <c:pt idx="35">
                  <c:v>0.5</c:v>
                </c:pt>
                <c:pt idx="3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3-486A-B335-2004F826E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79804840"/>
        <c:axId val="479811072"/>
      </c:barChart>
      <c:catAx>
        <c:axId val="479804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811072"/>
        <c:crosses val="autoZero"/>
        <c:auto val="1"/>
        <c:lblAlgn val="ctr"/>
        <c:lblOffset val="100"/>
        <c:tickMarkSkip val="1"/>
        <c:noMultiLvlLbl val="0"/>
      </c:catAx>
      <c:valAx>
        <c:axId val="479811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80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19424806996"/>
          <c:y val="0.74498294776800167"/>
          <c:w val="0.11737125574534971"/>
          <c:h val="3.203971603433324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4</xdr:row>
      <xdr:rowOff>107950</xdr:rowOff>
    </xdr:from>
    <xdr:to>
      <xdr:col>20</xdr:col>
      <xdr:colOff>400051</xdr:colOff>
      <xdr:row>40</xdr:row>
      <xdr:rowOff>81544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0.65544</cdr:y>
    </cdr:from>
    <cdr:ext cx="7995000" cy="207819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97CC0ABF-C150-F581-424A-52531A0C0822}"/>
            </a:ext>
          </a:extLst>
        </cdr:cNvPr>
        <cdr:cNvSpPr txBox="1"/>
      </cdr:nvSpPr>
      <cdr:spPr>
        <a:xfrm xmlns:a="http://schemas.openxmlformats.org/drawingml/2006/main">
          <a:off x="0" y="3953296"/>
          <a:ext cx="7995000" cy="2078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time series in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definition differs in 2013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definition differs in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estimated in 2013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(⁵) estimated in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(⁶) break in time series in 2013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(7) provisional data for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(8) data not available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GBA_NABSFIN07);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OECD Government budget allocations for R&amp;D for data on Japan, China (except Hong Kong), South Korea and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the United States.</a:t>
          </a:r>
        </a:p>
      </cdr:txBody>
    </cdr:sp>
  </cdr:absSizeAnchor>
  <cdr:absSizeAnchor xmlns:cdr="http://schemas.openxmlformats.org/drawingml/2006/chartDrawing">
    <cdr:from>
      <cdr:x>0.83936</cdr:x>
      <cdr:y>0.93026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3678344C-A27D-1B7A-971C-D6A51B89FD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1087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30391</xdr:colOff>
      <xdr:row>5</xdr:row>
      <xdr:rowOff>108910</xdr:rowOff>
    </xdr:from>
    <xdr:to>
      <xdr:col>27</xdr:col>
      <xdr:colOff>365208</xdr:colOff>
      <xdr:row>50</xdr:row>
      <xdr:rowOff>125558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2FE4CB-1269-4952-B96E-5D8FCFE95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0.00138</cdr:x>
      <cdr:y>0.93277</cdr:y>
    </cdr:from>
    <cdr:ext cx="4238624" cy="484875"/>
    <cdr:sp macro="" textlink="">
      <cdr:nvSpPr>
        <cdr:cNvPr id="21" name="FootonotesShape">
          <a:extLst xmlns:a="http://schemas.openxmlformats.org/drawingml/2006/main">
            <a:ext uri="{FF2B5EF4-FFF2-40B4-BE49-F238E27FC236}">
              <a16:creationId xmlns:a16="http://schemas.microsoft.com/office/drawing/2014/main" id="{50598C9D-A105-DC3C-64CC-928515D5F282}"/>
            </a:ext>
          </a:extLst>
        </cdr:cNvPr>
        <cdr:cNvSpPr txBox="1"/>
      </cdr:nvSpPr>
      <cdr:spPr>
        <a:xfrm xmlns:a="http://schemas.openxmlformats.org/drawingml/2006/main">
          <a:off x="15875" y="8399966"/>
          <a:ext cx="4238624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all data are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GBA_NABSFIN07)</a:t>
          </a: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73025</xdr:colOff>
      <xdr:row>13</xdr:row>
      <xdr:rowOff>26986</xdr:rowOff>
    </xdr:from>
    <xdr:to>
      <xdr:col>22</xdr:col>
      <xdr:colOff>454025</xdr:colOff>
      <xdr:row>50</xdr:row>
      <xdr:rowOff>9904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2ED85C-05B2-949F-B9E2-AE1D56DA0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0.72331</cdr:y>
    </cdr:from>
    <cdr:ext cx="7995000" cy="172412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F8F3FE0-B70B-CEF0-081C-0A5D3DEC17DF}"/>
            </a:ext>
          </a:extLst>
        </cdr:cNvPr>
        <cdr:cNvSpPr txBox="1"/>
      </cdr:nvSpPr>
      <cdr:spPr>
        <a:xfrm xmlns:a="http://schemas.openxmlformats.org/drawingml/2006/main">
          <a:off x="0" y="4507192"/>
          <a:ext cx="7995000" cy="1724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time series in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definition differs in 2013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definition differs in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estimated in 2013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(⁵) estimated in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(⁶) break in time series in 2013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(7) provisional data for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(8) data not available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GBA_NABSFIN07)</a:t>
          </a:r>
        </a:p>
      </cdr:txBody>
    </cdr:sp>
  </cdr:absSizeAnchor>
  <cdr:absSizeAnchor xmlns:cdr="http://schemas.openxmlformats.org/drawingml/2006/chartDrawing">
    <cdr:from>
      <cdr:x>0.83936</cdr:x>
      <cdr:y>0.9325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9641EAF-A0AF-FB5E-55C4-EEF67A383B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1069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161924</xdr:colOff>
      <xdr:row>6</xdr:row>
      <xdr:rowOff>36508</xdr:rowOff>
    </xdr:from>
    <xdr:to>
      <xdr:col>23</xdr:col>
      <xdr:colOff>476249</xdr:colOff>
      <xdr:row>47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0.77435</cdr:y>
    </cdr:from>
    <cdr:ext cx="7995000" cy="172412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A60CC2D-2434-4B27-4A5B-96FCDB98512A}"/>
            </a:ext>
          </a:extLst>
        </cdr:cNvPr>
        <cdr:cNvSpPr txBox="1"/>
      </cdr:nvSpPr>
      <cdr:spPr>
        <a:xfrm xmlns:a="http://schemas.openxmlformats.org/drawingml/2006/main">
          <a:off x="0" y="5916516"/>
          <a:ext cx="7995000" cy="1724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time series in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definition differs in 2013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definition differs in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estimated in 2013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(⁵) estimated in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(⁶) break in time series in 2013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(7) provisional data for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(8) data not available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GBA_NABSFIN07)</a:t>
          </a:r>
        </a:p>
      </cdr:txBody>
    </cdr:sp>
  </cdr:absSizeAnchor>
  <cdr:absSizeAnchor xmlns:cdr="http://schemas.openxmlformats.org/drawingml/2006/chartDrawing">
    <cdr:from>
      <cdr:x>0.83936</cdr:x>
      <cdr:y>0.94103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66095C8-69EF-ED0E-E4EB-C65200133F2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71217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showGridLines="0" tabSelected="1" zoomScaleNormal="100" workbookViewId="0"/>
  </sheetViews>
  <sheetFormatPr defaultColWidth="8.85546875" defaultRowHeight="12.75" x14ac:dyDescent="0.2"/>
  <cols>
    <col min="1" max="1" width="11.85546875" style="3" customWidth="1"/>
    <col min="2" max="2" width="26" style="3" customWidth="1"/>
    <col min="3" max="3" width="22.140625" style="5" customWidth="1"/>
    <col min="4" max="4" width="22.140625" style="3" customWidth="1"/>
    <col min="5" max="16384" width="8.85546875" style="3"/>
  </cols>
  <sheetData>
    <row r="1" spans="1:12" x14ac:dyDescent="0.2">
      <c r="B1" s="4" t="s">
        <v>12</v>
      </c>
    </row>
    <row r="4" spans="1:12" ht="15.75" x14ac:dyDescent="0.25">
      <c r="B4" s="95" t="s">
        <v>41</v>
      </c>
    </row>
    <row r="5" spans="1:12" ht="14.25" x14ac:dyDescent="0.2">
      <c r="B5" s="96" t="s">
        <v>32</v>
      </c>
    </row>
    <row r="7" spans="1:12" x14ac:dyDescent="0.2">
      <c r="B7" s="6"/>
      <c r="C7" s="6">
        <v>2013</v>
      </c>
      <c r="D7" s="7">
        <v>2023</v>
      </c>
    </row>
    <row r="8" spans="1:12" ht="14.25" x14ac:dyDescent="0.2">
      <c r="B8" s="8" t="s">
        <v>82</v>
      </c>
      <c r="C8" s="9">
        <v>79911.34</v>
      </c>
      <c r="D8" s="9">
        <v>123557.143</v>
      </c>
    </row>
    <row r="9" spans="1:12" x14ac:dyDescent="0.2">
      <c r="A9" s="10"/>
      <c r="B9" s="11" t="s">
        <v>51</v>
      </c>
      <c r="C9" s="12">
        <v>2522.4589999999998</v>
      </c>
      <c r="D9" s="12">
        <v>3864.5</v>
      </c>
      <c r="F9" s="13"/>
      <c r="G9" s="10"/>
      <c r="L9" s="10"/>
    </row>
    <row r="10" spans="1:12" x14ac:dyDescent="0.2">
      <c r="A10" s="10"/>
      <c r="B10" s="14" t="s">
        <v>18</v>
      </c>
      <c r="C10" s="15">
        <v>102.476</v>
      </c>
      <c r="D10" s="15">
        <v>213.44300000000001</v>
      </c>
      <c r="F10" s="13"/>
      <c r="G10" s="10"/>
      <c r="L10" s="10"/>
    </row>
    <row r="11" spans="1:12" x14ac:dyDescent="0.2">
      <c r="A11" s="10"/>
      <c r="B11" s="14" t="s">
        <v>50</v>
      </c>
      <c r="C11" s="15">
        <v>1027.9110000000001</v>
      </c>
      <c r="D11" s="15">
        <v>1626.357</v>
      </c>
      <c r="F11" s="13"/>
      <c r="G11" s="10"/>
      <c r="L11" s="10"/>
    </row>
    <row r="12" spans="1:12" ht="14.25" x14ac:dyDescent="0.2">
      <c r="A12" s="10"/>
      <c r="B12" s="14" t="s">
        <v>61</v>
      </c>
      <c r="C12" s="15">
        <v>2636.56</v>
      </c>
      <c r="D12" s="15">
        <v>3276.9870000000001</v>
      </c>
      <c r="F12" s="13"/>
      <c r="G12" s="10"/>
      <c r="L12" s="10"/>
    </row>
    <row r="13" spans="1:12" x14ac:dyDescent="0.2">
      <c r="A13" s="10"/>
      <c r="B13" s="14" t="s">
        <v>52</v>
      </c>
      <c r="C13" s="15">
        <v>25371</v>
      </c>
      <c r="D13" s="15">
        <v>44090.055</v>
      </c>
      <c r="F13" s="13"/>
      <c r="G13" s="10"/>
      <c r="L13" s="10"/>
    </row>
    <row r="14" spans="1:12" ht="14.25" x14ac:dyDescent="0.2">
      <c r="A14" s="10"/>
      <c r="B14" s="14" t="s">
        <v>62</v>
      </c>
      <c r="C14" s="15">
        <v>153.96299999999999</v>
      </c>
      <c r="D14" s="15">
        <v>337.29700000000003</v>
      </c>
      <c r="F14" s="13"/>
      <c r="G14" s="10"/>
      <c r="L14" s="10"/>
    </row>
    <row r="15" spans="1:12" x14ac:dyDescent="0.2">
      <c r="A15" s="10"/>
      <c r="B15" s="14" t="s">
        <v>21</v>
      </c>
      <c r="C15" s="15">
        <v>721.6</v>
      </c>
      <c r="D15" s="15">
        <v>1051.1769999999999</v>
      </c>
      <c r="F15" s="13"/>
      <c r="G15" s="10"/>
      <c r="L15" s="10"/>
    </row>
    <row r="16" spans="1:12" ht="14.25" x14ac:dyDescent="0.2">
      <c r="A16" s="10"/>
      <c r="B16" s="14" t="s">
        <v>54</v>
      </c>
      <c r="C16" s="15">
        <v>858.64</v>
      </c>
      <c r="D16" s="15">
        <v>1280.894</v>
      </c>
      <c r="F16" s="13"/>
      <c r="G16" s="10"/>
      <c r="L16" s="10"/>
    </row>
    <row r="17" spans="1:12" x14ac:dyDescent="0.2">
      <c r="A17" s="10"/>
      <c r="B17" s="14" t="s">
        <v>63</v>
      </c>
      <c r="C17" s="15">
        <v>5682.1779999999999</v>
      </c>
      <c r="D17" s="15">
        <v>8996.5580000000009</v>
      </c>
      <c r="F17" s="13"/>
      <c r="G17" s="10"/>
      <c r="L17" s="10"/>
    </row>
    <row r="18" spans="1:12" x14ac:dyDescent="0.2">
      <c r="A18" s="10"/>
      <c r="B18" s="14" t="s">
        <v>15</v>
      </c>
      <c r="C18" s="15">
        <v>14980.593999999999</v>
      </c>
      <c r="D18" s="15">
        <v>18265.740000000002</v>
      </c>
      <c r="F18" s="13"/>
      <c r="G18" s="10"/>
      <c r="L18" s="10"/>
    </row>
    <row r="19" spans="1:12" x14ac:dyDescent="0.2">
      <c r="A19" s="10"/>
      <c r="B19" s="14" t="s">
        <v>64</v>
      </c>
      <c r="C19" s="15">
        <v>268.702</v>
      </c>
      <c r="D19" s="15">
        <v>533.18200000000002</v>
      </c>
      <c r="F19" s="13"/>
      <c r="G19" s="10"/>
      <c r="L19" s="10"/>
    </row>
    <row r="20" spans="1:12" x14ac:dyDescent="0.2">
      <c r="A20" s="10"/>
      <c r="B20" s="14" t="s">
        <v>65</v>
      </c>
      <c r="C20" s="15">
        <v>8444.2999999999993</v>
      </c>
      <c r="D20" s="15">
        <v>13461.031999999999</v>
      </c>
      <c r="F20" s="13"/>
      <c r="G20" s="10"/>
      <c r="L20" s="10"/>
    </row>
    <row r="21" spans="1:12" x14ac:dyDescent="0.2">
      <c r="A21" s="10"/>
      <c r="B21" s="14" t="s">
        <v>17</v>
      </c>
      <c r="C21" s="15">
        <v>60.296999999999997</v>
      </c>
      <c r="D21" s="15">
        <v>138.292</v>
      </c>
      <c r="F21" s="13"/>
      <c r="G21" s="10"/>
      <c r="L21" s="10"/>
    </row>
    <row r="22" spans="1:12" x14ac:dyDescent="0.2">
      <c r="A22" s="10"/>
      <c r="B22" s="14" t="s">
        <v>14</v>
      </c>
      <c r="C22" s="15">
        <v>32.462000000000003</v>
      </c>
      <c r="D22" s="15">
        <v>117.997</v>
      </c>
      <c r="F22" s="13"/>
      <c r="G22" s="10"/>
      <c r="L22" s="10"/>
    </row>
    <row r="23" spans="1:12" x14ac:dyDescent="0.2">
      <c r="A23" s="10"/>
      <c r="B23" s="14" t="s">
        <v>66</v>
      </c>
      <c r="C23" s="15">
        <v>125.639</v>
      </c>
      <c r="D23" s="15">
        <v>278.45999999999998</v>
      </c>
      <c r="F23" s="13"/>
      <c r="G23" s="10"/>
      <c r="L23" s="10"/>
    </row>
    <row r="24" spans="1:12" x14ac:dyDescent="0.2">
      <c r="A24" s="10"/>
      <c r="B24" s="14" t="s">
        <v>67</v>
      </c>
      <c r="C24" s="15">
        <v>324.71499999999997</v>
      </c>
      <c r="D24" s="15">
        <v>505.685</v>
      </c>
      <c r="F24" s="13"/>
      <c r="G24" s="10"/>
      <c r="L24" s="10"/>
    </row>
    <row r="25" spans="1:12" ht="14.25" x14ac:dyDescent="0.2">
      <c r="A25" s="10"/>
      <c r="B25" s="14" t="s">
        <v>58</v>
      </c>
      <c r="C25" s="15">
        <v>662.72799999999995</v>
      </c>
      <c r="D25" s="15">
        <v>615.63300000000004</v>
      </c>
      <c r="F25" s="13"/>
      <c r="G25" s="10"/>
      <c r="L25" s="10"/>
    </row>
    <row r="26" spans="1:12" x14ac:dyDescent="0.2">
      <c r="A26" s="10"/>
      <c r="B26" s="14" t="s">
        <v>19</v>
      </c>
      <c r="C26" s="15">
        <v>21.510999999999999</v>
      </c>
      <c r="D26" s="15">
        <v>52.469000000000001</v>
      </c>
      <c r="F26" s="13"/>
      <c r="G26" s="10"/>
      <c r="L26" s="10"/>
    </row>
    <row r="27" spans="1:12" x14ac:dyDescent="0.2">
      <c r="A27" s="10"/>
      <c r="B27" s="14" t="s">
        <v>33</v>
      </c>
      <c r="C27" s="15">
        <v>4794.3</v>
      </c>
      <c r="D27" s="15">
        <v>8532.027</v>
      </c>
      <c r="F27" s="13"/>
      <c r="G27" s="10"/>
      <c r="L27" s="10"/>
    </row>
    <row r="28" spans="1:12" ht="14.25" x14ac:dyDescent="0.2">
      <c r="A28" s="10"/>
      <c r="B28" s="14" t="s">
        <v>57</v>
      </c>
      <c r="C28" s="15">
        <v>2587.5859999999998</v>
      </c>
      <c r="D28" s="15">
        <v>4095.4920000000002</v>
      </c>
      <c r="F28" s="13"/>
      <c r="G28" s="10"/>
      <c r="L28" s="10"/>
    </row>
    <row r="29" spans="1:12" x14ac:dyDescent="0.2">
      <c r="A29" s="10"/>
      <c r="B29" s="14" t="s">
        <v>70</v>
      </c>
      <c r="C29" s="15">
        <v>1438.38</v>
      </c>
      <c r="D29" s="15">
        <v>3817.0230000000001</v>
      </c>
      <c r="F29" s="13"/>
      <c r="G29" s="10"/>
      <c r="L29" s="10"/>
    </row>
    <row r="30" spans="1:12" x14ac:dyDescent="0.2">
      <c r="A30" s="10"/>
      <c r="B30" s="14" t="s">
        <v>71</v>
      </c>
      <c r="C30" s="15">
        <v>674.57</v>
      </c>
      <c r="D30" s="15">
        <v>802.28700000000003</v>
      </c>
      <c r="F30" s="13"/>
      <c r="G30" s="10"/>
      <c r="L30" s="10"/>
    </row>
    <row r="31" spans="1:12" ht="14.25" x14ac:dyDescent="0.2">
      <c r="A31" s="10"/>
      <c r="B31" s="14" t="s">
        <v>69</v>
      </c>
      <c r="C31" s="15">
        <v>297.42</v>
      </c>
      <c r="D31" s="15">
        <v>493.44400000000002</v>
      </c>
      <c r="F31" s="13"/>
      <c r="G31" s="10"/>
      <c r="L31" s="10"/>
    </row>
    <row r="32" spans="1:12" ht="14.25" x14ac:dyDescent="0.2">
      <c r="A32" s="10"/>
      <c r="B32" s="14" t="s">
        <v>72</v>
      </c>
      <c r="C32" s="15">
        <v>174.50700000000001</v>
      </c>
      <c r="D32" s="15">
        <v>400.35</v>
      </c>
      <c r="F32" s="13"/>
      <c r="G32" s="10"/>
      <c r="L32" s="10"/>
    </row>
    <row r="33" spans="1:12" x14ac:dyDescent="0.2">
      <c r="A33" s="10"/>
      <c r="B33" s="14" t="s">
        <v>73</v>
      </c>
      <c r="C33" s="15">
        <v>289.23399999999998</v>
      </c>
      <c r="D33" s="15">
        <v>453.91899999999998</v>
      </c>
      <c r="F33" s="13"/>
      <c r="G33" s="10"/>
      <c r="L33" s="10"/>
    </row>
    <row r="34" spans="1:12" x14ac:dyDescent="0.2">
      <c r="A34" s="10"/>
      <c r="B34" s="16" t="s">
        <v>74</v>
      </c>
      <c r="C34" s="17">
        <v>2017.9010000000001</v>
      </c>
      <c r="D34" s="17">
        <v>2348.652</v>
      </c>
      <c r="F34" s="13"/>
      <c r="G34" s="10"/>
      <c r="L34" s="10"/>
    </row>
    <row r="35" spans="1:12" ht="14.25" x14ac:dyDescent="0.2">
      <c r="A35" s="10"/>
      <c r="B35" s="18" t="s">
        <v>75</v>
      </c>
      <c r="C35" s="19">
        <v>3639.7080000000001</v>
      </c>
      <c r="D35" s="19">
        <v>3908.192</v>
      </c>
      <c r="F35" s="13"/>
      <c r="G35" s="10"/>
      <c r="L35" s="10"/>
    </row>
    <row r="36" spans="1:12" ht="14.25" x14ac:dyDescent="0.2">
      <c r="A36" s="10"/>
      <c r="B36" s="16" t="s">
        <v>95</v>
      </c>
      <c r="C36" s="17">
        <v>89.492000000000004</v>
      </c>
      <c r="D36" s="17">
        <v>291.21300000000002</v>
      </c>
      <c r="F36" s="13"/>
      <c r="G36" s="10"/>
      <c r="L36" s="10"/>
    </row>
    <row r="37" spans="1:12" x14ac:dyDescent="0.2">
      <c r="B37" s="16" t="s">
        <v>20</v>
      </c>
      <c r="C37" s="17">
        <v>3191.9189999999999</v>
      </c>
      <c r="D37" s="17">
        <v>3693.0639999999999</v>
      </c>
      <c r="G37" s="10"/>
      <c r="L37" s="10"/>
    </row>
    <row r="38" spans="1:12" x14ac:dyDescent="0.2">
      <c r="B38" s="16" t="s">
        <v>76</v>
      </c>
      <c r="C38" s="17" t="s">
        <v>25</v>
      </c>
      <c r="D38" s="25">
        <v>8064.8429999999998</v>
      </c>
      <c r="G38" s="10"/>
      <c r="L38" s="10"/>
    </row>
    <row r="39" spans="1:12" x14ac:dyDescent="0.2">
      <c r="B39" s="11" t="s">
        <v>98</v>
      </c>
      <c r="C39" s="12">
        <v>1.89</v>
      </c>
      <c r="D39" s="12" t="s">
        <v>25</v>
      </c>
      <c r="G39" s="10"/>
      <c r="L39" s="10"/>
    </row>
    <row r="40" spans="1:12" x14ac:dyDescent="0.2">
      <c r="B40" s="14" t="s">
        <v>16</v>
      </c>
      <c r="C40" s="15">
        <v>136.51900000000001</v>
      </c>
      <c r="D40" s="15">
        <v>270.95699999999999</v>
      </c>
      <c r="G40" s="10"/>
      <c r="L40" s="10"/>
    </row>
    <row r="41" spans="1:12" x14ac:dyDescent="0.2">
      <c r="B41" s="14" t="s">
        <v>80</v>
      </c>
      <c r="C41" s="15">
        <v>2705.0749999999998</v>
      </c>
      <c r="D41" s="15">
        <v>3833.0169999999998</v>
      </c>
      <c r="G41" s="10"/>
      <c r="L41" s="10"/>
    </row>
    <row r="42" spans="1:12" x14ac:dyDescent="0.2">
      <c r="B42" s="18" t="s">
        <v>81</v>
      </c>
      <c r="C42" s="19" t="s">
        <v>25</v>
      </c>
      <c r="D42" s="19">
        <v>40.945</v>
      </c>
      <c r="G42" s="10"/>
      <c r="L42" s="10"/>
    </row>
    <row r="43" spans="1:12" ht="14.25" x14ac:dyDescent="0.2">
      <c r="B43" s="23" t="s">
        <v>79</v>
      </c>
      <c r="C43" s="22">
        <v>27840.251</v>
      </c>
      <c r="D43" s="22">
        <v>62308.726999999999</v>
      </c>
      <c r="G43" s="10"/>
    </row>
    <row r="44" spans="1:12" x14ac:dyDescent="0.2">
      <c r="B44" s="31" t="s">
        <v>103</v>
      </c>
      <c r="C44" s="22">
        <v>13325.772999999999</v>
      </c>
      <c r="D44" s="22">
        <v>18004.583999999999</v>
      </c>
      <c r="G44" s="10"/>
    </row>
    <row r="45" spans="1:12" ht="14.25" x14ac:dyDescent="0.2">
      <c r="B45" s="24" t="s">
        <v>78</v>
      </c>
      <c r="C45" s="17">
        <v>11793.811</v>
      </c>
      <c r="D45" s="25">
        <v>21698.517</v>
      </c>
    </row>
    <row r="46" spans="1:12" ht="14.25" x14ac:dyDescent="0.2">
      <c r="B46" s="26" t="s">
        <v>77</v>
      </c>
      <c r="C46" s="19">
        <v>82529.929999999993</v>
      </c>
      <c r="D46" s="19">
        <v>186986.96</v>
      </c>
    </row>
    <row r="48" spans="1:12" ht="15.75" customHeight="1" x14ac:dyDescent="0.2">
      <c r="B48" s="2" t="s">
        <v>53</v>
      </c>
    </row>
    <row r="49" spans="2:2" ht="14.25" x14ac:dyDescent="0.2">
      <c r="B49" s="2" t="s">
        <v>55</v>
      </c>
    </row>
    <row r="50" spans="2:2" ht="14.25" x14ac:dyDescent="0.2">
      <c r="B50" s="2" t="s">
        <v>56</v>
      </c>
    </row>
    <row r="51" spans="2:2" ht="14.25" x14ac:dyDescent="0.2">
      <c r="B51" s="2" t="s">
        <v>59</v>
      </c>
    </row>
    <row r="52" spans="2:2" ht="14.25" x14ac:dyDescent="0.2">
      <c r="B52" s="2" t="s">
        <v>60</v>
      </c>
    </row>
    <row r="53" spans="2:2" ht="14.25" x14ac:dyDescent="0.2">
      <c r="B53" s="2" t="s">
        <v>68</v>
      </c>
    </row>
    <row r="54" spans="2:2" ht="14.25" x14ac:dyDescent="0.2">
      <c r="B54" s="2" t="s">
        <v>94</v>
      </c>
    </row>
    <row r="55" spans="2:2" x14ac:dyDescent="0.2">
      <c r="B55" s="2" t="s">
        <v>31</v>
      </c>
    </row>
    <row r="56" spans="2:2" x14ac:dyDescent="0.2">
      <c r="B56" s="27" t="s">
        <v>104</v>
      </c>
    </row>
    <row r="57" spans="2:2" ht="15.75" customHeight="1" x14ac:dyDescent="0.25">
      <c r="B57" s="97" t="s">
        <v>130</v>
      </c>
    </row>
    <row r="58" spans="2:2" x14ac:dyDescent="0.2">
      <c r="B58" s="98" t="s">
        <v>131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showGridLines="0" zoomScaleNormal="100" workbookViewId="0"/>
  </sheetViews>
  <sheetFormatPr defaultColWidth="8.85546875" defaultRowHeight="12.75" x14ac:dyDescent="0.2"/>
  <cols>
    <col min="1" max="1" width="11.85546875" style="3" customWidth="1"/>
    <col min="2" max="2" width="21.85546875" style="3" customWidth="1"/>
    <col min="3" max="3" width="21.85546875" style="5" customWidth="1"/>
    <col min="4" max="4" width="23.140625" style="3" customWidth="1"/>
    <col min="5" max="16384" width="8.85546875" style="3"/>
  </cols>
  <sheetData>
    <row r="1" spans="2:9" x14ac:dyDescent="0.2">
      <c r="B1" s="4" t="s">
        <v>12</v>
      </c>
    </row>
    <row r="3" spans="2:9" ht="15.75" x14ac:dyDescent="0.25">
      <c r="B3" s="95" t="s">
        <v>43</v>
      </c>
    </row>
    <row r="4" spans="2:9" ht="14.25" x14ac:dyDescent="0.2">
      <c r="B4" s="96" t="s">
        <v>13</v>
      </c>
    </row>
    <row r="6" spans="2:9" x14ac:dyDescent="0.2">
      <c r="B6" s="6"/>
      <c r="C6" s="6">
        <v>2013</v>
      </c>
      <c r="D6" s="7">
        <v>2023</v>
      </c>
    </row>
    <row r="7" spans="2:9" ht="14.25" x14ac:dyDescent="0.2">
      <c r="B7" s="28" t="s">
        <v>82</v>
      </c>
      <c r="C7" s="9">
        <v>0.69</v>
      </c>
      <c r="D7" s="9">
        <v>0.72</v>
      </c>
      <c r="E7" s="29"/>
      <c r="H7" s="13"/>
    </row>
    <row r="8" spans="2:9" x14ac:dyDescent="0.2">
      <c r="B8" s="11" t="s">
        <v>51</v>
      </c>
      <c r="C8" s="12">
        <v>0.64</v>
      </c>
      <c r="D8" s="12">
        <v>0.65</v>
      </c>
      <c r="H8" s="13"/>
      <c r="I8" s="10"/>
    </row>
    <row r="9" spans="2:9" x14ac:dyDescent="0.2">
      <c r="B9" s="14" t="s">
        <v>18</v>
      </c>
      <c r="C9" s="15">
        <v>0.24</v>
      </c>
      <c r="D9" s="15">
        <v>0.23</v>
      </c>
      <c r="H9" s="13"/>
      <c r="I9" s="10"/>
    </row>
    <row r="10" spans="2:9" x14ac:dyDescent="0.2">
      <c r="B10" s="14" t="s">
        <v>50</v>
      </c>
      <c r="C10" s="15">
        <v>0.64</v>
      </c>
      <c r="D10" s="15">
        <v>0.51</v>
      </c>
      <c r="H10" s="13"/>
      <c r="I10" s="10"/>
    </row>
    <row r="11" spans="2:9" ht="14.25" x14ac:dyDescent="0.2">
      <c r="B11" s="14" t="s">
        <v>61</v>
      </c>
      <c r="C11" s="15">
        <v>1.02</v>
      </c>
      <c r="D11" s="15">
        <v>0.87</v>
      </c>
      <c r="H11" s="13"/>
      <c r="I11" s="10"/>
    </row>
    <row r="12" spans="2:9" x14ac:dyDescent="0.2">
      <c r="B12" s="14" t="s">
        <v>52</v>
      </c>
      <c r="C12" s="15">
        <v>0.88</v>
      </c>
      <c r="D12" s="15">
        <v>1.05</v>
      </c>
      <c r="H12" s="13"/>
      <c r="I12" s="10"/>
    </row>
    <row r="13" spans="2:9" ht="14.25" x14ac:dyDescent="0.2">
      <c r="B13" s="14" t="s">
        <v>62</v>
      </c>
      <c r="C13" s="15">
        <v>0.8</v>
      </c>
      <c r="D13" s="15">
        <v>0.88</v>
      </c>
      <c r="H13" s="13"/>
      <c r="I13" s="10"/>
    </row>
    <row r="14" spans="2:9" x14ac:dyDescent="0.2">
      <c r="B14" s="14" t="s">
        <v>21</v>
      </c>
      <c r="C14" s="15">
        <v>0.39</v>
      </c>
      <c r="D14" s="15">
        <v>0.21</v>
      </c>
      <c r="H14" s="13"/>
      <c r="I14" s="10"/>
    </row>
    <row r="15" spans="2:9" ht="14.25" x14ac:dyDescent="0.2">
      <c r="B15" s="14" t="s">
        <v>85</v>
      </c>
      <c r="C15" s="15">
        <v>0.48</v>
      </c>
      <c r="D15" s="15">
        <v>0.56999999999999995</v>
      </c>
      <c r="H15" s="13"/>
      <c r="I15" s="10"/>
    </row>
    <row r="16" spans="2:9" x14ac:dyDescent="0.2">
      <c r="B16" s="14" t="s">
        <v>63</v>
      </c>
      <c r="C16" s="15">
        <v>0.55000000000000004</v>
      </c>
      <c r="D16" s="15">
        <v>0.6</v>
      </c>
      <c r="H16" s="13"/>
      <c r="I16" s="10"/>
    </row>
    <row r="17" spans="2:9" x14ac:dyDescent="0.2">
      <c r="B17" s="14" t="s">
        <v>15</v>
      </c>
      <c r="C17" s="15">
        <v>0.71</v>
      </c>
      <c r="D17" s="15">
        <v>0.65</v>
      </c>
      <c r="H17" s="13"/>
      <c r="I17" s="10"/>
    </row>
    <row r="18" spans="2:9" x14ac:dyDescent="0.2">
      <c r="B18" s="14" t="s">
        <v>64</v>
      </c>
      <c r="C18" s="15">
        <v>0.6</v>
      </c>
      <c r="D18" s="15">
        <v>0.68</v>
      </c>
      <c r="H18" s="13"/>
      <c r="I18" s="10"/>
    </row>
    <row r="19" spans="2:9" x14ac:dyDescent="0.2">
      <c r="B19" s="14" t="s">
        <v>65</v>
      </c>
      <c r="C19" s="15">
        <v>0.52</v>
      </c>
      <c r="D19" s="15">
        <v>0.63</v>
      </c>
      <c r="H19" s="13"/>
      <c r="I19" s="10"/>
    </row>
    <row r="20" spans="2:9" x14ac:dyDescent="0.2">
      <c r="B20" s="14" t="s">
        <v>17</v>
      </c>
      <c r="C20" s="15">
        <v>0.33</v>
      </c>
      <c r="D20" s="15">
        <v>0.44</v>
      </c>
      <c r="H20" s="13"/>
      <c r="I20" s="10"/>
    </row>
    <row r="21" spans="2:9" x14ac:dyDescent="0.2">
      <c r="B21" s="14" t="s">
        <v>14</v>
      </c>
      <c r="C21" s="15">
        <v>0.15</v>
      </c>
      <c r="D21" s="15">
        <v>0.3</v>
      </c>
      <c r="H21" s="13"/>
      <c r="I21" s="10"/>
    </row>
    <row r="22" spans="2:9" x14ac:dyDescent="0.2">
      <c r="B22" s="14" t="s">
        <v>66</v>
      </c>
      <c r="C22" s="15">
        <v>0.36</v>
      </c>
      <c r="D22" s="15">
        <v>0.38</v>
      </c>
      <c r="H22" s="13"/>
      <c r="I22" s="10"/>
    </row>
    <row r="23" spans="2:9" x14ac:dyDescent="0.2">
      <c r="B23" s="14" t="s">
        <v>67</v>
      </c>
      <c r="C23" s="15">
        <v>0.66</v>
      </c>
      <c r="D23" s="15">
        <v>0.64</v>
      </c>
      <c r="H23" s="13"/>
      <c r="I23" s="10"/>
    </row>
    <row r="24" spans="2:9" ht="14.25" x14ac:dyDescent="0.2">
      <c r="B24" s="14" t="s">
        <v>58</v>
      </c>
      <c r="C24" s="15">
        <v>0.65</v>
      </c>
      <c r="D24" s="15">
        <v>0.31</v>
      </c>
      <c r="H24" s="13"/>
      <c r="I24" s="10"/>
    </row>
    <row r="25" spans="2:9" x14ac:dyDescent="0.2">
      <c r="B25" s="14" t="s">
        <v>19</v>
      </c>
      <c r="C25" s="15">
        <v>0.26</v>
      </c>
      <c r="D25" s="15">
        <v>0.26</v>
      </c>
      <c r="H25" s="13"/>
      <c r="I25" s="10"/>
    </row>
    <row r="26" spans="2:9" x14ac:dyDescent="0.2">
      <c r="B26" s="14" t="s">
        <v>33</v>
      </c>
      <c r="C26" s="15">
        <v>0.72</v>
      </c>
      <c r="D26" s="15">
        <v>0.8</v>
      </c>
      <c r="H26" s="13"/>
      <c r="I26" s="10"/>
    </row>
    <row r="27" spans="2:9" ht="14.25" x14ac:dyDescent="0.2">
      <c r="B27" s="14" t="s">
        <v>57</v>
      </c>
      <c r="C27" s="15">
        <v>0.81</v>
      </c>
      <c r="D27" s="15">
        <v>0.87</v>
      </c>
      <c r="H27" s="13"/>
      <c r="I27" s="10"/>
    </row>
    <row r="28" spans="2:9" x14ac:dyDescent="0.2">
      <c r="B28" s="14" t="s">
        <v>70</v>
      </c>
      <c r="C28" s="15">
        <v>0.37</v>
      </c>
      <c r="D28" s="15">
        <v>0.51</v>
      </c>
      <c r="H28" s="13"/>
      <c r="I28" s="10"/>
    </row>
    <row r="29" spans="2:9" x14ac:dyDescent="0.2">
      <c r="B29" s="14" t="s">
        <v>71</v>
      </c>
      <c r="C29" s="15">
        <v>0.4</v>
      </c>
      <c r="D29" s="15">
        <v>0.3</v>
      </c>
      <c r="H29" s="13"/>
      <c r="I29" s="10"/>
    </row>
    <row r="30" spans="2:9" ht="14.25" x14ac:dyDescent="0.2">
      <c r="B30" s="14" t="s">
        <v>69</v>
      </c>
      <c r="C30" s="15">
        <v>0.21</v>
      </c>
      <c r="D30" s="15">
        <v>0.15</v>
      </c>
      <c r="H30" s="13"/>
      <c r="I30" s="10"/>
    </row>
    <row r="31" spans="2:9" ht="14.25" x14ac:dyDescent="0.2">
      <c r="B31" s="14" t="s">
        <v>72</v>
      </c>
      <c r="C31" s="15">
        <v>0.48</v>
      </c>
      <c r="D31" s="15">
        <v>0.63</v>
      </c>
      <c r="H31" s="13"/>
      <c r="I31" s="10"/>
    </row>
    <row r="32" spans="2:9" x14ac:dyDescent="0.2">
      <c r="B32" s="14" t="s">
        <v>73</v>
      </c>
      <c r="C32" s="15">
        <v>0.39</v>
      </c>
      <c r="D32" s="15">
        <v>0.37</v>
      </c>
      <c r="H32" s="13"/>
      <c r="I32" s="10"/>
    </row>
    <row r="33" spans="1:9" x14ac:dyDescent="0.2">
      <c r="B33" s="16" t="s">
        <v>74</v>
      </c>
      <c r="C33" s="17">
        <v>0.99</v>
      </c>
      <c r="D33" s="17">
        <v>0.86</v>
      </c>
      <c r="H33" s="13"/>
      <c r="I33" s="10"/>
    </row>
    <row r="34" spans="1:9" ht="14.25" x14ac:dyDescent="0.2">
      <c r="B34" s="18" t="s">
        <v>75</v>
      </c>
      <c r="C34" s="19">
        <v>0.83</v>
      </c>
      <c r="D34" s="19">
        <v>0.72</v>
      </c>
      <c r="H34" s="13"/>
      <c r="I34" s="10"/>
    </row>
    <row r="35" spans="1:9" ht="14.25" x14ac:dyDescent="0.2">
      <c r="B35" s="16" t="s">
        <v>95</v>
      </c>
      <c r="C35" s="17">
        <v>0.74</v>
      </c>
      <c r="D35" s="17">
        <v>1.01</v>
      </c>
      <c r="H35" s="13"/>
      <c r="I35" s="10"/>
    </row>
    <row r="36" spans="1:9" x14ac:dyDescent="0.2">
      <c r="B36" s="16" t="s">
        <v>20</v>
      </c>
      <c r="C36" s="17">
        <v>0.81</v>
      </c>
      <c r="D36" s="17">
        <v>0.82</v>
      </c>
      <c r="H36" s="13"/>
      <c r="I36" s="10"/>
    </row>
    <row r="37" spans="1:9" x14ac:dyDescent="0.2">
      <c r="B37" s="18" t="s">
        <v>76</v>
      </c>
      <c r="C37" s="19" t="s">
        <v>25</v>
      </c>
      <c r="D37" s="20">
        <v>0.98</v>
      </c>
      <c r="H37" s="13"/>
      <c r="I37" s="10"/>
    </row>
    <row r="38" spans="1:9" x14ac:dyDescent="0.2">
      <c r="B38" s="21" t="s">
        <v>98</v>
      </c>
      <c r="C38" s="22">
        <v>0.02</v>
      </c>
      <c r="D38" s="30" t="s">
        <v>25</v>
      </c>
      <c r="H38" s="13"/>
      <c r="I38" s="13"/>
    </row>
    <row r="39" spans="1:9" x14ac:dyDescent="0.2">
      <c r="B39" s="21" t="s">
        <v>16</v>
      </c>
      <c r="C39" s="22">
        <v>0.36</v>
      </c>
      <c r="D39" s="30">
        <v>0.36</v>
      </c>
      <c r="H39" s="13"/>
      <c r="I39" s="13"/>
    </row>
    <row r="40" spans="1:9" x14ac:dyDescent="0.2">
      <c r="B40" s="16" t="s">
        <v>80</v>
      </c>
      <c r="C40" s="17">
        <v>0.38</v>
      </c>
      <c r="D40" s="17">
        <v>0.37</v>
      </c>
      <c r="H40" s="13"/>
      <c r="I40" s="13"/>
    </row>
    <row r="41" spans="1:9" x14ac:dyDescent="0.2">
      <c r="B41" s="18" t="s">
        <v>81</v>
      </c>
      <c r="C41" s="19" t="s">
        <v>25</v>
      </c>
      <c r="D41" s="20">
        <v>0.19</v>
      </c>
      <c r="H41" s="13"/>
      <c r="I41" s="10"/>
    </row>
    <row r="42" spans="1:9" ht="14.25" x14ac:dyDescent="0.2">
      <c r="B42" s="31" t="s">
        <v>79</v>
      </c>
      <c r="C42" s="32">
        <v>0.71</v>
      </c>
      <c r="D42" s="32">
        <v>1.6</v>
      </c>
      <c r="H42" s="13"/>
    </row>
    <row r="43" spans="1:9" x14ac:dyDescent="0.2">
      <c r="B43" s="24" t="s">
        <v>42</v>
      </c>
      <c r="C43" s="17">
        <v>0.18</v>
      </c>
      <c r="D43" s="25">
        <v>0.11</v>
      </c>
      <c r="H43" s="13"/>
    </row>
    <row r="44" spans="1:9" ht="14.25" x14ac:dyDescent="0.2">
      <c r="B44" s="24" t="s">
        <v>78</v>
      </c>
      <c r="C44" s="17">
        <v>1.0900000000000001</v>
      </c>
      <c r="D44" s="25">
        <v>1.28</v>
      </c>
      <c r="H44" s="13"/>
    </row>
    <row r="45" spans="1:9" ht="14.25" x14ac:dyDescent="0.2">
      <c r="A45" s="81"/>
      <c r="B45" s="82" t="s">
        <v>77</v>
      </c>
      <c r="C45" s="83">
        <v>0.65</v>
      </c>
      <c r="D45" s="83">
        <v>0.73</v>
      </c>
      <c r="E45" s="60"/>
      <c r="H45" s="13"/>
    </row>
    <row r="47" spans="1:9" ht="15.75" customHeight="1" x14ac:dyDescent="0.2">
      <c r="B47" s="2" t="s">
        <v>53</v>
      </c>
    </row>
    <row r="48" spans="1:9" ht="14.25" x14ac:dyDescent="0.2">
      <c r="B48" s="2" t="s">
        <v>55</v>
      </c>
    </row>
    <row r="49" spans="2:2" ht="14.25" x14ac:dyDescent="0.2">
      <c r="B49" s="2" t="s">
        <v>83</v>
      </c>
    </row>
    <row r="50" spans="2:2" ht="14.25" x14ac:dyDescent="0.2">
      <c r="B50" s="2" t="s">
        <v>59</v>
      </c>
    </row>
    <row r="51" spans="2:2" ht="14.25" x14ac:dyDescent="0.2">
      <c r="B51" s="2" t="s">
        <v>60</v>
      </c>
    </row>
    <row r="52" spans="2:2" ht="14.25" x14ac:dyDescent="0.2">
      <c r="B52" s="2" t="s">
        <v>84</v>
      </c>
    </row>
    <row r="53" spans="2:2" ht="14.25" x14ac:dyDescent="0.2">
      <c r="B53" s="2" t="s">
        <v>94</v>
      </c>
    </row>
    <row r="54" spans="2:2" x14ac:dyDescent="0.2">
      <c r="B54" s="2" t="s">
        <v>31</v>
      </c>
    </row>
    <row r="55" spans="2:2" x14ac:dyDescent="0.2">
      <c r="B55" s="27" t="s">
        <v>105</v>
      </c>
    </row>
    <row r="56" spans="2:2" ht="15.75" customHeight="1" x14ac:dyDescent="0.25">
      <c r="B56" s="97" t="s">
        <v>130</v>
      </c>
    </row>
    <row r="57" spans="2:2" x14ac:dyDescent="0.2">
      <c r="B57" s="98" t="s">
        <v>131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showGridLines="0" zoomScaleNormal="100" workbookViewId="0"/>
  </sheetViews>
  <sheetFormatPr defaultColWidth="8.85546875" defaultRowHeight="12.75" x14ac:dyDescent="0.2"/>
  <cols>
    <col min="1" max="1" width="11.85546875" style="3" customWidth="1"/>
    <col min="2" max="2" width="22" style="3" customWidth="1"/>
    <col min="3" max="3" width="22" style="5" customWidth="1"/>
    <col min="4" max="4" width="22.85546875" style="3" customWidth="1"/>
    <col min="5" max="5" width="15.5703125" style="3" customWidth="1"/>
    <col min="6" max="16384" width="8.85546875" style="3"/>
  </cols>
  <sheetData>
    <row r="1" spans="1:8" x14ac:dyDescent="0.2">
      <c r="B1" s="4" t="s">
        <v>12</v>
      </c>
    </row>
    <row r="3" spans="1:8" ht="15.75" x14ac:dyDescent="0.25">
      <c r="B3" s="95" t="s">
        <v>44</v>
      </c>
    </row>
    <row r="4" spans="1:8" ht="14.25" x14ac:dyDescent="0.2">
      <c r="B4" s="96" t="s">
        <v>22</v>
      </c>
    </row>
    <row r="6" spans="1:8" x14ac:dyDescent="0.2">
      <c r="B6" s="33"/>
      <c r="C6" s="6">
        <v>2013</v>
      </c>
      <c r="D6" s="7">
        <v>2023</v>
      </c>
    </row>
    <row r="7" spans="1:8" ht="14.25" x14ac:dyDescent="0.2">
      <c r="A7" s="13"/>
      <c r="B7" s="34" t="s">
        <v>82</v>
      </c>
      <c r="C7" s="35">
        <v>181.1</v>
      </c>
      <c r="D7" s="36">
        <v>275.3</v>
      </c>
      <c r="E7" s="37"/>
      <c r="H7" s="13"/>
    </row>
    <row r="8" spans="1:8" x14ac:dyDescent="0.2">
      <c r="A8" s="10"/>
      <c r="B8" s="38" t="s">
        <v>51</v>
      </c>
      <c r="C8" s="39">
        <v>226.5</v>
      </c>
      <c r="D8" s="40">
        <v>329.1</v>
      </c>
      <c r="E8" s="10"/>
      <c r="H8" s="10"/>
    </row>
    <row r="9" spans="1:8" x14ac:dyDescent="0.2">
      <c r="A9" s="10"/>
      <c r="B9" s="41" t="s">
        <v>18</v>
      </c>
      <c r="C9" s="42">
        <v>14.2</v>
      </c>
      <c r="D9" s="42">
        <v>33.1</v>
      </c>
      <c r="E9" s="10"/>
      <c r="H9" s="10"/>
    </row>
    <row r="10" spans="1:8" x14ac:dyDescent="0.2">
      <c r="A10" s="10"/>
      <c r="B10" s="41" t="s">
        <v>50</v>
      </c>
      <c r="C10" s="42">
        <v>97.7</v>
      </c>
      <c r="D10" s="43">
        <v>150.19999999999999</v>
      </c>
      <c r="E10" s="10"/>
      <c r="H10" s="10"/>
    </row>
    <row r="11" spans="1:8" ht="14.25" x14ac:dyDescent="0.2">
      <c r="A11" s="10"/>
      <c r="B11" s="41" t="s">
        <v>61</v>
      </c>
      <c r="C11" s="39">
        <v>470.6</v>
      </c>
      <c r="D11" s="39">
        <v>552.4</v>
      </c>
      <c r="E11" s="10"/>
      <c r="H11" s="10"/>
    </row>
    <row r="12" spans="1:8" x14ac:dyDescent="0.2">
      <c r="A12" s="10"/>
      <c r="B12" s="41" t="s">
        <v>52</v>
      </c>
      <c r="C12" s="42">
        <v>315.10000000000002</v>
      </c>
      <c r="D12" s="42">
        <v>522.6</v>
      </c>
      <c r="E12" s="10"/>
      <c r="H12" s="10"/>
    </row>
    <row r="13" spans="1:8" ht="14.25" x14ac:dyDescent="0.2">
      <c r="A13" s="10"/>
      <c r="B13" s="41" t="s">
        <v>62</v>
      </c>
      <c r="C13" s="42">
        <v>116.6</v>
      </c>
      <c r="D13" s="42">
        <v>246.9</v>
      </c>
      <c r="E13" s="10"/>
      <c r="H13" s="10"/>
    </row>
    <row r="14" spans="1:8" x14ac:dyDescent="0.2">
      <c r="A14" s="10"/>
      <c r="B14" s="41" t="s">
        <v>21</v>
      </c>
      <c r="C14" s="42">
        <v>156.5</v>
      </c>
      <c r="D14" s="42">
        <v>199.4</v>
      </c>
      <c r="E14" s="10"/>
      <c r="H14" s="10"/>
    </row>
    <row r="15" spans="1:8" ht="14.25" x14ac:dyDescent="0.2">
      <c r="A15" s="10"/>
      <c r="B15" s="41" t="s">
        <v>85</v>
      </c>
      <c r="C15" s="42">
        <v>78</v>
      </c>
      <c r="D15" s="42">
        <v>123</v>
      </c>
      <c r="E15" s="10"/>
      <c r="H15" s="10"/>
    </row>
    <row r="16" spans="1:8" x14ac:dyDescent="0.2">
      <c r="A16" s="10"/>
      <c r="B16" s="41" t="s">
        <v>63</v>
      </c>
      <c r="C16" s="42">
        <v>121.6</v>
      </c>
      <c r="D16" s="42">
        <v>187.1</v>
      </c>
      <c r="E16" s="10"/>
      <c r="H16" s="10"/>
    </row>
    <row r="17" spans="1:8" x14ac:dyDescent="0.2">
      <c r="A17" s="10"/>
      <c r="B17" s="41" t="s">
        <v>15</v>
      </c>
      <c r="C17" s="42">
        <v>228.4</v>
      </c>
      <c r="D17" s="42">
        <v>267.89999999999998</v>
      </c>
      <c r="E17" s="10"/>
      <c r="H17" s="10"/>
    </row>
    <row r="18" spans="1:8" x14ac:dyDescent="0.2">
      <c r="A18" s="10"/>
      <c r="B18" s="41" t="s">
        <v>64</v>
      </c>
      <c r="C18" s="42">
        <v>63.3</v>
      </c>
      <c r="D18" s="42">
        <v>138.5</v>
      </c>
      <c r="E18" s="10"/>
      <c r="H18" s="10"/>
    </row>
    <row r="19" spans="1:8" x14ac:dyDescent="0.2">
      <c r="A19" s="10"/>
      <c r="B19" s="41" t="s">
        <v>65</v>
      </c>
      <c r="C19" s="42">
        <v>140.1</v>
      </c>
      <c r="D19" s="42">
        <v>228.2</v>
      </c>
      <c r="E19" s="10"/>
      <c r="H19" s="10"/>
    </row>
    <row r="20" spans="1:8" x14ac:dyDescent="0.2">
      <c r="A20" s="10"/>
      <c r="B20" s="41" t="s">
        <v>17</v>
      </c>
      <c r="C20" s="42">
        <v>69.599999999999994</v>
      </c>
      <c r="D20" s="42">
        <v>150.19999999999999</v>
      </c>
      <c r="E20" s="10"/>
      <c r="H20" s="10"/>
    </row>
    <row r="21" spans="1:8" x14ac:dyDescent="0.2">
      <c r="A21" s="10"/>
      <c r="B21" s="41" t="s">
        <v>14</v>
      </c>
      <c r="C21" s="42">
        <v>16</v>
      </c>
      <c r="D21" s="42">
        <v>62.7</v>
      </c>
      <c r="E21" s="10"/>
      <c r="H21" s="10"/>
    </row>
    <row r="22" spans="1:8" x14ac:dyDescent="0.2">
      <c r="A22" s="10"/>
      <c r="B22" s="41" t="s">
        <v>66</v>
      </c>
      <c r="C22" s="42">
        <v>42.2</v>
      </c>
      <c r="D22" s="42">
        <v>97.5</v>
      </c>
      <c r="E22" s="10"/>
      <c r="H22" s="10"/>
    </row>
    <row r="23" spans="1:8" x14ac:dyDescent="0.2">
      <c r="A23" s="10"/>
      <c r="B23" s="41" t="s">
        <v>67</v>
      </c>
      <c r="C23" s="42">
        <v>604.6</v>
      </c>
      <c r="D23" s="42">
        <v>765.3</v>
      </c>
      <c r="E23" s="10"/>
      <c r="H23" s="10"/>
    </row>
    <row r="24" spans="1:8" ht="14.25" x14ac:dyDescent="0.2">
      <c r="A24" s="10"/>
      <c r="B24" s="41" t="s">
        <v>58</v>
      </c>
      <c r="C24" s="42">
        <v>67</v>
      </c>
      <c r="D24" s="42">
        <v>64.099999999999994</v>
      </c>
      <c r="E24" s="10"/>
      <c r="H24" s="10"/>
    </row>
    <row r="25" spans="1:8" x14ac:dyDescent="0.2">
      <c r="A25" s="10"/>
      <c r="B25" s="41" t="s">
        <v>19</v>
      </c>
      <c r="C25" s="42">
        <v>51</v>
      </c>
      <c r="D25" s="42">
        <v>96.8</v>
      </c>
      <c r="E25" s="10"/>
      <c r="H25" s="10"/>
    </row>
    <row r="26" spans="1:8" x14ac:dyDescent="0.2">
      <c r="A26" s="10"/>
      <c r="B26" s="41" t="s">
        <v>33</v>
      </c>
      <c r="C26" s="42">
        <v>285.7</v>
      </c>
      <c r="D26" s="42">
        <v>479</v>
      </c>
      <c r="E26" s="10"/>
      <c r="H26" s="10"/>
    </row>
    <row r="27" spans="1:8" ht="14.25" x14ac:dyDescent="0.2">
      <c r="A27" s="10"/>
      <c r="B27" s="41" t="s">
        <v>57</v>
      </c>
      <c r="C27" s="42">
        <v>306.2</v>
      </c>
      <c r="D27" s="42">
        <v>449.8</v>
      </c>
      <c r="E27" s="10"/>
      <c r="H27" s="10"/>
    </row>
    <row r="28" spans="1:8" x14ac:dyDescent="0.2">
      <c r="A28" s="10"/>
      <c r="B28" s="41" t="s">
        <v>70</v>
      </c>
      <c r="C28" s="42">
        <v>37.799999999999997</v>
      </c>
      <c r="D28" s="42">
        <v>103.9</v>
      </c>
      <c r="E28" s="10"/>
      <c r="H28" s="10"/>
    </row>
    <row r="29" spans="1:8" x14ac:dyDescent="0.2">
      <c r="A29" s="10"/>
      <c r="B29" s="41" t="s">
        <v>71</v>
      </c>
      <c r="C29" s="42">
        <v>64.2</v>
      </c>
      <c r="D29" s="42">
        <v>76.3</v>
      </c>
      <c r="E29" s="10"/>
      <c r="H29" s="10"/>
    </row>
    <row r="30" spans="1:8" ht="14.25" x14ac:dyDescent="0.2">
      <c r="A30" s="10"/>
      <c r="B30" s="41" t="s">
        <v>69</v>
      </c>
      <c r="C30" s="42">
        <v>14.9</v>
      </c>
      <c r="D30" s="42">
        <v>25.9</v>
      </c>
      <c r="E30" s="10"/>
      <c r="H30" s="10"/>
    </row>
    <row r="31" spans="1:8" ht="14.25" x14ac:dyDescent="0.2">
      <c r="A31" s="10"/>
      <c r="B31" s="41" t="s">
        <v>72</v>
      </c>
      <c r="C31" s="42">
        <v>84.8</v>
      </c>
      <c r="D31" s="42">
        <v>189.1</v>
      </c>
      <c r="E31" s="10"/>
      <c r="H31" s="10"/>
    </row>
    <row r="32" spans="1:8" x14ac:dyDescent="0.2">
      <c r="A32" s="10"/>
      <c r="B32" s="41" t="s">
        <v>73</v>
      </c>
      <c r="C32" s="42">
        <v>53.5</v>
      </c>
      <c r="D32" s="42">
        <v>83.6</v>
      </c>
      <c r="E32" s="10"/>
      <c r="H32" s="10"/>
    </row>
    <row r="33" spans="1:8" x14ac:dyDescent="0.2">
      <c r="A33" s="10"/>
      <c r="B33" s="44" t="s">
        <v>74</v>
      </c>
      <c r="C33" s="45">
        <v>371.8</v>
      </c>
      <c r="D33" s="45">
        <v>422.1</v>
      </c>
      <c r="E33" s="10"/>
      <c r="H33" s="10"/>
    </row>
    <row r="34" spans="1:8" ht="14.25" x14ac:dyDescent="0.2">
      <c r="A34" s="10"/>
      <c r="B34" s="46" t="s">
        <v>75</v>
      </c>
      <c r="C34" s="47">
        <v>380.9</v>
      </c>
      <c r="D34" s="47">
        <v>371.4</v>
      </c>
      <c r="E34" s="10"/>
      <c r="H34" s="10"/>
    </row>
    <row r="35" spans="1:8" ht="14.25" x14ac:dyDescent="0.2">
      <c r="A35" s="10"/>
      <c r="B35" s="44" t="s">
        <v>95</v>
      </c>
      <c r="C35" s="45">
        <v>278</v>
      </c>
      <c r="D35" s="45">
        <v>751</v>
      </c>
      <c r="E35" s="10"/>
      <c r="H35" s="10"/>
    </row>
    <row r="36" spans="1:8" x14ac:dyDescent="0.2">
      <c r="B36" s="48" t="s">
        <v>20</v>
      </c>
      <c r="C36" s="45">
        <v>631.9</v>
      </c>
      <c r="D36" s="45">
        <v>672.8</v>
      </c>
      <c r="H36" s="10"/>
    </row>
    <row r="37" spans="1:8" x14ac:dyDescent="0.2">
      <c r="B37" s="48" t="s">
        <v>76</v>
      </c>
      <c r="C37" s="47" t="s">
        <v>25</v>
      </c>
      <c r="D37" s="49">
        <v>914.9</v>
      </c>
      <c r="H37" s="10"/>
    </row>
    <row r="38" spans="1:8" x14ac:dyDescent="0.2">
      <c r="B38" s="91" t="s">
        <v>98</v>
      </c>
      <c r="C38" s="50">
        <v>0.9</v>
      </c>
      <c r="D38" s="45" t="s">
        <v>25</v>
      </c>
      <c r="H38" s="10"/>
    </row>
    <row r="39" spans="1:8" x14ac:dyDescent="0.2">
      <c r="B39" s="92" t="s">
        <v>16</v>
      </c>
      <c r="C39" s="50">
        <v>19</v>
      </c>
      <c r="D39" s="45">
        <v>40.799999999999997</v>
      </c>
      <c r="H39" s="10"/>
    </row>
    <row r="40" spans="1:8" x14ac:dyDescent="0.2">
      <c r="B40" s="16" t="s">
        <v>80</v>
      </c>
      <c r="C40" s="50">
        <v>35.799999999999997</v>
      </c>
      <c r="D40" s="45">
        <v>44.9</v>
      </c>
      <c r="H40" s="10"/>
    </row>
    <row r="41" spans="1:8" x14ac:dyDescent="0.2">
      <c r="B41" s="46" t="s">
        <v>81</v>
      </c>
      <c r="C41" s="47" t="s">
        <v>25</v>
      </c>
      <c r="D41" s="47">
        <v>14.8</v>
      </c>
      <c r="H41" s="10"/>
    </row>
    <row r="42" spans="1:8" ht="14.25" x14ac:dyDescent="0.2">
      <c r="B42" s="86" t="s">
        <v>92</v>
      </c>
      <c r="C42" s="87">
        <v>218.6</v>
      </c>
      <c r="D42" s="10">
        <v>501.1</v>
      </c>
      <c r="H42" s="10"/>
    </row>
    <row r="43" spans="1:8" x14ac:dyDescent="0.2">
      <c r="B43" s="16" t="s">
        <v>42</v>
      </c>
      <c r="C43" s="88">
        <v>9.6999999999999993</v>
      </c>
      <c r="D43" s="45">
        <v>12.8</v>
      </c>
      <c r="H43" s="10"/>
    </row>
    <row r="44" spans="1:8" ht="14.25" x14ac:dyDescent="0.2">
      <c r="B44" s="16" t="s">
        <v>89</v>
      </c>
      <c r="C44" s="88">
        <v>233.9</v>
      </c>
      <c r="D44" s="45">
        <v>419.6</v>
      </c>
      <c r="H44" s="10"/>
    </row>
    <row r="45" spans="1:8" ht="14.25" x14ac:dyDescent="0.2">
      <c r="B45" s="89" t="s">
        <v>93</v>
      </c>
      <c r="C45" s="90">
        <v>260.3</v>
      </c>
      <c r="D45" s="90">
        <v>557.79999999999995</v>
      </c>
    </row>
    <row r="46" spans="1:8" x14ac:dyDescent="0.2">
      <c r="B46" s="85"/>
      <c r="C46" s="84"/>
      <c r="D46" s="84"/>
    </row>
    <row r="47" spans="1:8" ht="14.25" x14ac:dyDescent="0.2">
      <c r="B47" s="2" t="s">
        <v>53</v>
      </c>
      <c r="C47" s="84"/>
      <c r="D47" s="84"/>
    </row>
    <row r="48" spans="1:8" ht="15.75" customHeight="1" x14ac:dyDescent="0.2">
      <c r="B48" s="2" t="s">
        <v>55</v>
      </c>
    </row>
    <row r="49" spans="2:3" ht="14.25" x14ac:dyDescent="0.2">
      <c r="B49" s="2" t="s">
        <v>83</v>
      </c>
      <c r="C49" s="3"/>
    </row>
    <row r="50" spans="2:3" ht="14.25" x14ac:dyDescent="0.2">
      <c r="B50" s="2" t="s">
        <v>59</v>
      </c>
      <c r="C50" s="3"/>
    </row>
    <row r="51" spans="2:3" ht="14.25" x14ac:dyDescent="0.2">
      <c r="B51" s="2" t="s">
        <v>60</v>
      </c>
      <c r="C51" s="3"/>
    </row>
    <row r="52" spans="2:3" ht="14.25" x14ac:dyDescent="0.2">
      <c r="B52" s="2" t="s">
        <v>68</v>
      </c>
      <c r="C52" s="3"/>
    </row>
    <row r="53" spans="2:3" ht="14.25" x14ac:dyDescent="0.2">
      <c r="B53" s="2" t="s">
        <v>94</v>
      </c>
      <c r="C53" s="3"/>
    </row>
    <row r="54" spans="2:3" x14ac:dyDescent="0.2">
      <c r="B54" s="2" t="s">
        <v>31</v>
      </c>
      <c r="C54" s="3"/>
    </row>
    <row r="55" spans="2:3" x14ac:dyDescent="0.2">
      <c r="B55" s="27" t="s">
        <v>35</v>
      </c>
      <c r="C55" s="3"/>
    </row>
    <row r="56" spans="2:3" ht="15.75" customHeight="1" x14ac:dyDescent="0.25">
      <c r="B56" s="97" t="s">
        <v>130</v>
      </c>
    </row>
    <row r="57" spans="2:3" x14ac:dyDescent="0.2">
      <c r="B57" s="98" t="s">
        <v>131</v>
      </c>
    </row>
    <row r="58" spans="2:3" x14ac:dyDescent="0.2">
      <c r="C58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64"/>
  <sheetViews>
    <sheetView showGridLines="0" zoomScaleNormal="100" workbookViewId="0">
      <selection activeCell="F55" sqref="F55"/>
    </sheetView>
  </sheetViews>
  <sheetFormatPr defaultColWidth="9.140625" defaultRowHeight="12.75" x14ac:dyDescent="0.2"/>
  <cols>
    <col min="1" max="1" width="11.85546875" style="3" customWidth="1"/>
    <col min="2" max="2" width="26.140625" style="3" customWidth="1"/>
    <col min="3" max="20" width="9.140625" style="3"/>
    <col min="21" max="21" width="9.140625" style="3" customWidth="1"/>
    <col min="22" max="16384" width="9.140625" style="3"/>
  </cols>
  <sheetData>
    <row r="1" spans="2:4" x14ac:dyDescent="0.2">
      <c r="B1" s="4" t="s">
        <v>12</v>
      </c>
    </row>
    <row r="3" spans="2:4" x14ac:dyDescent="0.2">
      <c r="B3" s="4" t="s">
        <v>45</v>
      </c>
    </row>
    <row r="4" spans="2:4" x14ac:dyDescent="0.2">
      <c r="B4" s="1" t="s">
        <v>13</v>
      </c>
    </row>
    <row r="6" spans="2:4" ht="13.5" thickBot="1" x14ac:dyDescent="0.25">
      <c r="B6" s="51"/>
      <c r="C6" s="52">
        <v>2013</v>
      </c>
      <c r="D6" s="53">
        <v>2023</v>
      </c>
    </row>
    <row r="7" spans="2:4" ht="15" x14ac:dyDescent="0.2">
      <c r="B7" s="13" t="s">
        <v>107</v>
      </c>
      <c r="C7" s="5">
        <v>0.69</v>
      </c>
      <c r="D7" s="3">
        <v>0.72</v>
      </c>
    </row>
    <row r="8" spans="2:4" x14ac:dyDescent="0.2">
      <c r="B8" s="13"/>
      <c r="C8" s="5"/>
    </row>
    <row r="9" spans="2:4" x14ac:dyDescent="0.2">
      <c r="B9" s="10" t="s">
        <v>52</v>
      </c>
      <c r="C9" s="5">
        <v>0.88</v>
      </c>
      <c r="D9" s="3">
        <v>1.05</v>
      </c>
    </row>
    <row r="10" spans="2:4" ht="14.25" x14ac:dyDescent="0.2">
      <c r="B10" s="10" t="s">
        <v>106</v>
      </c>
      <c r="C10" s="77">
        <v>0.8</v>
      </c>
      <c r="D10" s="3">
        <v>0.88</v>
      </c>
    </row>
    <row r="11" spans="2:4" ht="14.25" x14ac:dyDescent="0.2">
      <c r="B11" s="10" t="s">
        <v>108</v>
      </c>
      <c r="C11" s="5">
        <v>1.02</v>
      </c>
      <c r="D11" s="3">
        <v>0.87</v>
      </c>
    </row>
    <row r="12" spans="2:4" ht="14.25" x14ac:dyDescent="0.2">
      <c r="B12" s="10" t="s">
        <v>115</v>
      </c>
      <c r="C12" s="5">
        <v>0.81</v>
      </c>
      <c r="D12" s="3">
        <v>0.87</v>
      </c>
    </row>
    <row r="13" spans="2:4" x14ac:dyDescent="0.2">
      <c r="B13" s="10" t="s">
        <v>74</v>
      </c>
      <c r="C13" s="5">
        <v>0.99</v>
      </c>
      <c r="D13" s="3">
        <v>0.86</v>
      </c>
    </row>
    <row r="14" spans="2:4" x14ac:dyDescent="0.2">
      <c r="B14" s="10" t="s">
        <v>33</v>
      </c>
      <c r="C14" s="5">
        <v>0.72</v>
      </c>
      <c r="D14" s="76">
        <v>0.8</v>
      </c>
    </row>
    <row r="15" spans="2:4" ht="14.25" x14ac:dyDescent="0.2">
      <c r="B15" s="10" t="s">
        <v>109</v>
      </c>
      <c r="C15" s="5">
        <v>0.83</v>
      </c>
      <c r="D15" s="3">
        <v>0.72</v>
      </c>
    </row>
    <row r="16" spans="2:4" x14ac:dyDescent="0.2">
      <c r="B16" s="10" t="s">
        <v>64</v>
      </c>
      <c r="C16" s="77">
        <v>0.6</v>
      </c>
      <c r="D16" s="3">
        <v>0.68</v>
      </c>
    </row>
    <row r="17" spans="2:4" x14ac:dyDescent="0.2">
      <c r="B17" s="10" t="s">
        <v>51</v>
      </c>
      <c r="C17" s="5">
        <v>0.64</v>
      </c>
      <c r="D17" s="3">
        <v>0.65</v>
      </c>
    </row>
    <row r="18" spans="2:4" x14ac:dyDescent="0.2">
      <c r="B18" s="10" t="s">
        <v>15</v>
      </c>
      <c r="C18" s="5">
        <v>0.71</v>
      </c>
      <c r="D18" s="3">
        <v>0.65</v>
      </c>
    </row>
    <row r="19" spans="2:4" x14ac:dyDescent="0.2">
      <c r="B19" s="10" t="s">
        <v>67</v>
      </c>
      <c r="C19" s="5">
        <v>0.66</v>
      </c>
      <c r="D19" s="3">
        <v>0.64</v>
      </c>
    </row>
    <row r="20" spans="2:4" x14ac:dyDescent="0.2">
      <c r="B20" s="10" t="s">
        <v>65</v>
      </c>
      <c r="C20" s="5">
        <v>0.52</v>
      </c>
      <c r="D20" s="3">
        <v>0.63</v>
      </c>
    </row>
    <row r="21" spans="2:4" ht="14.25" x14ac:dyDescent="0.2">
      <c r="B21" s="10" t="s">
        <v>114</v>
      </c>
      <c r="C21" s="5">
        <v>0.48</v>
      </c>
      <c r="D21" s="3">
        <v>0.63</v>
      </c>
    </row>
    <row r="22" spans="2:4" x14ac:dyDescent="0.2">
      <c r="B22" s="10" t="s">
        <v>63</v>
      </c>
      <c r="C22" s="5">
        <v>0.55000000000000004</v>
      </c>
      <c r="D22" s="76">
        <v>0.6</v>
      </c>
    </row>
    <row r="23" spans="2:4" ht="14.25" x14ac:dyDescent="0.2">
      <c r="B23" s="10" t="s">
        <v>110</v>
      </c>
      <c r="C23" s="5">
        <v>0.48</v>
      </c>
      <c r="D23" s="3">
        <v>0.56999999999999995</v>
      </c>
    </row>
    <row r="24" spans="2:4" x14ac:dyDescent="0.2">
      <c r="B24" s="10" t="s">
        <v>50</v>
      </c>
      <c r="C24" s="5">
        <v>0.64</v>
      </c>
      <c r="D24" s="3">
        <v>0.51</v>
      </c>
    </row>
    <row r="25" spans="2:4" x14ac:dyDescent="0.2">
      <c r="B25" s="10" t="s">
        <v>70</v>
      </c>
      <c r="C25" s="5">
        <v>0.37</v>
      </c>
      <c r="D25" s="3">
        <v>0.51</v>
      </c>
    </row>
    <row r="26" spans="2:4" x14ac:dyDescent="0.2">
      <c r="B26" s="10" t="s">
        <v>17</v>
      </c>
      <c r="C26" s="5">
        <v>0.33</v>
      </c>
      <c r="D26" s="3">
        <v>0.44</v>
      </c>
    </row>
    <row r="27" spans="2:4" x14ac:dyDescent="0.2">
      <c r="B27" s="10" t="s">
        <v>66</v>
      </c>
      <c r="C27" s="5">
        <v>0.36</v>
      </c>
      <c r="D27" s="3">
        <v>0.38</v>
      </c>
    </row>
    <row r="28" spans="2:4" x14ac:dyDescent="0.2">
      <c r="B28" s="10" t="s">
        <v>73</v>
      </c>
      <c r="C28" s="5">
        <v>0.39</v>
      </c>
      <c r="D28" s="3">
        <v>0.37</v>
      </c>
    </row>
    <row r="29" spans="2:4" ht="14.25" x14ac:dyDescent="0.2">
      <c r="B29" s="10" t="s">
        <v>111</v>
      </c>
      <c r="C29" s="5">
        <v>0.65</v>
      </c>
      <c r="D29" s="3">
        <v>0.31</v>
      </c>
    </row>
    <row r="30" spans="2:4" x14ac:dyDescent="0.2">
      <c r="B30" s="10" t="s">
        <v>14</v>
      </c>
      <c r="C30" s="5">
        <v>0.15</v>
      </c>
      <c r="D30" s="76">
        <v>0.3</v>
      </c>
    </row>
    <row r="31" spans="2:4" x14ac:dyDescent="0.2">
      <c r="B31" s="10" t="s">
        <v>71</v>
      </c>
      <c r="C31" s="77">
        <v>0.4</v>
      </c>
      <c r="D31" s="76">
        <v>0.3</v>
      </c>
    </row>
    <row r="32" spans="2:4" x14ac:dyDescent="0.2">
      <c r="B32" s="10" t="s">
        <v>19</v>
      </c>
      <c r="C32" s="5">
        <v>0.26</v>
      </c>
      <c r="D32" s="3">
        <v>0.26</v>
      </c>
    </row>
    <row r="33" spans="2:6" x14ac:dyDescent="0.2">
      <c r="B33" s="10" t="s">
        <v>18</v>
      </c>
      <c r="C33" s="5">
        <v>0.24</v>
      </c>
      <c r="D33" s="3">
        <v>0.23</v>
      </c>
    </row>
    <row r="34" spans="2:6" x14ac:dyDescent="0.2">
      <c r="B34" s="10" t="s">
        <v>21</v>
      </c>
      <c r="C34" s="5">
        <v>0.39</v>
      </c>
      <c r="D34" s="3">
        <v>0.21</v>
      </c>
    </row>
    <row r="35" spans="2:6" ht="14.25" x14ac:dyDescent="0.2">
      <c r="B35" s="10" t="s">
        <v>113</v>
      </c>
      <c r="C35" s="5">
        <v>0.21</v>
      </c>
      <c r="D35" s="3">
        <v>0.15</v>
      </c>
    </row>
    <row r="36" spans="2:6" x14ac:dyDescent="0.2">
      <c r="F36" s="13"/>
    </row>
    <row r="37" spans="2:6" ht="14.25" x14ac:dyDescent="0.2">
      <c r="B37" s="3" t="s">
        <v>96</v>
      </c>
      <c r="C37" s="3">
        <v>0.74</v>
      </c>
      <c r="D37" s="3">
        <v>1.01</v>
      </c>
      <c r="F37" s="13"/>
    </row>
    <row r="38" spans="2:6" ht="14.25" x14ac:dyDescent="0.2">
      <c r="B38" s="10" t="s">
        <v>88</v>
      </c>
      <c r="C38" s="5" t="s">
        <v>25</v>
      </c>
      <c r="D38" s="54">
        <v>0.98</v>
      </c>
      <c r="F38" s="10"/>
    </row>
    <row r="39" spans="2:6" x14ac:dyDescent="0.2">
      <c r="B39" s="10" t="s">
        <v>20</v>
      </c>
      <c r="C39" s="5">
        <v>0.81</v>
      </c>
      <c r="D39" s="3">
        <v>0.82</v>
      </c>
      <c r="F39" s="10"/>
    </row>
    <row r="40" spans="2:6" x14ac:dyDescent="0.2">
      <c r="B40" s="13"/>
      <c r="C40" s="5"/>
      <c r="F40" s="13"/>
    </row>
    <row r="41" spans="2:6" x14ac:dyDescent="0.2">
      <c r="B41" s="13" t="s">
        <v>99</v>
      </c>
      <c r="C41" s="5">
        <v>0.02</v>
      </c>
      <c r="D41" s="5" t="s">
        <v>25</v>
      </c>
      <c r="F41" s="13"/>
    </row>
    <row r="42" spans="2:6" x14ac:dyDescent="0.2">
      <c r="B42" s="10" t="s">
        <v>80</v>
      </c>
      <c r="C42" s="5">
        <v>0.38</v>
      </c>
      <c r="D42" s="3">
        <v>0.37</v>
      </c>
      <c r="F42" s="13"/>
    </row>
    <row r="43" spans="2:6" x14ac:dyDescent="0.2">
      <c r="B43" s="10" t="s">
        <v>16</v>
      </c>
      <c r="C43" s="54">
        <v>0.36</v>
      </c>
      <c r="D43" s="3">
        <v>0.36</v>
      </c>
    </row>
    <row r="44" spans="2:6" ht="14.25" x14ac:dyDescent="0.2">
      <c r="B44" s="2" t="s">
        <v>87</v>
      </c>
      <c r="C44" s="5" t="s">
        <v>25</v>
      </c>
      <c r="D44" s="3">
        <v>0.19</v>
      </c>
    </row>
    <row r="45" spans="2:6" x14ac:dyDescent="0.2">
      <c r="C45" s="5"/>
    </row>
    <row r="46" spans="2:6" ht="14.25" x14ac:dyDescent="0.2">
      <c r="B46" s="3" t="s">
        <v>112</v>
      </c>
      <c r="C46" s="5">
        <v>0.71</v>
      </c>
      <c r="D46" s="75">
        <v>1.6</v>
      </c>
    </row>
    <row r="47" spans="2:6" ht="14.25" x14ac:dyDescent="0.2">
      <c r="B47" s="10" t="s">
        <v>123</v>
      </c>
      <c r="C47" s="5">
        <v>1.0900000000000001</v>
      </c>
      <c r="D47" s="3">
        <v>1.28</v>
      </c>
    </row>
    <row r="48" spans="2:6" ht="14.25" x14ac:dyDescent="0.2">
      <c r="B48" s="55" t="s">
        <v>77</v>
      </c>
      <c r="C48" s="5">
        <v>0.65</v>
      </c>
      <c r="D48" s="3">
        <v>0.73</v>
      </c>
    </row>
    <row r="49" spans="2:4" x14ac:dyDescent="0.2">
      <c r="B49" s="3" t="s">
        <v>103</v>
      </c>
      <c r="C49" s="5">
        <v>0.18</v>
      </c>
      <c r="D49" s="54">
        <v>0.11</v>
      </c>
    </row>
    <row r="52" spans="2:4" ht="14.25" x14ac:dyDescent="0.2">
      <c r="B52" s="3" t="s">
        <v>116</v>
      </c>
      <c r="C52" s="5"/>
    </row>
    <row r="53" spans="2:4" ht="14.25" x14ac:dyDescent="0.2">
      <c r="B53" s="3" t="s">
        <v>117</v>
      </c>
      <c r="C53" s="5"/>
    </row>
    <row r="54" spans="2:4" ht="14.25" x14ac:dyDescent="0.2">
      <c r="B54" s="3" t="s">
        <v>118</v>
      </c>
      <c r="C54" s="5"/>
    </row>
    <row r="55" spans="2:4" ht="14.25" x14ac:dyDescent="0.2">
      <c r="B55" s="3" t="s">
        <v>119</v>
      </c>
      <c r="C55" s="5"/>
    </row>
    <row r="56" spans="2:4" ht="14.25" x14ac:dyDescent="0.2">
      <c r="B56" s="3" t="s">
        <v>120</v>
      </c>
      <c r="C56" s="5"/>
    </row>
    <row r="57" spans="2:4" ht="14.25" x14ac:dyDescent="0.2">
      <c r="B57" s="3" t="s">
        <v>121</v>
      </c>
      <c r="C57" s="5"/>
    </row>
    <row r="58" spans="2:4" ht="14.25" x14ac:dyDescent="0.2">
      <c r="B58" s="3" t="s">
        <v>94</v>
      </c>
      <c r="C58" s="5"/>
    </row>
    <row r="59" spans="2:4" ht="14.25" x14ac:dyDescent="0.2">
      <c r="B59" s="3" t="s">
        <v>86</v>
      </c>
      <c r="C59" s="5"/>
    </row>
    <row r="60" spans="2:4" x14ac:dyDescent="0.2">
      <c r="C60" s="5"/>
    </row>
    <row r="61" spans="2:4" x14ac:dyDescent="0.2">
      <c r="B61" s="27" t="s">
        <v>122</v>
      </c>
      <c r="C61" s="5"/>
    </row>
    <row r="62" spans="2:4" ht="15" x14ac:dyDescent="0.25">
      <c r="B62" s="99" t="s">
        <v>102</v>
      </c>
      <c r="C62" s="5"/>
    </row>
    <row r="64" spans="2:4" x14ac:dyDescent="0.2">
      <c r="B64" s="27"/>
    </row>
  </sheetData>
  <sortState xmlns:xlrd2="http://schemas.microsoft.com/office/spreadsheetml/2017/richdata2" ref="B2:D33">
    <sortCondition descending="1" ref="D2:D33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78C1-E9BA-47F7-A4A4-F8887442DC98}">
  <dimension ref="A3:Q27"/>
  <sheetViews>
    <sheetView topLeftCell="B4" zoomScaleNormal="100" workbookViewId="0">
      <selection activeCell="C52" sqref="C52"/>
    </sheetView>
  </sheetViews>
  <sheetFormatPr defaultColWidth="8.85546875" defaultRowHeight="12.75" x14ac:dyDescent="0.2"/>
  <cols>
    <col min="1" max="1" width="21.140625" style="3" customWidth="1"/>
    <col min="2" max="3" width="8.85546875" style="3"/>
    <col min="4" max="4" width="20.85546875" style="3" customWidth="1"/>
    <col min="5" max="16384" width="8.85546875" style="3"/>
  </cols>
  <sheetData>
    <row r="3" spans="1:17" x14ac:dyDescent="0.2">
      <c r="E3" s="72" t="s">
        <v>12</v>
      </c>
    </row>
    <row r="4" spans="1:17" ht="21" customHeight="1" x14ac:dyDescent="0.2">
      <c r="D4" s="57"/>
      <c r="E4" s="94" t="s">
        <v>48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x14ac:dyDescent="0.2">
      <c r="E5" s="3" t="s">
        <v>40</v>
      </c>
    </row>
    <row r="7" spans="1:17" x14ac:dyDescent="0.2">
      <c r="A7" s="3" t="s">
        <v>46</v>
      </c>
      <c r="D7" s="93" t="s">
        <v>47</v>
      </c>
      <c r="E7" s="93"/>
    </row>
    <row r="8" spans="1:17" x14ac:dyDescent="0.2">
      <c r="A8" s="58" t="s">
        <v>10</v>
      </c>
      <c r="B8" s="58" t="s">
        <v>11</v>
      </c>
      <c r="D8" s="59" t="s">
        <v>10</v>
      </c>
      <c r="E8" s="59" t="s">
        <v>11</v>
      </c>
    </row>
    <row r="9" spans="1:17" ht="63.75" x14ac:dyDescent="0.2">
      <c r="A9" s="62" t="s">
        <v>36</v>
      </c>
      <c r="B9" s="63">
        <v>0.35299999999999998</v>
      </c>
      <c r="D9" s="61" t="s">
        <v>26</v>
      </c>
      <c r="E9" s="37">
        <v>0.35199999999999998</v>
      </c>
    </row>
    <row r="10" spans="1:17" x14ac:dyDescent="0.2">
      <c r="A10" s="64" t="s">
        <v>37</v>
      </c>
      <c r="B10" s="63">
        <v>0.16800000000000001</v>
      </c>
      <c r="D10" s="3" t="s">
        <v>27</v>
      </c>
      <c r="E10" s="37">
        <v>0.17299999999999999</v>
      </c>
    </row>
    <row r="11" spans="1:17" x14ac:dyDescent="0.2">
      <c r="A11" s="64" t="s">
        <v>1</v>
      </c>
      <c r="B11" s="63">
        <v>0.104</v>
      </c>
      <c r="D11" s="3" t="s">
        <v>1</v>
      </c>
      <c r="E11" s="37">
        <v>0.109</v>
      </c>
    </row>
    <row r="12" spans="1:17" x14ac:dyDescent="0.2">
      <c r="A12" s="64" t="s">
        <v>0</v>
      </c>
      <c r="B12" s="63">
        <v>8.5000000000000006E-2</v>
      </c>
      <c r="D12" s="3" t="s">
        <v>0</v>
      </c>
      <c r="E12" s="37">
        <v>7.1999999999999995E-2</v>
      </c>
    </row>
    <row r="13" spans="1:17" x14ac:dyDescent="0.2">
      <c r="A13" s="64" t="s">
        <v>3</v>
      </c>
      <c r="B13" s="63">
        <v>5.8999999999999997E-2</v>
      </c>
      <c r="D13" s="3" t="s">
        <v>3</v>
      </c>
      <c r="E13" s="37">
        <v>6.0999999999999999E-2</v>
      </c>
    </row>
    <row r="14" spans="1:17" x14ac:dyDescent="0.2">
      <c r="A14" s="64" t="s">
        <v>5</v>
      </c>
      <c r="B14" s="63">
        <v>4.8000000000000001E-2</v>
      </c>
      <c r="D14" s="3" t="s">
        <v>5</v>
      </c>
      <c r="E14" s="37">
        <v>5.2999999999999999E-2</v>
      </c>
    </row>
    <row r="15" spans="1:17" x14ac:dyDescent="0.2">
      <c r="A15" s="64" t="s">
        <v>28</v>
      </c>
      <c r="B15" s="63">
        <v>4.1000000000000002E-2</v>
      </c>
      <c r="D15" s="3" t="s">
        <v>28</v>
      </c>
      <c r="E15" s="65">
        <v>4.2000000000000003E-2</v>
      </c>
    </row>
    <row r="16" spans="1:17" x14ac:dyDescent="0.2">
      <c r="A16" s="64" t="s">
        <v>6</v>
      </c>
      <c r="B16" s="63">
        <v>0.03</v>
      </c>
      <c r="D16" s="3" t="s">
        <v>6</v>
      </c>
      <c r="E16" s="65">
        <v>2.9000000000000001E-2</v>
      </c>
    </row>
    <row r="17" spans="1:5" ht="14.45" customHeight="1" x14ac:dyDescent="0.2">
      <c r="A17" s="73" t="s">
        <v>4</v>
      </c>
      <c r="B17" s="63">
        <v>2.5999999999999999E-2</v>
      </c>
      <c r="D17" s="3" t="s">
        <v>4</v>
      </c>
      <c r="E17" s="37">
        <v>2.5999999999999999E-2</v>
      </c>
    </row>
    <row r="18" spans="1:5" x14ac:dyDescent="0.2">
      <c r="A18" s="64" t="s">
        <v>2</v>
      </c>
      <c r="B18" s="63">
        <v>2.4E-2</v>
      </c>
      <c r="D18" s="3" t="s">
        <v>2</v>
      </c>
      <c r="E18" s="37">
        <v>2.4E-2</v>
      </c>
    </row>
    <row r="19" spans="1:5" x14ac:dyDescent="0.2">
      <c r="A19" s="64" t="s">
        <v>9</v>
      </c>
      <c r="B19" s="63">
        <v>1.7744133164442E-2</v>
      </c>
      <c r="D19" s="3" t="s">
        <v>49</v>
      </c>
      <c r="E19" s="37">
        <v>1.7880909815025801E-2</v>
      </c>
    </row>
    <row r="20" spans="1:5" x14ac:dyDescent="0.2">
      <c r="A20" s="64" t="s">
        <v>29</v>
      </c>
      <c r="B20" s="63">
        <v>1.76721538407675E-2</v>
      </c>
      <c r="D20" s="3" t="s">
        <v>7</v>
      </c>
      <c r="E20" s="37">
        <v>1.6E-2</v>
      </c>
    </row>
    <row r="21" spans="1:5" x14ac:dyDescent="0.2">
      <c r="A21" s="64" t="s">
        <v>7</v>
      </c>
      <c r="B21" s="63">
        <v>1.7000000000000001E-2</v>
      </c>
      <c r="D21" s="3" t="s">
        <v>9</v>
      </c>
      <c r="E21" s="37">
        <v>1.6E-2</v>
      </c>
    </row>
    <row r="22" spans="1:5" x14ac:dyDescent="0.2">
      <c r="A22" s="64" t="s">
        <v>8</v>
      </c>
      <c r="B22" s="63">
        <v>8.9999999999999993E-3</v>
      </c>
      <c r="D22" s="3" t="s">
        <v>8</v>
      </c>
      <c r="E22" s="37">
        <v>0.01</v>
      </c>
    </row>
    <row r="26" spans="1:5" x14ac:dyDescent="0.2">
      <c r="D26" s="3" t="s">
        <v>132</v>
      </c>
    </row>
    <row r="27" spans="1:5" x14ac:dyDescent="0.2">
      <c r="D27" s="3" t="s">
        <v>35</v>
      </c>
    </row>
  </sheetData>
  <mergeCells count="2">
    <mergeCell ref="D7:E7"/>
    <mergeCell ref="E4:Q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55"/>
  <sheetViews>
    <sheetView showGridLines="0" zoomScaleNormal="100" workbookViewId="0">
      <selection activeCell="B62" sqref="B62"/>
    </sheetView>
  </sheetViews>
  <sheetFormatPr defaultColWidth="9.140625" defaultRowHeight="12.75" x14ac:dyDescent="0.2"/>
  <cols>
    <col min="1" max="1" width="9.140625" style="3"/>
    <col min="2" max="2" width="21.5703125" style="3" customWidth="1"/>
    <col min="3" max="16384" width="9.140625" style="3"/>
  </cols>
  <sheetData>
    <row r="1" spans="2:6" x14ac:dyDescent="0.2">
      <c r="B1" s="4" t="s">
        <v>12</v>
      </c>
    </row>
    <row r="3" spans="2:6" x14ac:dyDescent="0.2">
      <c r="B3" s="4" t="s">
        <v>23</v>
      </c>
    </row>
    <row r="4" spans="2:6" x14ac:dyDescent="0.2">
      <c r="B4" s="2" t="s">
        <v>22</v>
      </c>
    </row>
    <row r="6" spans="2:6" x14ac:dyDescent="0.2">
      <c r="F6" s="66"/>
    </row>
    <row r="7" spans="2:6" ht="13.5" thickBot="1" x14ac:dyDescent="0.25">
      <c r="B7" s="51"/>
      <c r="C7" s="67">
        <v>2013</v>
      </c>
      <c r="D7" s="68">
        <v>2023</v>
      </c>
      <c r="E7" s="69" t="s">
        <v>39</v>
      </c>
    </row>
    <row r="8" spans="2:6" ht="14.25" x14ac:dyDescent="0.2">
      <c r="B8" s="13" t="s">
        <v>128</v>
      </c>
      <c r="C8" s="3">
        <v>18.100000000000001</v>
      </c>
      <c r="D8" s="3">
        <v>30</v>
      </c>
      <c r="E8" s="70">
        <f>+(D8-C8)/C8</f>
        <v>0.65745856353591148</v>
      </c>
    </row>
    <row r="9" spans="2:6" x14ac:dyDescent="0.2">
      <c r="B9" s="13"/>
    </row>
    <row r="10" spans="2:6" x14ac:dyDescent="0.2">
      <c r="B10" s="10" t="s">
        <v>67</v>
      </c>
      <c r="C10" s="3">
        <v>207.8</v>
      </c>
      <c r="D10" s="3">
        <v>160.80000000000001</v>
      </c>
      <c r="F10" s="10"/>
    </row>
    <row r="11" spans="2:6" x14ac:dyDescent="0.2">
      <c r="B11" s="10" t="s">
        <v>51</v>
      </c>
      <c r="C11" s="3">
        <v>75.8</v>
      </c>
      <c r="D11" s="3">
        <v>118.1</v>
      </c>
      <c r="F11" s="10"/>
    </row>
    <row r="12" spans="2:6" ht="14.25" x14ac:dyDescent="0.2">
      <c r="B12" s="10" t="s">
        <v>124</v>
      </c>
      <c r="C12" s="3">
        <v>39.6</v>
      </c>
      <c r="D12" s="3">
        <v>85.5</v>
      </c>
      <c r="F12" s="10"/>
    </row>
    <row r="13" spans="2:6" ht="14.25" x14ac:dyDescent="0.2">
      <c r="B13" s="10" t="s">
        <v>106</v>
      </c>
      <c r="C13" s="3">
        <v>12.1</v>
      </c>
      <c r="D13" s="3">
        <v>66.8</v>
      </c>
      <c r="F13" s="10"/>
    </row>
    <row r="14" spans="2:6" x14ac:dyDescent="0.2">
      <c r="B14" s="10" t="s">
        <v>74</v>
      </c>
      <c r="C14" s="3">
        <v>76.8</v>
      </c>
      <c r="D14" s="54">
        <v>60.7</v>
      </c>
      <c r="F14" s="10"/>
    </row>
    <row r="15" spans="2:6" ht="14.25" x14ac:dyDescent="0.2">
      <c r="B15" s="10" t="s">
        <v>127</v>
      </c>
      <c r="C15" s="3">
        <v>41.7</v>
      </c>
      <c r="D15" s="3">
        <v>58.1</v>
      </c>
      <c r="F15" s="10"/>
    </row>
    <row r="16" spans="2:6" x14ac:dyDescent="0.2">
      <c r="B16" s="10" t="s">
        <v>33</v>
      </c>
      <c r="C16" s="79">
        <v>25</v>
      </c>
      <c r="D16" s="54">
        <v>24.2</v>
      </c>
      <c r="F16" s="10"/>
    </row>
    <row r="17" spans="2:6" x14ac:dyDescent="0.2">
      <c r="B17" s="10" t="s">
        <v>30</v>
      </c>
      <c r="C17" s="3">
        <v>36.799999999999997</v>
      </c>
      <c r="D17" s="54">
        <v>23.2</v>
      </c>
      <c r="F17" s="10"/>
    </row>
    <row r="18" spans="2:6" x14ac:dyDescent="0.2">
      <c r="B18" s="10" t="s">
        <v>21</v>
      </c>
      <c r="C18" s="3">
        <v>35.5</v>
      </c>
      <c r="D18" s="54">
        <v>23.1</v>
      </c>
      <c r="F18" s="10"/>
    </row>
    <row r="19" spans="2:6" x14ac:dyDescent="0.2">
      <c r="B19" s="10" t="s">
        <v>65</v>
      </c>
      <c r="C19" s="3">
        <v>16.399999999999999</v>
      </c>
      <c r="D19" s="54">
        <v>22.3</v>
      </c>
      <c r="F19" s="10"/>
    </row>
    <row r="20" spans="2:6" ht="14.25" x14ac:dyDescent="0.2">
      <c r="B20" s="10" t="s">
        <v>110</v>
      </c>
      <c r="C20" s="3">
        <v>1.6</v>
      </c>
      <c r="D20" s="54">
        <v>20.399999999999999</v>
      </c>
      <c r="F20" s="10"/>
    </row>
    <row r="21" spans="2:6" x14ac:dyDescent="0.2">
      <c r="B21" s="10" t="s">
        <v>34</v>
      </c>
      <c r="C21" s="3">
        <v>12.9</v>
      </c>
      <c r="D21" s="54">
        <v>20.100000000000001</v>
      </c>
      <c r="F21" s="10"/>
    </row>
    <row r="22" spans="2:6" x14ac:dyDescent="0.2">
      <c r="B22" s="10" t="s">
        <v>63</v>
      </c>
      <c r="C22" s="3">
        <v>8.3000000000000007</v>
      </c>
      <c r="D22" s="54">
        <v>17.7</v>
      </c>
      <c r="F22" s="10"/>
    </row>
    <row r="23" spans="2:6" x14ac:dyDescent="0.2">
      <c r="B23" s="10" t="s">
        <v>50</v>
      </c>
      <c r="C23" s="3">
        <v>14.3</v>
      </c>
      <c r="D23" s="3">
        <v>13.9</v>
      </c>
      <c r="F23" s="10"/>
    </row>
    <row r="24" spans="2:6" x14ac:dyDescent="0.2">
      <c r="B24" s="10" t="s">
        <v>66</v>
      </c>
      <c r="C24" s="3">
        <v>2.2999999999999998</v>
      </c>
      <c r="D24" s="54">
        <v>8.5</v>
      </c>
      <c r="F24" s="10"/>
    </row>
    <row r="25" spans="2:6" ht="14.25" x14ac:dyDescent="0.2">
      <c r="B25" s="10" t="s">
        <v>129</v>
      </c>
      <c r="C25" s="3">
        <v>9.9</v>
      </c>
      <c r="D25" s="54">
        <v>6.9</v>
      </c>
      <c r="F25" s="10"/>
    </row>
    <row r="26" spans="2:6" ht="14.25" x14ac:dyDescent="0.2">
      <c r="B26" s="10" t="s">
        <v>125</v>
      </c>
      <c r="C26" s="3">
        <v>9.5</v>
      </c>
      <c r="D26" s="54">
        <v>6.6</v>
      </c>
      <c r="F26" s="10"/>
    </row>
    <row r="27" spans="2:6" x14ac:dyDescent="0.2">
      <c r="B27" s="10" t="s">
        <v>73</v>
      </c>
      <c r="C27" s="3">
        <v>3.9</v>
      </c>
      <c r="D27" s="54">
        <v>6.1</v>
      </c>
      <c r="F27" s="10"/>
    </row>
    <row r="28" spans="2:6" x14ac:dyDescent="0.2">
      <c r="B28" s="10" t="s">
        <v>71</v>
      </c>
      <c r="C28" s="3">
        <v>2.9</v>
      </c>
      <c r="D28" s="54">
        <v>4.2</v>
      </c>
      <c r="F28" s="10"/>
    </row>
    <row r="29" spans="2:6" ht="14.25" x14ac:dyDescent="0.2">
      <c r="B29" s="10" t="s">
        <v>113</v>
      </c>
      <c r="C29" s="3">
        <v>1.9</v>
      </c>
      <c r="D29" s="74">
        <v>4</v>
      </c>
      <c r="F29" s="10"/>
    </row>
    <row r="30" spans="2:6" x14ac:dyDescent="0.2">
      <c r="B30" s="10" t="s">
        <v>14</v>
      </c>
      <c r="C30" s="3">
        <v>2.6</v>
      </c>
      <c r="D30" s="3">
        <v>3.8</v>
      </c>
      <c r="F30" s="10"/>
    </row>
    <row r="31" spans="2:6" x14ac:dyDescent="0.2">
      <c r="B31" s="10" t="s">
        <v>64</v>
      </c>
      <c r="C31" s="54">
        <v>0.4</v>
      </c>
      <c r="D31" s="54">
        <v>2.7</v>
      </c>
      <c r="F31" s="10"/>
    </row>
    <row r="32" spans="2:6" ht="14.25" x14ac:dyDescent="0.2">
      <c r="B32" s="10" t="s">
        <v>126</v>
      </c>
      <c r="C32" s="3">
        <v>3.7</v>
      </c>
      <c r="D32" s="3">
        <v>2.4</v>
      </c>
      <c r="F32" s="10"/>
    </row>
    <row r="33" spans="2:6" x14ac:dyDescent="0.2">
      <c r="B33" s="10" t="s">
        <v>18</v>
      </c>
      <c r="C33" s="3">
        <v>1.1000000000000001</v>
      </c>
      <c r="D33" s="3">
        <v>2.2000000000000002</v>
      </c>
      <c r="F33" s="10"/>
    </row>
    <row r="34" spans="2:6" x14ac:dyDescent="0.2">
      <c r="B34" s="10" t="s">
        <v>19</v>
      </c>
      <c r="C34" s="54">
        <v>0.1</v>
      </c>
      <c r="D34" s="74">
        <v>2</v>
      </c>
      <c r="F34" s="10"/>
    </row>
    <row r="35" spans="2:6" x14ac:dyDescent="0.2">
      <c r="B35" s="10" t="s">
        <v>70</v>
      </c>
      <c r="C35" s="3">
        <v>4.2</v>
      </c>
      <c r="D35" s="54">
        <v>0.7</v>
      </c>
      <c r="F35" s="10"/>
    </row>
    <row r="36" spans="2:6" x14ac:dyDescent="0.2">
      <c r="B36" s="71" t="s">
        <v>17</v>
      </c>
      <c r="C36" s="54">
        <v>0</v>
      </c>
      <c r="D36" s="54">
        <v>0</v>
      </c>
      <c r="F36" s="10"/>
    </row>
    <row r="37" spans="2:6" x14ac:dyDescent="0.2">
      <c r="B37" s="13"/>
      <c r="F37" s="13"/>
    </row>
    <row r="38" spans="2:6" ht="15" x14ac:dyDescent="0.25">
      <c r="B38" s="13" t="s">
        <v>100</v>
      </c>
      <c r="C38">
        <v>23.1</v>
      </c>
      <c r="D38">
        <v>219.8</v>
      </c>
      <c r="F38" s="13"/>
    </row>
    <row r="39" spans="2:6" ht="14.25" x14ac:dyDescent="0.2">
      <c r="B39" s="10" t="s">
        <v>90</v>
      </c>
      <c r="C39" s="54" t="s">
        <v>25</v>
      </c>
      <c r="D39" s="54">
        <v>48.3</v>
      </c>
    </row>
    <row r="40" spans="2:6" x14ac:dyDescent="0.2">
      <c r="B40" s="10" t="s">
        <v>20</v>
      </c>
      <c r="C40" s="74">
        <v>51</v>
      </c>
      <c r="D40" s="54">
        <v>46.9</v>
      </c>
      <c r="F40" s="13"/>
    </row>
    <row r="41" spans="2:6" x14ac:dyDescent="0.2">
      <c r="B41" s="13"/>
    </row>
    <row r="42" spans="2:6" x14ac:dyDescent="0.2">
      <c r="B42" s="10" t="s">
        <v>16</v>
      </c>
      <c r="C42" s="54">
        <v>0.8</v>
      </c>
      <c r="D42" s="54">
        <v>6.1</v>
      </c>
      <c r="F42" s="10"/>
    </row>
    <row r="43" spans="2:6" x14ac:dyDescent="0.2">
      <c r="B43" s="10" t="s">
        <v>80</v>
      </c>
      <c r="C43" s="54">
        <v>4.4000000000000004</v>
      </c>
      <c r="D43" s="54">
        <v>2.6</v>
      </c>
      <c r="F43" s="10"/>
    </row>
    <row r="44" spans="2:6" ht="14.25" x14ac:dyDescent="0.2">
      <c r="B44" s="10" t="s">
        <v>101</v>
      </c>
      <c r="C44" s="78" t="s">
        <v>25</v>
      </c>
      <c r="D44" s="10">
        <v>0.2</v>
      </c>
      <c r="F44" s="10"/>
    </row>
    <row r="45" spans="2:6" x14ac:dyDescent="0.2">
      <c r="B45" s="10"/>
      <c r="C45" s="78"/>
      <c r="D45" s="10"/>
      <c r="F45" s="10"/>
    </row>
    <row r="47" spans="2:6" ht="14.25" x14ac:dyDescent="0.2">
      <c r="B47" s="3" t="s">
        <v>116</v>
      </c>
      <c r="C47" s="5"/>
    </row>
    <row r="48" spans="2:6" ht="14.25" x14ac:dyDescent="0.2">
      <c r="B48" s="3" t="s">
        <v>117</v>
      </c>
      <c r="C48" s="5"/>
    </row>
    <row r="49" spans="2:3" ht="14.25" x14ac:dyDescent="0.2">
      <c r="B49" s="3" t="s">
        <v>118</v>
      </c>
      <c r="C49" s="5"/>
    </row>
    <row r="50" spans="2:3" ht="14.45" customHeight="1" x14ac:dyDescent="0.2">
      <c r="B50" s="3" t="s">
        <v>119</v>
      </c>
      <c r="C50" s="5"/>
    </row>
    <row r="51" spans="2:3" ht="14.45" customHeight="1" x14ac:dyDescent="0.2">
      <c r="B51" s="3" t="s">
        <v>120</v>
      </c>
      <c r="C51" s="5"/>
    </row>
    <row r="52" spans="2:3" ht="14.45" customHeight="1" x14ac:dyDescent="0.2">
      <c r="B52" s="3" t="s">
        <v>121</v>
      </c>
      <c r="C52" s="5"/>
    </row>
    <row r="53" spans="2:3" ht="14.45" customHeight="1" x14ac:dyDescent="0.2">
      <c r="B53" s="3" t="s">
        <v>94</v>
      </c>
      <c r="C53" s="5"/>
    </row>
    <row r="54" spans="2:3" ht="14.45" customHeight="1" x14ac:dyDescent="0.2">
      <c r="B54" s="3" t="s">
        <v>86</v>
      </c>
      <c r="C54" s="5"/>
    </row>
    <row r="55" spans="2:3" ht="14.45" customHeight="1" x14ac:dyDescent="0.2">
      <c r="B55" s="27" t="s">
        <v>38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56"/>
  <sheetViews>
    <sheetView showGridLines="0" topLeftCell="A9" zoomScaleNormal="100" workbookViewId="0">
      <selection activeCell="B61" sqref="B61"/>
    </sheetView>
  </sheetViews>
  <sheetFormatPr defaultColWidth="9.140625" defaultRowHeight="12.75" x14ac:dyDescent="0.2"/>
  <cols>
    <col min="1" max="1" width="9.140625" style="3"/>
    <col min="2" max="2" width="15.42578125" style="3" customWidth="1"/>
    <col min="3" max="3" width="6" style="3" bestFit="1" customWidth="1"/>
    <col min="4" max="16384" width="9.140625" style="3"/>
  </cols>
  <sheetData>
    <row r="3" spans="2:6" x14ac:dyDescent="0.2">
      <c r="B3" s="56" t="s">
        <v>12</v>
      </c>
    </row>
    <row r="4" spans="2:6" x14ac:dyDescent="0.2">
      <c r="B4" s="4" t="s">
        <v>24</v>
      </c>
    </row>
    <row r="5" spans="2:6" x14ac:dyDescent="0.2">
      <c r="B5" s="3" t="s">
        <v>22</v>
      </c>
    </row>
    <row r="6" spans="2:6" x14ac:dyDescent="0.2">
      <c r="F6" s="66"/>
    </row>
    <row r="8" spans="2:6" ht="13.5" thickBot="1" x14ac:dyDescent="0.25">
      <c r="B8" s="51"/>
      <c r="C8" s="67">
        <v>2013</v>
      </c>
      <c r="D8" s="68">
        <v>2023</v>
      </c>
      <c r="E8" s="69" t="s">
        <v>39</v>
      </c>
    </row>
    <row r="9" spans="2:6" ht="15" x14ac:dyDescent="0.25">
      <c r="B9" s="13" t="s">
        <v>133</v>
      </c>
      <c r="C9">
        <v>12.8</v>
      </c>
      <c r="D9">
        <v>19.8</v>
      </c>
      <c r="E9" s="70">
        <f>+(D9-C9)/C9</f>
        <v>0.546875</v>
      </c>
    </row>
    <row r="10" spans="2:6" x14ac:dyDescent="0.2">
      <c r="B10" s="13"/>
      <c r="E10" s="37"/>
    </row>
    <row r="11" spans="2:6" ht="15" x14ac:dyDescent="0.25">
      <c r="B11" s="10" t="s">
        <v>67</v>
      </c>
      <c r="C11">
        <v>104.4</v>
      </c>
      <c r="D11">
        <v>124.2</v>
      </c>
      <c r="E11" s="70">
        <f>+(D11-C11)/C11</f>
        <v>0.18965517241379307</v>
      </c>
      <c r="F11" s="10"/>
    </row>
    <row r="12" spans="2:6" ht="15" x14ac:dyDescent="0.25">
      <c r="B12" s="10" t="s">
        <v>108</v>
      </c>
      <c r="C12">
        <v>58.9</v>
      </c>
      <c r="D12">
        <v>95.3</v>
      </c>
      <c r="E12" s="70">
        <f t="shared" ref="E12" si="0">+(D12-C12)/C12</f>
        <v>0.61799660441426141</v>
      </c>
      <c r="F12" s="10"/>
    </row>
    <row r="13" spans="2:6" ht="15" x14ac:dyDescent="0.25">
      <c r="B13" s="71" t="s">
        <v>33</v>
      </c>
      <c r="C13">
        <v>14.1</v>
      </c>
      <c r="D13">
        <v>38.299999999999997</v>
      </c>
      <c r="E13" s="70">
        <f t="shared" ref="E13" si="1">+(D13-C13)/C13</f>
        <v>1.7163120567375885</v>
      </c>
      <c r="F13" s="10"/>
    </row>
    <row r="14" spans="2:6" ht="15" x14ac:dyDescent="0.25">
      <c r="B14" s="10" t="s">
        <v>124</v>
      </c>
      <c r="C14">
        <v>15.8</v>
      </c>
      <c r="D14">
        <v>29.8</v>
      </c>
      <c r="E14" s="70">
        <f t="shared" ref="E14:E15" si="2">+(D14-C14)/C14</f>
        <v>0.88607594936708856</v>
      </c>
      <c r="F14" s="10"/>
    </row>
    <row r="15" spans="2:6" ht="15" x14ac:dyDescent="0.25">
      <c r="B15" s="10" t="s">
        <v>65</v>
      </c>
      <c r="C15">
        <v>13.5</v>
      </c>
      <c r="D15">
        <v>27.2</v>
      </c>
      <c r="E15" s="70">
        <f t="shared" si="2"/>
        <v>1.0148148148148148</v>
      </c>
      <c r="F15" s="10"/>
    </row>
    <row r="16" spans="2:6" ht="15" x14ac:dyDescent="0.25">
      <c r="B16" s="10" t="s">
        <v>129</v>
      </c>
      <c r="C16">
        <v>6.6</v>
      </c>
      <c r="D16">
        <v>27.1</v>
      </c>
      <c r="E16" s="70">
        <f>(D16-C16)/C16</f>
        <v>3.1060606060606064</v>
      </c>
      <c r="F16" s="10"/>
    </row>
    <row r="17" spans="2:6" ht="15" x14ac:dyDescent="0.25">
      <c r="B17" s="10" t="s">
        <v>34</v>
      </c>
      <c r="C17">
        <v>6.2</v>
      </c>
      <c r="D17">
        <v>26.7</v>
      </c>
      <c r="E17" s="70">
        <f>(D17-C17)/C17</f>
        <v>3.3064516129032255</v>
      </c>
      <c r="F17" s="10"/>
    </row>
    <row r="18" spans="2:6" ht="15" x14ac:dyDescent="0.25">
      <c r="B18" s="10" t="s">
        <v>63</v>
      </c>
      <c r="C18">
        <v>18.899999999999999</v>
      </c>
      <c r="D18">
        <v>24.1</v>
      </c>
      <c r="E18" s="70">
        <f t="shared" ref="E18" si="3">+(D18-C18)/C18</f>
        <v>0.27513227513227528</v>
      </c>
      <c r="F18" s="10"/>
    </row>
    <row r="19" spans="2:6" ht="15" x14ac:dyDescent="0.25">
      <c r="B19" s="10" t="s">
        <v>127</v>
      </c>
      <c r="C19">
        <v>14.9</v>
      </c>
      <c r="D19">
        <v>22.6</v>
      </c>
      <c r="E19" s="70">
        <f>(D19-C19)/C19</f>
        <v>0.51677852348993292</v>
      </c>
      <c r="F19" s="10"/>
    </row>
    <row r="20" spans="2:6" ht="15" x14ac:dyDescent="0.25">
      <c r="B20" s="10" t="s">
        <v>110</v>
      </c>
      <c r="C20">
        <v>6.3</v>
      </c>
      <c r="D20">
        <v>14.4</v>
      </c>
      <c r="E20" s="70">
        <f>(D20-C20)/C20</f>
        <v>1.285714285714286</v>
      </c>
      <c r="F20" s="10"/>
    </row>
    <row r="21" spans="2:6" ht="15" x14ac:dyDescent="0.25">
      <c r="B21" s="10" t="s">
        <v>126</v>
      </c>
      <c r="C21">
        <v>17.3</v>
      </c>
      <c r="D21">
        <v>13.2</v>
      </c>
      <c r="E21" s="70">
        <f>(D21-C21)/C21</f>
        <v>-0.23699421965317927</v>
      </c>
      <c r="F21" s="10"/>
    </row>
    <row r="22" spans="2:6" ht="15" x14ac:dyDescent="0.25">
      <c r="B22" s="10" t="s">
        <v>21</v>
      </c>
      <c r="C22">
        <v>9.1</v>
      </c>
      <c r="D22">
        <v>11.4</v>
      </c>
      <c r="E22" s="70">
        <f>(D22-C22)/C22</f>
        <v>0.25274725274725285</v>
      </c>
      <c r="F22" s="10"/>
    </row>
    <row r="23" spans="2:6" ht="15" x14ac:dyDescent="0.25">
      <c r="B23" s="10" t="s">
        <v>50</v>
      </c>
      <c r="C23">
        <v>6.3</v>
      </c>
      <c r="D23">
        <v>10.1</v>
      </c>
      <c r="E23" s="70">
        <f t="shared" ref="E23:E37" si="4">(D23-C23)/C23</f>
        <v>0.60317460317460314</v>
      </c>
      <c r="F23" s="10"/>
    </row>
    <row r="24" spans="2:6" ht="15" x14ac:dyDescent="0.25">
      <c r="B24" s="10" t="s">
        <v>74</v>
      </c>
      <c r="C24">
        <v>19.7</v>
      </c>
      <c r="D24">
        <v>8.6</v>
      </c>
      <c r="E24" s="70">
        <f t="shared" si="4"/>
        <v>-0.56345177664974622</v>
      </c>
      <c r="F24" s="10"/>
    </row>
    <row r="25" spans="2:6" ht="15" x14ac:dyDescent="0.25">
      <c r="B25" s="10" t="s">
        <v>17</v>
      </c>
      <c r="C25">
        <v>2.2999999999999998</v>
      </c>
      <c r="D25">
        <v>8.1</v>
      </c>
      <c r="E25" s="70">
        <f t="shared" si="4"/>
        <v>2.5217391304347827</v>
      </c>
      <c r="F25" s="10"/>
    </row>
    <row r="26" spans="2:6" ht="15" x14ac:dyDescent="0.25">
      <c r="B26" s="10" t="s">
        <v>14</v>
      </c>
      <c r="C26">
        <v>2.5</v>
      </c>
      <c r="D26">
        <v>7.7</v>
      </c>
      <c r="E26" s="70">
        <f t="shared" si="4"/>
        <v>2.08</v>
      </c>
      <c r="F26" s="10"/>
    </row>
    <row r="27" spans="2:6" ht="15" x14ac:dyDescent="0.25">
      <c r="B27" s="10" t="s">
        <v>71</v>
      </c>
      <c r="C27">
        <v>4.8</v>
      </c>
      <c r="D27">
        <v>7.2</v>
      </c>
      <c r="E27" s="70">
        <f t="shared" si="4"/>
        <v>0.50000000000000011</v>
      </c>
      <c r="F27" s="10"/>
    </row>
    <row r="28" spans="2:6" ht="15" x14ac:dyDescent="0.25">
      <c r="B28" s="10" t="s">
        <v>125</v>
      </c>
      <c r="C28">
        <v>6.9</v>
      </c>
      <c r="D28" s="80">
        <v>7</v>
      </c>
      <c r="E28" s="70">
        <f t="shared" ref="E28:E29" si="5">(D28-C28)/C28</f>
        <v>1.4492753623188354E-2</v>
      </c>
      <c r="F28" s="10"/>
    </row>
    <row r="29" spans="2:6" ht="15" x14ac:dyDescent="0.25">
      <c r="B29" s="10" t="s">
        <v>73</v>
      </c>
      <c r="C29">
        <v>4.2</v>
      </c>
      <c r="D29">
        <v>6.7</v>
      </c>
      <c r="E29" s="70">
        <f t="shared" si="5"/>
        <v>0.59523809523809523</v>
      </c>
      <c r="F29" s="10"/>
    </row>
    <row r="30" spans="2:6" ht="15" x14ac:dyDescent="0.25">
      <c r="B30" s="10" t="s">
        <v>51</v>
      </c>
      <c r="C30">
        <v>4.5</v>
      </c>
      <c r="D30">
        <v>6.3</v>
      </c>
      <c r="E30" s="70">
        <f t="shared" si="4"/>
        <v>0.39999999999999997</v>
      </c>
      <c r="F30" s="10"/>
    </row>
    <row r="31" spans="2:6" ht="15" x14ac:dyDescent="0.25">
      <c r="B31" s="10" t="s">
        <v>106</v>
      </c>
      <c r="C31">
        <v>10.5</v>
      </c>
      <c r="D31">
        <v>3.9</v>
      </c>
      <c r="E31" s="70">
        <f t="shared" ref="E31" si="6">(D31-C31)/C31</f>
        <v>-0.62857142857142856</v>
      </c>
      <c r="F31" s="10"/>
    </row>
    <row r="32" spans="2:6" ht="15" x14ac:dyDescent="0.25">
      <c r="B32" s="71" t="s">
        <v>70</v>
      </c>
      <c r="C32">
        <v>5.6</v>
      </c>
      <c r="D32">
        <v>3.6</v>
      </c>
      <c r="E32" s="70">
        <f t="shared" si="4"/>
        <v>-0.3571428571428571</v>
      </c>
      <c r="F32" s="10"/>
    </row>
    <row r="33" spans="2:6" ht="15" x14ac:dyDescent="0.25">
      <c r="B33" s="10" t="s">
        <v>19</v>
      </c>
      <c r="C33">
        <v>0</v>
      </c>
      <c r="D33">
        <v>2.9</v>
      </c>
      <c r="E33" s="70">
        <v>2</v>
      </c>
      <c r="F33" s="10"/>
    </row>
    <row r="34" spans="2:6" ht="15" x14ac:dyDescent="0.25">
      <c r="B34" s="10" t="s">
        <v>64</v>
      </c>
      <c r="C34">
        <v>0.4</v>
      </c>
      <c r="D34">
        <v>2.2999999999999998</v>
      </c>
      <c r="E34" s="70">
        <f t="shared" ref="E34" si="7">(D34-C34)/C34</f>
        <v>4.7499999999999991</v>
      </c>
      <c r="F34" s="10"/>
    </row>
    <row r="35" spans="2:6" ht="15" x14ac:dyDescent="0.25">
      <c r="B35" s="10" t="s">
        <v>66</v>
      </c>
      <c r="C35" s="80">
        <v>2</v>
      </c>
      <c r="D35">
        <v>1.3</v>
      </c>
      <c r="E35" s="70">
        <f t="shared" si="4"/>
        <v>-0.35</v>
      </c>
      <c r="F35" s="10"/>
    </row>
    <row r="36" spans="2:6" ht="15" x14ac:dyDescent="0.25">
      <c r="B36" s="10" t="s">
        <v>113</v>
      </c>
      <c r="C36">
        <v>0.4</v>
      </c>
      <c r="D36" s="80">
        <v>1</v>
      </c>
      <c r="E36" s="70">
        <f t="shared" ref="E36" si="8">(D36-C36)/C36</f>
        <v>1.4999999999999998</v>
      </c>
      <c r="F36" s="10"/>
    </row>
    <row r="37" spans="2:6" ht="15" x14ac:dyDescent="0.25">
      <c r="B37" s="10" t="s">
        <v>18</v>
      </c>
      <c r="C37">
        <v>0.3</v>
      </c>
      <c r="D37">
        <v>0.9</v>
      </c>
      <c r="E37" s="70">
        <f t="shared" si="4"/>
        <v>2.0000000000000004</v>
      </c>
      <c r="F37" s="10"/>
    </row>
    <row r="38" spans="2:6" x14ac:dyDescent="0.2">
      <c r="B38" s="13"/>
    </row>
    <row r="39" spans="2:6" ht="15" x14ac:dyDescent="0.25">
      <c r="B39" s="10" t="s">
        <v>20</v>
      </c>
      <c r="C39">
        <v>108.3</v>
      </c>
      <c r="D39">
        <v>108.9</v>
      </c>
    </row>
    <row r="40" spans="2:6" ht="15" x14ac:dyDescent="0.25">
      <c r="B40" s="10" t="s">
        <v>97</v>
      </c>
      <c r="C40">
        <v>11.8</v>
      </c>
      <c r="D40">
        <v>19.2</v>
      </c>
    </row>
    <row r="41" spans="2:6" ht="14.25" x14ac:dyDescent="0.2">
      <c r="B41" s="10" t="s">
        <v>90</v>
      </c>
      <c r="C41" s="54" t="s">
        <v>25</v>
      </c>
      <c r="D41" s="54">
        <v>2.1</v>
      </c>
      <c r="F41" s="13"/>
    </row>
    <row r="42" spans="2:6" x14ac:dyDescent="0.2">
      <c r="B42" s="13"/>
      <c r="F42" s="10"/>
    </row>
    <row r="43" spans="2:6" x14ac:dyDescent="0.2">
      <c r="B43" s="10" t="s">
        <v>16</v>
      </c>
      <c r="C43" s="74">
        <v>1</v>
      </c>
      <c r="D43" s="54">
        <v>3.9</v>
      </c>
    </row>
    <row r="44" spans="2:6" ht="14.25" x14ac:dyDescent="0.2">
      <c r="B44" s="10" t="s">
        <v>91</v>
      </c>
      <c r="C44" s="78" t="s">
        <v>25</v>
      </c>
      <c r="D44" s="10">
        <v>0.5</v>
      </c>
    </row>
    <row r="45" spans="2:6" x14ac:dyDescent="0.2">
      <c r="B45" s="10" t="s">
        <v>80</v>
      </c>
      <c r="C45" s="54">
        <v>0.1</v>
      </c>
      <c r="D45" s="54">
        <v>0.5</v>
      </c>
    </row>
    <row r="48" spans="2:6" ht="14.25" x14ac:dyDescent="0.2">
      <c r="B48" s="3" t="s">
        <v>116</v>
      </c>
    </row>
    <row r="49" spans="2:2" ht="14.25" x14ac:dyDescent="0.2">
      <c r="B49" s="3" t="s">
        <v>117</v>
      </c>
    </row>
    <row r="50" spans="2:2" ht="14.25" x14ac:dyDescent="0.2">
      <c r="B50" s="3" t="s">
        <v>118</v>
      </c>
    </row>
    <row r="51" spans="2:2" ht="14.45" customHeight="1" x14ac:dyDescent="0.2">
      <c r="B51" s="3" t="s">
        <v>119</v>
      </c>
    </row>
    <row r="52" spans="2:2" ht="14.45" customHeight="1" x14ac:dyDescent="0.2">
      <c r="B52" s="3" t="s">
        <v>120</v>
      </c>
    </row>
    <row r="53" spans="2:2" ht="14.45" customHeight="1" x14ac:dyDescent="0.2">
      <c r="B53" s="3" t="s">
        <v>121</v>
      </c>
    </row>
    <row r="54" spans="2:2" ht="14.45" customHeight="1" x14ac:dyDescent="0.2">
      <c r="B54" s="3" t="s">
        <v>94</v>
      </c>
    </row>
    <row r="55" spans="2:2" ht="14.45" customHeight="1" x14ac:dyDescent="0.2">
      <c r="B55" s="3" t="s">
        <v>86</v>
      </c>
    </row>
    <row r="56" spans="2:2" ht="14.45" customHeight="1" x14ac:dyDescent="0.2">
      <c r="B56" s="27" t="s">
        <v>35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9b9b01-a41b-4cdd-ba34-21bb9c415350">
      <Terms xmlns="http://schemas.microsoft.com/office/infopath/2007/PartnerControls"/>
    </lcf76f155ced4ddcb4097134ff3c332f>
    <TaxCatchAll xmlns="150bf796-665d-42d8-bec5-8541ade975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7CDCA61137D46922835CA98C0641D" ma:contentTypeVersion="18" ma:contentTypeDescription="Create a new document." ma:contentTypeScope="" ma:versionID="966edb8e0cda4f1eb42f29c716f5b912">
  <xsd:schema xmlns:xsd="http://www.w3.org/2001/XMLSchema" xmlns:xs="http://www.w3.org/2001/XMLSchema" xmlns:p="http://schemas.microsoft.com/office/2006/metadata/properties" xmlns:ns2="b29b9b01-a41b-4cdd-ba34-21bb9c415350" xmlns:ns3="150bf796-665d-42d8-bec5-8541ade97521" targetNamespace="http://schemas.microsoft.com/office/2006/metadata/properties" ma:root="true" ma:fieldsID="6190a9fe87ed78e6a20fcb6fcfd5067a" ns2:_="" ns3:_="">
    <xsd:import namespace="b29b9b01-a41b-4cdd-ba34-21bb9c415350"/>
    <xsd:import namespace="150bf796-665d-42d8-bec5-8541ade975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b9b01-a41b-4cdd-ba34-21bb9c415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bf796-665d-42d8-bec5-8541ade9752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91a4583-8a62-46d1-b411-840263085904}" ma:internalName="TaxCatchAll" ma:showField="CatchAllData" ma:web="150bf796-665d-42d8-bec5-8541ade975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83C6BF-F136-4D78-9BFD-25C69DA7599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3E0E25A-7FBA-4F89-A2F6-79C3127F3CE7}">
  <ds:schemaRefs>
    <ds:schemaRef ds:uri="150bf796-665d-42d8-bec5-8541ade97521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29b9b01-a41b-4cdd-ba34-21bb9c415350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582F08-AB31-4162-88FD-279358C695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A5B0FD-AFDF-402B-936D-8645E8881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b9b01-a41b-4cdd-ba34-21bb9c415350"/>
    <ds:schemaRef ds:uri="150bf796-665d-42d8-bec5-8541ade975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 </vt:lpstr>
      <vt:lpstr>Table 2</vt:lpstr>
      <vt:lpstr>Table 3</vt:lpstr>
      <vt:lpstr>Figure 1</vt:lpstr>
      <vt:lpstr>Figure 2</vt:lpstr>
      <vt:lpstr>Figure 3</vt:lpstr>
      <vt:lpstr>Figure 4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ENACHE Daniela (ESTAT)</dc:creator>
  <cp:lastModifiedBy>MAPHOSA Tomupeishe Anne (ESTAT-EXT)</cp:lastModifiedBy>
  <dcterms:created xsi:type="dcterms:W3CDTF">2022-01-19T12:24:15Z</dcterms:created>
  <dcterms:modified xsi:type="dcterms:W3CDTF">2025-01-31T09:33:25Z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2024-01-18T08:52:32Z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d935aaf9-d6dd-48fd-9a86-d39131290c1d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0x01010021D7CDCA61137D46922835CA98C0641D</vt:lpwstr>
  </property>
  <property fmtid="{D5CDD505-2E9C-101B-9397-08002B2CF9AE}" pid="10" name="MediaServiceImageTags">
    <vt:lpwstr/>
  </property>
</Properties>
</file>