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0_LFS\Publications\Statistics_Explained\Employment rates national targets\2019_results\"/>
    </mc:Choice>
  </mc:AlternateContent>
  <bookViews>
    <workbookView xWindow="0" yWindow="0" windowWidth="19200" windowHeight="6760"/>
  </bookViews>
  <sheets>
    <sheet name="Figure 1" sheetId="13" r:id="rId1"/>
    <sheet name="Table 1" sheetId="19" r:id="rId2"/>
    <sheet name="Figure 2" sheetId="10" r:id="rId3"/>
    <sheet name="Figure 3" sheetId="14" r:id="rId4"/>
    <sheet name="Figure 4" sheetId="17" r:id="rId5"/>
    <sheet name="Figure 5" sheetId="18" r:id="rId6"/>
  </sheets>
  <calcPr calcId="162913"/>
  <pivotCaches>
    <pivotCache cacheId="23" r:id="rId7"/>
  </pivotCaches>
</workbook>
</file>

<file path=xl/calcChain.xml><?xml version="1.0" encoding="utf-8"?>
<calcChain xmlns="http://schemas.openxmlformats.org/spreadsheetml/2006/main">
  <c r="R44" i="19" l="1"/>
  <c r="Q44" i="19"/>
  <c r="R42" i="19"/>
  <c r="Q42" i="19"/>
  <c r="R43" i="19"/>
  <c r="Q43" i="19"/>
  <c r="R41" i="19"/>
  <c r="Q41" i="19"/>
  <c r="R40" i="19"/>
  <c r="Q40" i="19"/>
  <c r="R39" i="19"/>
  <c r="Q39" i="19"/>
  <c r="R38" i="19"/>
  <c r="Q38" i="19"/>
  <c r="R37" i="19"/>
  <c r="Q37" i="19"/>
  <c r="R36" i="19"/>
  <c r="Q36" i="19"/>
  <c r="R35" i="19"/>
  <c r="Q35" i="19"/>
  <c r="R34" i="19"/>
  <c r="Q34" i="19"/>
  <c r="R33" i="19"/>
  <c r="Q33" i="19"/>
  <c r="R32" i="19"/>
  <c r="Q32" i="19"/>
  <c r="R31" i="19"/>
  <c r="Q31" i="19"/>
  <c r="R30" i="19"/>
  <c r="Q30" i="19"/>
  <c r="R29" i="19"/>
  <c r="Q29" i="19"/>
  <c r="R28" i="19"/>
  <c r="Q28" i="19"/>
  <c r="R27" i="19"/>
  <c r="Q27" i="19"/>
  <c r="R26" i="19"/>
  <c r="Q26" i="19"/>
  <c r="R25" i="19"/>
  <c r="Q25" i="19"/>
  <c r="R24" i="19"/>
  <c r="Q24" i="19"/>
  <c r="R23" i="19"/>
  <c r="Q23" i="19"/>
  <c r="R22" i="19"/>
  <c r="Q22" i="19"/>
  <c r="R21" i="19"/>
  <c r="Q21" i="19"/>
  <c r="R20" i="19"/>
  <c r="Q20" i="19"/>
  <c r="R19" i="19"/>
  <c r="Q19" i="19"/>
  <c r="R18" i="19"/>
  <c r="Q18" i="19"/>
  <c r="R17" i="19"/>
  <c r="Q17" i="19"/>
  <c r="N15" i="17" l="1"/>
  <c r="N14" i="17"/>
  <c r="N13" i="17"/>
  <c r="N21" i="14"/>
  <c r="N20" i="14"/>
  <c r="N19" i="14"/>
  <c r="N16" i="14"/>
  <c r="N15" i="14"/>
  <c r="N14" i="14"/>
  <c r="N18" i="17"/>
  <c r="N19" i="17"/>
  <c r="N20" i="17"/>
  <c r="S47" i="10" l="1"/>
  <c r="S48" i="10"/>
  <c r="S51" i="10"/>
  <c r="S50" i="10"/>
  <c r="S44" i="10"/>
  <c r="W49" i="10"/>
  <c r="W50" i="10"/>
  <c r="X50" i="10" s="1"/>
  <c r="W48" i="10"/>
  <c r="X48" i="10" s="1"/>
  <c r="W55" i="10"/>
  <c r="X55" i="10" s="1"/>
  <c r="W53" i="10"/>
  <c r="W54" i="10"/>
  <c r="X54" i="10" s="1"/>
  <c r="W52" i="10"/>
  <c r="X52" i="10" s="1"/>
  <c r="W46" i="10"/>
  <c r="X46" i="10" s="1"/>
  <c r="W43" i="10"/>
  <c r="X49" i="10" l="1"/>
  <c r="X53" i="10"/>
  <c r="S16" i="10"/>
  <c r="K17" i="13" l="1"/>
  <c r="J17" i="13"/>
  <c r="N17" i="13"/>
  <c r="L16" i="18" l="1"/>
  <c r="K16" i="18"/>
  <c r="J16" i="18"/>
  <c r="H16" i="18"/>
  <c r="G16" i="18"/>
  <c r="F16" i="18"/>
  <c r="D16" i="18"/>
  <c r="C16" i="18"/>
  <c r="B16" i="18"/>
  <c r="W30" i="10"/>
  <c r="W19" i="10"/>
  <c r="S14" i="10"/>
  <c r="W22" i="10"/>
  <c r="W31" i="10"/>
  <c r="W35" i="10"/>
  <c r="W33" i="10"/>
  <c r="X33" i="10" s="1"/>
  <c r="W34" i="10"/>
  <c r="W24" i="10"/>
  <c r="W16" i="10"/>
  <c r="X16" i="10" s="1"/>
  <c r="W25" i="10"/>
  <c r="X25" i="10" s="1"/>
  <c r="W37" i="10"/>
  <c r="W27" i="10"/>
  <c r="W18" i="10"/>
  <c r="W26" i="10"/>
  <c r="X26" i="10" s="1"/>
  <c r="W40" i="10"/>
  <c r="W29" i="10"/>
  <c r="W20" i="10"/>
  <c r="W17" i="10"/>
  <c r="X17" i="10" s="1"/>
  <c r="W28" i="10"/>
  <c r="W21" i="10"/>
  <c r="W36" i="10"/>
  <c r="W38" i="10"/>
  <c r="W23" i="10"/>
  <c r="W41" i="10"/>
  <c r="W39" i="10"/>
  <c r="S31" i="10"/>
  <c r="S32" i="10"/>
  <c r="W32" i="10"/>
  <c r="X32" i="10" s="1"/>
  <c r="W14" i="10"/>
  <c r="S22" i="10"/>
  <c r="S35" i="10"/>
  <c r="S33" i="10"/>
  <c r="S34" i="10"/>
  <c r="S24" i="10"/>
  <c r="S25" i="10"/>
  <c r="S37" i="10"/>
  <c r="S27" i="10"/>
  <c r="S18" i="10"/>
  <c r="S26" i="10"/>
  <c r="S40" i="10"/>
  <c r="S42" i="10"/>
  <c r="X43" i="10" s="1"/>
  <c r="S29" i="10"/>
  <c r="S20" i="10"/>
  <c r="S17" i="10"/>
  <c r="S28" i="10"/>
  <c r="S30" i="10"/>
  <c r="S21" i="10"/>
  <c r="S36" i="10"/>
  <c r="S19" i="10"/>
  <c r="S38" i="10"/>
  <c r="S23" i="10"/>
  <c r="S41" i="10"/>
  <c r="S39" i="10"/>
  <c r="X14" i="10" l="1"/>
  <c r="X39" i="10"/>
  <c r="X36" i="10"/>
  <c r="X20" i="10"/>
  <c r="X18" i="10"/>
  <c r="X35" i="10"/>
  <c r="X19" i="10"/>
  <c r="X41" i="10"/>
  <c r="X21" i="10"/>
  <c r="X29" i="10"/>
  <c r="X27" i="10"/>
  <c r="X24" i="10"/>
  <c r="X31" i="10"/>
  <c r="X30" i="10"/>
  <c r="X38" i="10"/>
  <c r="X23" i="10"/>
  <c r="X28" i="10"/>
  <c r="X40" i="10"/>
  <c r="X37" i="10"/>
  <c r="X34" i="10"/>
  <c r="X22" i="10"/>
  <c r="D17" i="13"/>
  <c r="E17" i="13"/>
  <c r="F17" i="13"/>
  <c r="G17" i="13"/>
  <c r="H17" i="13"/>
  <c r="I17" i="13"/>
  <c r="L17" i="13"/>
  <c r="M17" i="13"/>
  <c r="C17" i="13"/>
</calcChain>
</file>

<file path=xl/sharedStrings.xml><?xml version="1.0" encoding="utf-8"?>
<sst xmlns="http://schemas.openxmlformats.org/spreadsheetml/2006/main" count="446" uniqueCount="194">
  <si>
    <t>F</t>
  </si>
  <si>
    <t>AT</t>
  </si>
  <si>
    <t>M</t>
  </si>
  <si>
    <t>BE</t>
  </si>
  <si>
    <t>BG</t>
  </si>
  <si>
    <t>CY</t>
  </si>
  <si>
    <t>CZ</t>
  </si>
  <si>
    <t>DE</t>
  </si>
  <si>
    <t>DK</t>
  </si>
  <si>
    <t>EE</t>
  </si>
  <si>
    <t>GB</t>
  </si>
  <si>
    <t>GR</t>
  </si>
  <si>
    <t>ES</t>
  </si>
  <si>
    <t>FI</t>
  </si>
  <si>
    <t>FX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</si>
  <si>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</si>
  <si>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</si>
  <si>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</si>
  <si>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</si>
  <si>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</si>
  <si>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</si>
  <si>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</si>
  <si>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</si>
  <si>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</si>
  <si>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</si>
  <si>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</si>
  <si>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</si>
  <si>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</si>
  <si>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</si>
  <si>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</si>
  <si>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IS</t>
  </si>
  <si>
    <t>NO</t>
  </si>
  <si>
    <t>CH</t>
  </si>
  <si>
    <t>EU28</t>
  </si>
  <si>
    <t>SEX</t>
  </si>
  <si>
    <t>GEO</t>
  </si>
  <si>
    <t>Austria</t>
  </si>
  <si>
    <t>Belgium</t>
  </si>
  <si>
    <t>Bulgaria</t>
  </si>
  <si>
    <t>Cyprus</t>
  </si>
  <si>
    <t>Czechia</t>
  </si>
  <si>
    <t>Germany</t>
  </si>
  <si>
    <t>Denmark</t>
  </si>
  <si>
    <t>Estonia</t>
  </si>
  <si>
    <t>Greece</t>
  </si>
  <si>
    <t>Spain</t>
  </si>
  <si>
    <t>Finland</t>
  </si>
  <si>
    <t>Croatia</t>
  </si>
  <si>
    <t>Hungary</t>
  </si>
  <si>
    <t>Ireland</t>
  </si>
  <si>
    <t>Italy</t>
  </si>
  <si>
    <t>Lithuania</t>
  </si>
  <si>
    <t>Luxembourg</t>
  </si>
  <si>
    <t>Latvia</t>
  </si>
  <si>
    <t>Malta</t>
  </si>
  <si>
    <t>Netherlands</t>
  </si>
  <si>
    <t>Poland</t>
  </si>
  <si>
    <t>Portugal</t>
  </si>
  <si>
    <t>Romania</t>
  </si>
  <si>
    <t>Sweden</t>
  </si>
  <si>
    <t>Slovenia</t>
  </si>
  <si>
    <t>Slovakia</t>
  </si>
  <si>
    <t>France</t>
  </si>
  <si>
    <t>Country</t>
  </si>
  <si>
    <t>year</t>
  </si>
  <si>
    <t>2005 Total</t>
  </si>
  <si>
    <t>2018 Total</t>
  </si>
  <si>
    <t>Sum of value</t>
  </si>
  <si>
    <t>Norway</t>
  </si>
  <si>
    <t>Switzerland</t>
  </si>
  <si>
    <t>Iceland</t>
  </si>
  <si>
    <t>Women</t>
  </si>
  <si>
    <t>Men</t>
  </si>
  <si>
    <r>
      <t>Source:</t>
    </r>
    <r>
      <rPr>
        <sz val="9"/>
        <color theme="1"/>
        <rFont val="Arial"/>
        <family val="2"/>
      </rPr>
      <t xml:space="preserve"> Eurostat (online data code: lfsa_ergan)</t>
    </r>
  </si>
  <si>
    <t>EU 2020 target</t>
  </si>
  <si>
    <t>EU-27</t>
  </si>
  <si>
    <t>15-24 (youth)</t>
  </si>
  <si>
    <t>25-54 (middle aged)</t>
  </si>
  <si>
    <r>
      <t>Source:</t>
    </r>
    <r>
      <rPr>
        <sz val="9"/>
        <rFont val="Arial"/>
        <family val="2"/>
      </rPr>
      <t xml:space="preserve"> Eurostat (online data code:  lfsi_educ_a)</t>
    </r>
  </si>
  <si>
    <t>INDIC_EM</t>
  </si>
  <si>
    <t>25-54</t>
  </si>
  <si>
    <t>55-64</t>
  </si>
  <si>
    <t>55-64 (senior)</t>
  </si>
  <si>
    <t>Total</t>
  </si>
  <si>
    <t>EU-2020 target</t>
  </si>
  <si>
    <t xml:space="preserve">Employment rate </t>
  </si>
  <si>
    <t xml:space="preserve">France </t>
  </si>
  <si>
    <t>National target (%)</t>
  </si>
  <si>
    <t xml:space="preserve">Malta </t>
  </si>
  <si>
    <t xml:space="preserve">Ireland </t>
  </si>
  <si>
    <t xml:space="preserve">Sweden </t>
  </si>
  <si>
    <t>Annual employment rate (%)</t>
  </si>
  <si>
    <t>Target achieved</t>
  </si>
  <si>
    <t>5-10 pp from target</t>
  </si>
  <si>
    <r>
      <t>Source:</t>
    </r>
    <r>
      <rPr>
        <sz val="9"/>
        <rFont val="Arial"/>
        <family val="2"/>
      </rPr>
      <t xml:space="preserve"> Eurostat (online data code: lfsi_emp_a)</t>
    </r>
  </si>
  <si>
    <t>United Kingdom</t>
  </si>
  <si>
    <t>Montenegro</t>
  </si>
  <si>
    <t>North Macedonia</t>
  </si>
  <si>
    <t>Serbia</t>
  </si>
  <si>
    <t>Turkey</t>
  </si>
  <si>
    <t>Calculated gender gap</t>
  </si>
  <si>
    <t>Graphs are sorted on gender gap of 2019</t>
  </si>
  <si>
    <t>MEN</t>
  </si>
  <si>
    <t>WOMEN</t>
  </si>
  <si>
    <t>Low level</t>
  </si>
  <si>
    <t>Medium level</t>
  </si>
  <si>
    <t>High</t>
  </si>
  <si>
    <t>Low</t>
  </si>
  <si>
    <t>Medium</t>
  </si>
  <si>
    <t xml:space="preserve">15-24 </t>
  </si>
  <si>
    <t>Employment rate by sex, age group and educational attainment level, EU-27, 2019 (%)</t>
  </si>
  <si>
    <t>High level</t>
  </si>
  <si>
    <t>Gender gap in employment rate, 20-64 years, 2008 and 2019 (%)</t>
  </si>
  <si>
    <t>UNIT:</t>
  </si>
  <si>
    <t>PC_POP</t>
  </si>
  <si>
    <t>GEO:</t>
  </si>
  <si>
    <t>EU-27+MS</t>
  </si>
  <si>
    <t>AGE:</t>
  </si>
  <si>
    <t>20-64</t>
  </si>
  <si>
    <t>SEX:</t>
  </si>
  <si>
    <t>TOTAL</t>
  </si>
  <si>
    <t>FREQUENCY:</t>
  </si>
  <si>
    <t>ANNUAL</t>
  </si>
  <si>
    <t>INDIC_EM:</t>
  </si>
  <si>
    <t>EMP_LFS</t>
  </si>
  <si>
    <t>S_ADJ:</t>
  </si>
  <si>
    <t>NSA</t>
  </si>
  <si>
    <t>TIME:</t>
  </si>
  <si>
    <t>2008-2019</t>
  </si>
  <si>
    <t>EU-27_2019</t>
  </si>
  <si>
    <t>20-64 years</t>
  </si>
  <si>
    <t xml:space="preserve">SEX: </t>
  </si>
  <si>
    <t>Annual</t>
  </si>
  <si>
    <t>2008 to 2019</t>
  </si>
  <si>
    <t>Legend</t>
  </si>
  <si>
    <t>EU-27, UK, EFTA, candidate countries</t>
  </si>
  <si>
    <t>Male,Female</t>
  </si>
  <si>
    <t>2008 and 2019</t>
  </si>
  <si>
    <t>Year</t>
  </si>
  <si>
    <t>Figure 1. Employment rate in time</t>
  </si>
  <si>
    <t xml:space="preserve">Figure 2. National EU 2020 employment rate targets </t>
  </si>
  <si>
    <t>Figure 3. Gender gap in employment rate</t>
  </si>
  <si>
    <t>EU27_2020</t>
  </si>
  <si>
    <t>UK</t>
  </si>
  <si>
    <t>ME</t>
  </si>
  <si>
    <t>MK</t>
  </si>
  <si>
    <t>RS</t>
  </si>
  <si>
    <t>TR</t>
  </si>
  <si>
    <t xml:space="preserve">No data </t>
  </si>
  <si>
    <t>EU_27_2019</t>
  </si>
  <si>
    <t>15-24; 25-54; 55-64</t>
  </si>
  <si>
    <t>S_ADJ</t>
  </si>
  <si>
    <t xml:space="preserve">Figure 4. Employment rate by sex and age  </t>
  </si>
  <si>
    <t>PC_POP_L, PC_POP_M, PC_POP_H</t>
  </si>
  <si>
    <t>Male, Female</t>
  </si>
  <si>
    <t>EDUC1, EDUC2, EDUC3</t>
  </si>
  <si>
    <t>2008 - 2019</t>
  </si>
  <si>
    <t>PC_POP_H, PC_POP_M, PC_POP_L</t>
  </si>
  <si>
    <t>Female, Male</t>
  </si>
  <si>
    <t>Educational attainment level</t>
  </si>
  <si>
    <t xml:space="preserve">Figure 6. Employment rate by educational attainment level </t>
  </si>
  <si>
    <t xml:space="preserve">Figure 5. Employment rate by educational attainment level  </t>
  </si>
  <si>
    <t>Age</t>
  </si>
  <si>
    <t xml:space="preserve">Germany </t>
  </si>
  <si>
    <t xml:space="preserve">Portugal </t>
  </si>
  <si>
    <t xml:space="preserve">Cyprus </t>
  </si>
  <si>
    <t xml:space="preserve">Slovakia </t>
  </si>
  <si>
    <t xml:space="preserve">Poland </t>
  </si>
  <si>
    <t xml:space="preserve">Romania </t>
  </si>
  <si>
    <t xml:space="preserve">Belgium </t>
  </si>
  <si>
    <t xml:space="preserve">Luxembourg </t>
  </si>
  <si>
    <t xml:space="preserve">Greece </t>
  </si>
  <si>
    <t xml:space="preserve">Bulgaria </t>
  </si>
  <si>
    <t>Calculated deviation from target, reached (p.p.)</t>
  </si>
  <si>
    <t>Table is sorted on deviation from target in 2019 and national EU 2020 target</t>
  </si>
  <si>
    <t>p.p. = percentage points</t>
  </si>
  <si>
    <t>Employment rate by sex and educational attainment level, 20-64 years, EU-27, 2008-2019 (%)</t>
  </si>
  <si>
    <t>Employment rate by sex and age group, EU-27, 2008-2019 (%)</t>
  </si>
  <si>
    <t>Source: Eurostat (online data code: lfsi_emp_a)</t>
  </si>
  <si>
    <t>Calculated year-on-year difference (percentage points)</t>
  </si>
  <si>
    <t>Less than 5 p.p. from target</t>
  </si>
  <si>
    <t>More than 10 p.p. from target</t>
  </si>
  <si>
    <t>p.p.</t>
  </si>
  <si>
    <t>Percentage points</t>
  </si>
  <si>
    <t>Calculated gender gap (p.p.)</t>
  </si>
  <si>
    <t>Calculated difference between years (p.p.)</t>
  </si>
  <si>
    <t>Calculate cap between 2008 and 2019</t>
  </si>
  <si>
    <t>Calculate gap between 2008 and 2019</t>
  </si>
  <si>
    <r>
      <t>Source:</t>
    </r>
    <r>
      <rPr>
        <sz val="9"/>
        <color theme="1"/>
        <rFont val="Arial"/>
        <family val="2"/>
      </rPr>
      <t xml:space="preserve"> Eurostat (online data code: lfsi_educ_a)</t>
    </r>
  </si>
  <si>
    <t>Footnote: France data refers to France metropolitan; break in time series in 2008 in Denmark; no data available in 2008 for Switzerland, Montenegro and Serbia; ranked by decreasing order of the gender employment gap in 2019.</t>
  </si>
  <si>
    <t>Table 1: National EU 2020 employment rate targets and attainment level,</t>
  </si>
  <si>
    <t>20-64 years, EU-27, 2008 and 2019 (%)</t>
  </si>
  <si>
    <t>Footnote: France data refers to France metropolitan.</t>
  </si>
  <si>
    <t>Footnote: France data refers to France metropolitan; no data available in 2008 for Switzerland, Montenegro and Serbia; ranked by decreasing order of the gender employment gap in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</si>
</sst>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0.0_i"/>
    <numFmt numFmtId="165" formatCode="dd\.mm\.yy"/>
    <numFmt numFmtId="166" formatCode="#,##0.0"/>
    <numFmt numFmtId="167" formatCode="0.0"/>
    <numFmt numFmtId="168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9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1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0"/>
      <name val="Arial"/>
      <family val="2"/>
    </font>
    <font>
      <b/>
      <i/>
      <sz val="9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b/>
      <i/>
      <sz val="9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b/>
      <sz val="12"/>
      <color rgb="FF000000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rgb="FF92D050"/>
      <name val="Arial"/>
      <family val="2"/>
    </font>
    <font>
      <sz val="10"/>
      <color rgb="FFFFC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12" applyNumberFormat="0" applyAlignment="0" applyProtection="0"/>
    <xf numFmtId="0" fontId="9" fillId="28" borderId="13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2" applyNumberFormat="0" applyAlignment="0" applyProtection="0"/>
    <xf numFmtId="0" fontId="16" fillId="0" borderId="17" applyNumberFormat="0" applyFill="0" applyAlignment="0" applyProtection="0"/>
    <xf numFmtId="0" fontId="17" fillId="31" borderId="0" applyNumberFormat="0" applyBorder="0" applyAlignment="0" applyProtection="0"/>
    <xf numFmtId="0" fontId="3" fillId="0" borderId="0"/>
    <xf numFmtId="0" fontId="5" fillId="0" borderId="0"/>
    <xf numFmtId="0" fontId="5" fillId="0" borderId="0"/>
    <xf numFmtId="0" fontId="1" fillId="0" borderId="0"/>
    <xf numFmtId="0" fontId="5" fillId="32" borderId="18" applyNumberFormat="0" applyFont="0" applyAlignment="0" applyProtection="0"/>
    <xf numFmtId="0" fontId="5" fillId="32" borderId="18" applyNumberFormat="0" applyFont="0" applyAlignment="0" applyProtection="0"/>
    <xf numFmtId="0" fontId="5" fillId="32" borderId="18" applyNumberFormat="0" applyFont="0" applyAlignment="0" applyProtection="0"/>
    <xf numFmtId="164" fontId="18" fillId="0" borderId="0" applyFill="0" applyBorder="0" applyProtection="0">
      <alignment horizontal="right"/>
    </xf>
    <xf numFmtId="0" fontId="19" fillId="27" borderId="19" applyNumberFormat="0" applyAlignment="0" applyProtection="0"/>
    <xf numFmtId="0" fontId="20" fillId="0" borderId="0" applyNumberFormat="0" applyFill="0" applyBorder="0" applyAlignment="0" applyProtection="0"/>
    <xf numFmtId="0" fontId="21" fillId="0" borderId="20" applyNumberFormat="0" applyFill="0" applyAlignment="0" applyProtection="0"/>
    <xf numFmtId="0" fontId="2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45">
    <xf numFmtId="0" fontId="0" fillId="0" borderId="0" xfId="0"/>
    <xf numFmtId="0" fontId="18" fillId="0" borderId="0" xfId="0" applyFont="1"/>
    <xf numFmtId="0" fontId="18" fillId="0" borderId="0" xfId="0" applyFont="1" applyFill="1"/>
    <xf numFmtId="0" fontId="2" fillId="0" borderId="0" xfId="52" applyFont="1" applyFill="1" applyBorder="1"/>
    <xf numFmtId="0" fontId="2" fillId="0" borderId="0" xfId="52" applyFont="1" applyAlignment="1">
      <alignment horizontal="left"/>
    </xf>
    <xf numFmtId="0" fontId="4" fillId="0" borderId="0" xfId="52" applyFont="1" applyAlignment="1">
      <alignment horizontal="left"/>
    </xf>
    <xf numFmtId="0" fontId="18" fillId="0" borderId="2" xfId="0" applyFont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2" xfId="0" pivotButton="1" applyFont="1" applyBorder="1"/>
    <xf numFmtId="0" fontId="18" fillId="0" borderId="3" xfId="0" pivotButton="1" applyFont="1" applyBorder="1"/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/>
    <xf numFmtId="0" fontId="18" fillId="0" borderId="9" xfId="0" applyFont="1" applyBorder="1"/>
    <xf numFmtId="0" fontId="18" fillId="0" borderId="2" xfId="0" applyNumberFormat="1" applyFont="1" applyBorder="1"/>
    <xf numFmtId="0" fontId="18" fillId="0" borderId="7" xfId="0" applyNumberFormat="1" applyFont="1" applyBorder="1"/>
    <xf numFmtId="0" fontId="18" fillId="0" borderId="6" xfId="0" applyNumberFormat="1" applyFont="1" applyBorder="1"/>
    <xf numFmtId="0" fontId="18" fillId="0" borderId="9" xfId="0" applyNumberFormat="1" applyFont="1" applyBorder="1"/>
    <xf numFmtId="0" fontId="18" fillId="0" borderId="0" xfId="0" applyNumberFormat="1" applyFont="1"/>
    <xf numFmtId="0" fontId="18" fillId="0" borderId="10" xfId="0" applyNumberFormat="1" applyFont="1" applyBorder="1"/>
    <xf numFmtId="0" fontId="18" fillId="0" borderId="11" xfId="0" applyFont="1" applyBorder="1"/>
    <xf numFmtId="0" fontId="18" fillId="0" borderId="11" xfId="0" applyNumberFormat="1" applyFont="1" applyBorder="1"/>
    <xf numFmtId="0" fontId="18" fillId="0" borderId="1" xfId="0" applyNumberFormat="1" applyFont="1" applyBorder="1"/>
    <xf numFmtId="0" fontId="23" fillId="0" borderId="0" xfId="0" applyFont="1"/>
    <xf numFmtId="0" fontId="18" fillId="0" borderId="0" xfId="0" applyFont="1" applyAlignment="1">
      <alignment horizontal="left"/>
    </xf>
    <xf numFmtId="0" fontId="24" fillId="0" borderId="0" xfId="0" applyFont="1" applyAlignment="1"/>
    <xf numFmtId="0" fontId="23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2" fillId="0" borderId="0" xfId="0" applyFont="1"/>
    <xf numFmtId="0" fontId="2" fillId="0" borderId="0" xfId="0" applyNumberFormat="1" applyFont="1" applyFill="1" applyBorder="1" applyAlignment="1"/>
    <xf numFmtId="0" fontId="18" fillId="0" borderId="0" xfId="0" applyFont="1" applyAlignment="1">
      <alignment horizontal="center"/>
    </xf>
    <xf numFmtId="165" fontId="2" fillId="0" borderId="0" xfId="0" applyNumberFormat="1" applyFont="1" applyFill="1" applyBorder="1" applyAlignment="1"/>
    <xf numFmtId="0" fontId="26" fillId="0" borderId="0" xfId="0" applyNumberFormat="1" applyFont="1" applyFill="1" applyBorder="1" applyAlignment="1"/>
    <xf numFmtId="167" fontId="18" fillId="0" borderId="0" xfId="0" applyNumberFormat="1" applyFont="1"/>
    <xf numFmtId="0" fontId="18" fillId="0" borderId="0" xfId="0" applyFont="1" applyBorder="1"/>
    <xf numFmtId="0" fontId="18" fillId="0" borderId="0" xfId="0" applyFont="1" applyFill="1" applyBorder="1"/>
    <xf numFmtId="0" fontId="2" fillId="0" borderId="0" xfId="52" applyFont="1" applyFill="1" applyBorder="1" applyAlignment="1">
      <alignment horizontal="center"/>
    </xf>
    <xf numFmtId="0" fontId="2" fillId="0" borderId="0" xfId="52" applyFont="1" applyAlignment="1">
      <alignment horizontal="center"/>
    </xf>
    <xf numFmtId="0" fontId="2" fillId="0" borderId="0" xfId="52" applyFont="1" applyFill="1" applyBorder="1" applyAlignment="1">
      <alignment horizontal="left"/>
    </xf>
    <xf numFmtId="0" fontId="29" fillId="0" borderId="0" xfId="0" applyFont="1" applyAlignment="1">
      <alignment horizontal="center"/>
    </xf>
    <xf numFmtId="0" fontId="28" fillId="33" borderId="21" xfId="0" applyFont="1" applyFill="1" applyBorder="1" applyAlignment="1">
      <alignment horizontal="left"/>
    </xf>
    <xf numFmtId="0" fontId="28" fillId="33" borderId="22" xfId="0" applyFont="1" applyFill="1" applyBorder="1" applyAlignment="1">
      <alignment horizontal="left"/>
    </xf>
    <xf numFmtId="0" fontId="28" fillId="33" borderId="22" xfId="0" applyFont="1" applyFill="1" applyBorder="1" applyAlignment="1">
      <alignment horizontal="center" wrapText="1"/>
    </xf>
    <xf numFmtId="0" fontId="28" fillId="0" borderId="0" xfId="0" applyFont="1" applyAlignment="1">
      <alignment horizontal="left"/>
    </xf>
    <xf numFmtId="0" fontId="28" fillId="0" borderId="22" xfId="0" applyFont="1" applyBorder="1" applyAlignment="1">
      <alignment horizontal="left"/>
    </xf>
    <xf numFmtId="0" fontId="29" fillId="0" borderId="0" xfId="0" applyFont="1" applyFill="1" applyAlignment="1">
      <alignment horizontal="center"/>
    </xf>
    <xf numFmtId="0" fontId="18" fillId="33" borderId="0" xfId="0" applyFont="1" applyFill="1"/>
    <xf numFmtId="0" fontId="27" fillId="0" borderId="0" xfId="0" applyFont="1"/>
    <xf numFmtId="0" fontId="18" fillId="33" borderId="0" xfId="0" applyFont="1" applyFill="1" applyBorder="1"/>
    <xf numFmtId="0" fontId="18" fillId="33" borderId="0" xfId="0" applyFont="1" applyFill="1" applyBorder="1" applyAlignment="1">
      <alignment horizontal="center"/>
    </xf>
    <xf numFmtId="166" fontId="2" fillId="0" borderId="0" xfId="0" applyNumberFormat="1" applyFont="1" applyFill="1" applyBorder="1" applyAlignment="1"/>
    <xf numFmtId="0" fontId="18" fillId="0" borderId="0" xfId="0" applyNumberFormat="1" applyFont="1" applyAlignment="1">
      <alignment horizontal="left"/>
    </xf>
    <xf numFmtId="164" fontId="29" fillId="0" borderId="0" xfId="56" applyNumberFormat="1" applyFont="1" applyFill="1" applyBorder="1" applyAlignment="1">
      <alignment horizontal="center"/>
    </xf>
    <xf numFmtId="164" fontId="29" fillId="0" borderId="22" xfId="56" applyNumberFormat="1" applyFont="1" applyFill="1" applyBorder="1" applyAlignment="1">
      <alignment horizontal="center"/>
    </xf>
    <xf numFmtId="0" fontId="30" fillId="0" borderId="0" xfId="0" applyFont="1"/>
    <xf numFmtId="0" fontId="23" fillId="40" borderId="0" xfId="0" applyFont="1" applyFill="1"/>
    <xf numFmtId="0" fontId="23" fillId="39" borderId="0" xfId="0" applyFont="1" applyFill="1"/>
    <xf numFmtId="0" fontId="26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167" fontId="18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7" fontId="33" fillId="0" borderId="0" xfId="0" applyNumberFormat="1" applyFont="1" applyAlignment="1">
      <alignment horizontal="center"/>
    </xf>
    <xf numFmtId="0" fontId="28" fillId="0" borderId="0" xfId="0" applyFont="1" applyBorder="1" applyAlignment="1">
      <alignment horizontal="left"/>
    </xf>
    <xf numFmtId="0" fontId="18" fillId="37" borderId="0" xfId="0" applyFont="1" applyFill="1"/>
    <xf numFmtId="166" fontId="2" fillId="35" borderId="0" xfId="0" applyNumberFormat="1" applyFont="1" applyFill="1" applyBorder="1" applyAlignment="1">
      <alignment horizontal="center"/>
    </xf>
    <xf numFmtId="166" fontId="2" fillId="37" borderId="0" xfId="0" applyNumberFormat="1" applyFont="1" applyFill="1" applyBorder="1" applyAlignment="1">
      <alignment horizontal="center"/>
    </xf>
    <xf numFmtId="0" fontId="23" fillId="0" borderId="0" xfId="0" applyFont="1" applyFill="1"/>
    <xf numFmtId="0" fontId="18" fillId="0" borderId="0" xfId="0" applyNumberFormat="1" applyFont="1" applyFill="1" applyAlignment="1">
      <alignment horizontal="lef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Fill="1" applyAlignment="1">
      <alignment horizontal="left"/>
    </xf>
    <xf numFmtId="0" fontId="2" fillId="0" borderId="0" xfId="52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0" xfId="52" applyFont="1" applyFill="1" applyAlignment="1">
      <alignment horizontal="left"/>
    </xf>
    <xf numFmtId="0" fontId="24" fillId="33" borderId="0" xfId="0" applyFont="1" applyFill="1"/>
    <xf numFmtId="0" fontId="34" fillId="33" borderId="0" xfId="0" applyFont="1" applyFill="1" applyAlignment="1">
      <alignment horizontal="right"/>
    </xf>
    <xf numFmtId="0" fontId="34" fillId="33" borderId="0" xfId="0" applyFont="1" applyFill="1" applyAlignment="1">
      <alignment horizontal="center"/>
    </xf>
    <xf numFmtId="167" fontId="34" fillId="33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6" fontId="18" fillId="0" borderId="0" xfId="0" applyNumberFormat="1" applyFont="1"/>
    <xf numFmtId="0" fontId="24" fillId="0" borderId="0" xfId="0" applyFont="1" applyAlignment="1">
      <alignment horizontal="center"/>
    </xf>
    <xf numFmtId="0" fontId="24" fillId="33" borderId="0" xfId="0" applyFont="1" applyFill="1" applyBorder="1" applyAlignment="1">
      <alignment horizontal="center"/>
    </xf>
    <xf numFmtId="0" fontId="35" fillId="33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31" fillId="33" borderId="0" xfId="0" applyFont="1" applyFill="1" applyAlignment="1">
      <alignment horizontal="center" wrapText="1"/>
    </xf>
    <xf numFmtId="0" fontId="34" fillId="33" borderId="0" xfId="0" applyFont="1" applyFill="1" applyAlignment="1">
      <alignment horizontal="center" wrapText="1"/>
    </xf>
    <xf numFmtId="0" fontId="32" fillId="33" borderId="0" xfId="0" applyFont="1" applyFill="1" applyAlignment="1">
      <alignment horizontal="center"/>
    </xf>
    <xf numFmtId="0" fontId="18" fillId="33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18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167" fontId="18" fillId="0" borderId="0" xfId="0" applyNumberFormat="1" applyFont="1" applyAlignment="1">
      <alignment horizontal="center"/>
    </xf>
    <xf numFmtId="167" fontId="32" fillId="0" borderId="0" xfId="0" applyNumberFormat="1" applyFont="1" applyAlignment="1">
      <alignment horizontal="center"/>
    </xf>
    <xf numFmtId="0" fontId="2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167" fontId="35" fillId="33" borderId="0" xfId="0" applyNumberFormat="1" applyFont="1" applyFill="1" applyAlignment="1">
      <alignment horizontal="center"/>
    </xf>
    <xf numFmtId="0" fontId="35" fillId="33" borderId="0" xfId="0" applyNumberFormat="1" applyFont="1" applyFill="1" applyAlignment="1">
      <alignment horizontal="center"/>
    </xf>
    <xf numFmtId="0" fontId="36" fillId="33" borderId="0" xfId="0" applyFont="1" applyFill="1" applyAlignment="1">
      <alignment horizontal="center" vertical="center" wrapText="1"/>
    </xf>
    <xf numFmtId="0" fontId="37" fillId="33" borderId="0" xfId="0" applyFont="1" applyFill="1" applyAlignment="1">
      <alignment horizontal="center" vertical="center"/>
    </xf>
    <xf numFmtId="166" fontId="37" fillId="33" borderId="0" xfId="0" applyNumberFormat="1" applyFont="1" applyFill="1" applyAlignment="1">
      <alignment horizontal="center" vertical="center"/>
    </xf>
    <xf numFmtId="0" fontId="38" fillId="0" borderId="0" xfId="0" applyFont="1" applyBorder="1" applyAlignment="1">
      <alignment horizontal="left" vertical="center"/>
    </xf>
    <xf numFmtId="0" fontId="39" fillId="33" borderId="21" xfId="0" applyFont="1" applyFill="1" applyBorder="1" applyAlignment="1">
      <alignment horizontal="left"/>
    </xf>
    <xf numFmtId="0" fontId="40" fillId="33" borderId="21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33" borderId="0" xfId="0" applyFont="1" applyFill="1" applyBorder="1" applyAlignment="1">
      <alignment horizontal="left" vertical="center"/>
    </xf>
    <xf numFmtId="0" fontId="40" fillId="33" borderId="0" xfId="0" applyFont="1" applyFill="1" applyBorder="1" applyAlignment="1">
      <alignment horizontal="center" vertical="center" wrapText="1"/>
    </xf>
    <xf numFmtId="0" fontId="39" fillId="33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wrapText="1"/>
    </xf>
    <xf numFmtId="0" fontId="41" fillId="0" borderId="0" xfId="52" applyFont="1" applyFill="1" applyBorder="1" applyAlignment="1">
      <alignment horizontal="left"/>
    </xf>
    <xf numFmtId="164" fontId="30" fillId="0" borderId="0" xfId="56" applyFont="1" applyBorder="1" applyAlignment="1">
      <alignment horizontal="right"/>
    </xf>
    <xf numFmtId="164" fontId="30" fillId="0" borderId="0" xfId="56" applyFont="1" applyAlignment="1">
      <alignment horizontal="right"/>
    </xf>
    <xf numFmtId="0" fontId="41" fillId="0" borderId="0" xfId="52" applyFont="1" applyFill="1" applyBorder="1" applyAlignment="1">
      <alignment horizontal="center"/>
    </xf>
    <xf numFmtId="164" fontId="30" fillId="0" borderId="0" xfId="56" applyFont="1" applyFill="1" applyBorder="1" applyAlignment="1">
      <alignment horizontal="right"/>
    </xf>
    <xf numFmtId="0" fontId="30" fillId="0" borderId="0" xfId="0" applyFont="1" applyBorder="1"/>
    <xf numFmtId="0" fontId="23" fillId="0" borderId="0" xfId="0" applyFont="1" applyAlignment="1">
      <alignment horizontal="center"/>
    </xf>
    <xf numFmtId="164" fontId="30" fillId="0" borderId="0" xfId="56" applyFont="1" applyFill="1" applyBorder="1" applyAlignment="1">
      <alignment horizontal="center" vertical="center"/>
    </xf>
    <xf numFmtId="166" fontId="39" fillId="0" borderId="0" xfId="0" applyNumberFormat="1" applyFont="1" applyFill="1" applyBorder="1" applyAlignment="1">
      <alignment horizontal="center" wrapText="1"/>
    </xf>
    <xf numFmtId="168" fontId="41" fillId="37" borderId="0" xfId="61" applyNumberFormat="1" applyFont="1" applyFill="1" applyBorder="1" applyAlignment="1">
      <alignment horizontal="center"/>
    </xf>
    <xf numFmtId="0" fontId="39" fillId="0" borderId="0" xfId="0" applyFont="1" applyBorder="1" applyAlignment="1">
      <alignment horizontal="left" vertical="center"/>
    </xf>
    <xf numFmtId="164" fontId="42" fillId="0" borderId="0" xfId="56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left" vertical="center"/>
    </xf>
    <xf numFmtId="167" fontId="40" fillId="0" borderId="23" xfId="0" applyNumberFormat="1" applyFont="1" applyFill="1" applyBorder="1" applyAlignment="1">
      <alignment horizontal="center" vertical="center" wrapText="1"/>
    </xf>
    <xf numFmtId="164" fontId="30" fillId="0" borderId="23" xfId="56" applyFont="1" applyFill="1" applyBorder="1" applyAlignment="1">
      <alignment horizontal="center" vertical="center"/>
    </xf>
    <xf numFmtId="0" fontId="39" fillId="0" borderId="22" xfId="0" applyFont="1" applyBorder="1" applyAlignment="1">
      <alignment horizontal="left" vertical="center"/>
    </xf>
    <xf numFmtId="164" fontId="42" fillId="0" borderId="22" xfId="56" applyFont="1" applyFill="1" applyBorder="1" applyAlignment="1">
      <alignment horizontal="center" vertical="center"/>
    </xf>
    <xf numFmtId="164" fontId="30" fillId="0" borderId="22" xfId="56" applyFont="1" applyFill="1" applyBorder="1" applyAlignment="1">
      <alignment horizontal="center" vertical="center"/>
    </xf>
    <xf numFmtId="168" fontId="43" fillId="38" borderId="0" xfId="61" applyNumberFormat="1" applyFont="1" applyFill="1" applyBorder="1" applyAlignment="1">
      <alignment horizontal="center"/>
    </xf>
    <xf numFmtId="168" fontId="44" fillId="34" borderId="0" xfId="61" applyNumberFormat="1" applyFont="1" applyFill="1" applyBorder="1" applyAlignment="1">
      <alignment horizontal="center"/>
    </xf>
    <xf numFmtId="168" fontId="45" fillId="36" borderId="0" xfId="61" applyNumberFormat="1" applyFont="1" applyFill="1" applyBorder="1" applyAlignment="1">
      <alignment horizontal="center"/>
    </xf>
    <xf numFmtId="0" fontId="28" fillId="0" borderId="23" xfId="0" applyFont="1" applyFill="1" applyBorder="1" applyAlignment="1">
      <alignment horizontal="left" vertical="center"/>
    </xf>
    <xf numFmtId="164" fontId="29" fillId="0" borderId="23" xfId="56" applyNumberFormat="1" applyFont="1" applyFill="1" applyBorder="1" applyAlignment="1">
      <alignment horizontal="center"/>
    </xf>
    <xf numFmtId="0" fontId="39" fillId="33" borderId="21" xfId="0" applyFont="1" applyFill="1" applyBorder="1" applyAlignment="1">
      <alignment horizontal="center" vertical="center" wrapText="1"/>
    </xf>
    <xf numFmtId="0" fontId="28" fillId="33" borderId="21" xfId="0" applyFont="1" applyFill="1" applyBorder="1" applyAlignment="1">
      <alignment horizontal="center" vertical="center" wrapText="1"/>
    </xf>
    <xf numFmtId="0" fontId="23" fillId="33" borderId="0" xfId="0" applyFont="1" applyFill="1" applyBorder="1" applyAlignment="1">
      <alignment horizontal="center"/>
    </xf>
    <xf numFmtId="0" fontId="26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</cellXfs>
  <cellStyles count="6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2" xfId="26" builtinId="36" customBuiltin="1"/>
    <cellStyle name="60% - Accent3" xfId="27" builtinId="40" customBuiltin="1"/>
    <cellStyle name="60% - Accent4" xfId="28" builtinId="44" customBuiltin="1"/>
    <cellStyle name="60% - Accent5" xfId="29" builtinId="48" customBuiltin="1"/>
    <cellStyle name="60% - Accent6" xfId="30" builtinId="52" customBuiltin="1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Comma" xfId="61" builtinId="3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ormal" xfId="0" builtinId="0"/>
    <cellStyle name="Normal 2" xfId="49"/>
    <cellStyle name="Normal 3" xfId="50"/>
    <cellStyle name="Normal 4" xfId="51"/>
    <cellStyle name="Normal 5" xfId="52"/>
    <cellStyle name="Note" xfId="53" builtinId="10" customBuiltin="1"/>
    <cellStyle name="Note 2" xfId="54"/>
    <cellStyle name="Note 3" xfId="55"/>
    <cellStyle name="NumberCellStyle" xfId="56"/>
    <cellStyle name="Output" xfId="57" builtinId="21" customBuiltin="1"/>
    <cellStyle name="Title" xfId="58" builtinId="15" customBuiltin="1"/>
    <cellStyle name="Total" xfId="59" builtinId="25" customBuiltin="1"/>
    <cellStyle name="Warning Text" xfId="60" builtinId="11" customBuiltin="1"/>
  </cellStyles>
  <dxfs count="66"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sz val="9"/>
      </font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Evolution</a:t>
            </a:r>
            <a:r>
              <a:rPr lang="en-US" baseline="0"/>
              <a:t> </a:t>
            </a:r>
            <a:r>
              <a:rPr lang="en-US"/>
              <a:t>of employment rate, 20-64 years, EU-27, 2008-2019 (%)</a:t>
            </a:r>
          </a:p>
        </c:rich>
      </c:tx>
      <c:layout>
        <c:manualLayout>
          <c:xMode val="edge"/>
          <c:yMode val="edge"/>
          <c:x val="5.3430017825431934E-3"/>
          <c:y val="1.17210735211258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33302628842709E-2"/>
          <c:y val="0.15988623603510593"/>
          <c:w val="0.8870624328151312"/>
          <c:h val="0.588353861143458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1'!$B$12</c:f>
              <c:strCache>
                <c:ptCount val="1"/>
                <c:pt idx="0">
                  <c:v>Employment rate 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dPt>
            <c:idx val="0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FB3C-483E-B8BD-8E0205F233EC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B3C-483E-B8BD-8E0205F233EC}"/>
              </c:ext>
            </c:extLst>
          </c:dPt>
          <c:dPt>
            <c:idx val="11"/>
            <c:marker>
              <c:symbol val="circle"/>
              <c:size val="7"/>
              <c:spPr>
                <a:solidFill>
                  <a:schemeClr val="accent2"/>
                </a:solidFill>
                <a:ln w="28575" cap="rnd" cmpd="sng" algn="ctr">
                  <a:solidFill>
                    <a:schemeClr val="accent2"/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7D0-4CB7-8F83-6BE4CF96BDF4}"/>
              </c:ext>
            </c:extLst>
          </c:dPt>
          <c:dPt>
            <c:idx val="12"/>
            <c:marker>
              <c:symbol val="circle"/>
              <c:size val="9"/>
              <c:spPr>
                <a:solidFill>
                  <a:schemeClr val="accent1"/>
                </a:solidFill>
                <a:ln w="28575" cap="rnd" cmpd="sng" algn="ctr">
                  <a:solidFill>
                    <a:srgbClr val="FAA519">
                      <a:lumMod val="100000"/>
                    </a:srgb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B3C-483E-B8BD-8E0205F233EC}"/>
              </c:ext>
            </c:extLst>
          </c:dPt>
          <c:dLbls>
            <c:dLbl>
              <c:idx val="0"/>
              <c:layout>
                <c:manualLayout>
                  <c:x val="-2.8522810263840605E-2"/>
                  <c:y val="-5.5555435501951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B3C-483E-B8BD-8E0205F233EC}"/>
                </c:ext>
              </c:extLst>
            </c:dLbl>
            <c:dLbl>
              <c:idx val="5"/>
              <c:layout>
                <c:manualLayout>
                  <c:x val="-2.7357633486720406E-2"/>
                  <c:y val="-6.1515106495050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B3C-483E-B8BD-8E0205F233EC}"/>
                </c:ext>
              </c:extLst>
            </c:dLbl>
            <c:dLbl>
              <c:idx val="11"/>
              <c:layout>
                <c:manualLayout>
                  <c:x val="-2.5658360966623182E-2"/>
                  <c:y val="-6.4102591807241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7D0-4CB7-8F83-6BE4CF96BDF4}"/>
                </c:ext>
              </c:extLst>
            </c:dLbl>
            <c:dLbl>
              <c:idx val="12"/>
              <c:layout>
                <c:manualLayout>
                  <c:x val="-2.718776186785276E-2"/>
                  <c:y val="-6.8376068376068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C-483E-B8BD-8E0205F233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1'!$B$13:$N$13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'Figure 1'!$B$14:$M$14</c:f>
              <c:numCache>
                <c:formatCode>#,##0.0</c:formatCode>
                <c:ptCount val="12"/>
                <c:pt idx="0">
                  <c:v>69.5</c:v>
                </c:pt>
                <c:pt idx="1">
                  <c:v>68.2</c:v>
                </c:pt>
                <c:pt idx="2">
                  <c:v>67.8</c:v>
                </c:pt>
                <c:pt idx="3">
                  <c:v>67.900000000000006</c:v>
                </c:pt>
                <c:pt idx="4">
                  <c:v>67.599999999999994</c:v>
                </c:pt>
                <c:pt idx="5">
                  <c:v>67.5</c:v>
                </c:pt>
                <c:pt idx="6">
                  <c:v>68.2</c:v>
                </c:pt>
                <c:pt idx="7">
                  <c:v>69.099999999999994</c:v>
                </c:pt>
                <c:pt idx="8">
                  <c:v>70.099999999999994</c:v>
                </c:pt>
                <c:pt idx="9">
                  <c:v>71.3</c:v>
                </c:pt>
                <c:pt idx="10">
                  <c:v>72.400000000000006</c:v>
                </c:pt>
                <c:pt idx="11" formatCode="General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C-483E-B8BD-8E0205F233EC}"/>
            </c:ext>
          </c:extLst>
        </c:ser>
        <c:ser>
          <c:idx val="1"/>
          <c:order val="1"/>
          <c:tx>
            <c:strRef>
              <c:f>'Figure 1'!$N$12</c:f>
              <c:strCache>
                <c:ptCount val="1"/>
                <c:pt idx="0">
                  <c:v>EU-2020 target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28575" cap="rnd" cmpd="sng" algn="ctr">
                <a:solidFill>
                  <a:schemeClr val="accent1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marker>
          <c:dLbls>
            <c:dLbl>
              <c:idx val="12"/>
              <c:layout>
                <c:manualLayout>
                  <c:x val="-2.9785197879315113E-2"/>
                  <c:y val="-5.7241528342404882E-2"/>
                </c:manualLayout>
              </c:layout>
              <c:tx>
                <c:rich>
                  <a:bodyPr/>
                  <a:lstStyle/>
                  <a:p>
                    <a:fld id="{C92B1AD0-FE77-416B-B92E-6087E8522587}" type="VALUE">
                      <a:rPr lang="en-US" b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7D0-4CB7-8F83-6BE4CF96BD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noFill/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1'!$B$15:$N$15</c:f>
              <c:numCache>
                <c:formatCode>General</c:formatCode>
                <c:ptCount val="13"/>
                <c:pt idx="12" formatCode="0.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3C-483E-B8BD-8E0205F23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3675448"/>
        <c:axId val="513675776"/>
      </c:lineChart>
      <c:catAx>
        <c:axId val="513675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75776"/>
        <c:crosses val="autoZero"/>
        <c:auto val="1"/>
        <c:lblAlgn val="ctr"/>
        <c:lblOffset val="100"/>
        <c:tickMarkSkip val="1"/>
        <c:noMultiLvlLbl val="0"/>
      </c:catAx>
      <c:valAx>
        <c:axId val="513675776"/>
        <c:scaling>
          <c:orientation val="minMax"/>
          <c:min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6754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034441957911993"/>
          <c:y val="0.84949991234588607"/>
          <c:w val="0.40000455605321283"/>
          <c:h val="6.612658766721474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Gender gap in employment rate, 20-64 years, 2008 and 2019 (%)</a:t>
            </a:r>
          </a:p>
        </c:rich>
      </c:tx>
      <c:layout>
        <c:manualLayout>
          <c:xMode val="edge"/>
          <c:yMode val="edge"/>
          <c:x val="1.0312544230083865E-2"/>
          <c:y val="1.8514174627817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258935582637524E-2"/>
          <c:y val="0.1788111286089239"/>
          <c:w val="0.74981780993592018"/>
          <c:h val="0.5293241808477082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2'!$P$13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2'!$P$14:$P$53</c:f>
              <c:numCache>
                <c:formatCode>General</c:formatCode>
                <c:ptCount val="40"/>
                <c:pt idx="0">
                  <c:v>77.2</c:v>
                </c:pt>
                <c:pt idx="2">
                  <c:v>80.099999999999994</c:v>
                </c:pt>
                <c:pt idx="3">
                  <c:v>78.5</c:v>
                </c:pt>
                <c:pt idx="4">
                  <c:v>75.3</c:v>
                </c:pt>
                <c:pt idx="5">
                  <c:v>71.599999999999994</c:v>
                </c:pt>
                <c:pt idx="6">
                  <c:v>68.7</c:v>
                </c:pt>
                <c:pt idx="7">
                  <c:v>73</c:v>
                </c:pt>
                <c:pt idx="8">
                  <c:v>82</c:v>
                </c:pt>
                <c:pt idx="9">
                  <c:v>77.400000000000006</c:v>
                </c:pt>
                <c:pt idx="10">
                  <c:v>81.400000000000006</c:v>
                </c:pt>
                <c:pt idx="11">
                  <c:v>77.900000000000006</c:v>
                </c:pt>
                <c:pt idx="12">
                  <c:v>85.2</c:v>
                </c:pt>
                <c:pt idx="13">
                  <c:v>72.900000000000006</c:v>
                </c:pt>
                <c:pt idx="14">
                  <c:v>84.4</c:v>
                </c:pt>
                <c:pt idx="15">
                  <c:v>77.2</c:v>
                </c:pt>
                <c:pt idx="16">
                  <c:v>80.099999999999994</c:v>
                </c:pt>
                <c:pt idx="17">
                  <c:v>76.099999999999994</c:v>
                </c:pt>
                <c:pt idx="18">
                  <c:v>74.7</c:v>
                </c:pt>
                <c:pt idx="19">
                  <c:v>80.099999999999994</c:v>
                </c:pt>
                <c:pt idx="20">
                  <c:v>81.5</c:v>
                </c:pt>
                <c:pt idx="21">
                  <c:v>83</c:v>
                </c:pt>
                <c:pt idx="22">
                  <c:v>79.400000000000006</c:v>
                </c:pt>
                <c:pt idx="23">
                  <c:v>75.599999999999994</c:v>
                </c:pt>
                <c:pt idx="24">
                  <c:v>77.400000000000006</c:v>
                </c:pt>
                <c:pt idx="25">
                  <c:v>83.5</c:v>
                </c:pt>
                <c:pt idx="26">
                  <c:v>79.3</c:v>
                </c:pt>
                <c:pt idx="27">
                  <c:v>78.400000000000006</c:v>
                </c:pt>
                <c:pt idx="28">
                  <c:v>75.599999999999994</c:v>
                </c:pt>
                <c:pt idx="30">
                  <c:v>81.900000000000006</c:v>
                </c:pt>
                <c:pt idx="33">
                  <c:v>89.9</c:v>
                </c:pt>
                <c:pt idx="34">
                  <c:v>84.8</c:v>
                </c:pt>
                <c:pt idx="36">
                  <c:v>72.7</c:v>
                </c:pt>
                <c:pt idx="37">
                  <c:v>56.2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8-4652-8D25-53279A069024}"/>
            </c:ext>
          </c:extLst>
        </c:ser>
        <c:ser>
          <c:idx val="2"/>
          <c:order val="1"/>
          <c:tx>
            <c:strRef>
              <c:f>'Figure 2'!$Q$13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2'!$Q$14:$Q$53</c:f>
              <c:numCache>
                <c:formatCode>General</c:formatCode>
                <c:ptCount val="40"/>
                <c:pt idx="0">
                  <c:v>61.9</c:v>
                </c:pt>
                <c:pt idx="2">
                  <c:v>52.6</c:v>
                </c:pt>
                <c:pt idx="3">
                  <c:v>39.4</c:v>
                </c:pt>
                <c:pt idx="4">
                  <c:v>50.6</c:v>
                </c:pt>
                <c:pt idx="5">
                  <c:v>57.3</c:v>
                </c:pt>
                <c:pt idx="6">
                  <c:v>54.8</c:v>
                </c:pt>
                <c:pt idx="7">
                  <c:v>57.3</c:v>
                </c:pt>
                <c:pt idx="8">
                  <c:v>62.5</c:v>
                </c:pt>
                <c:pt idx="9">
                  <c:v>60.3</c:v>
                </c:pt>
                <c:pt idx="10">
                  <c:v>65.400000000000006</c:v>
                </c:pt>
                <c:pt idx="11">
                  <c:v>58.9</c:v>
                </c:pt>
                <c:pt idx="12">
                  <c:v>68.2</c:v>
                </c:pt>
                <c:pt idx="13">
                  <c:v>57</c:v>
                </c:pt>
                <c:pt idx="14">
                  <c:v>69.400000000000006</c:v>
                </c:pt>
                <c:pt idx="15">
                  <c:v>60.1</c:v>
                </c:pt>
                <c:pt idx="16">
                  <c:v>67.599999999999994</c:v>
                </c:pt>
                <c:pt idx="17">
                  <c:v>65.400000000000006</c:v>
                </c:pt>
                <c:pt idx="18">
                  <c:v>61.3</c:v>
                </c:pt>
                <c:pt idx="19">
                  <c:v>67.8</c:v>
                </c:pt>
                <c:pt idx="20">
                  <c:v>72.900000000000006</c:v>
                </c:pt>
                <c:pt idx="21">
                  <c:v>74.3</c:v>
                </c:pt>
                <c:pt idx="22">
                  <c:v>67.099999999999994</c:v>
                </c:pt>
                <c:pt idx="23">
                  <c:v>65.5</c:v>
                </c:pt>
                <c:pt idx="24">
                  <c:v>68.5</c:v>
                </c:pt>
                <c:pt idx="25">
                  <c:v>77.2</c:v>
                </c:pt>
                <c:pt idx="26">
                  <c:v>71.900000000000006</c:v>
                </c:pt>
                <c:pt idx="27">
                  <c:v>73.099999999999994</c:v>
                </c:pt>
                <c:pt idx="28">
                  <c:v>68.7</c:v>
                </c:pt>
                <c:pt idx="30">
                  <c:v>68.8</c:v>
                </c:pt>
                <c:pt idx="33">
                  <c:v>80.400000000000006</c:v>
                </c:pt>
                <c:pt idx="34">
                  <c:v>78.599999999999994</c:v>
                </c:pt>
                <c:pt idx="36">
                  <c:v>24.9</c:v>
                </c:pt>
                <c:pt idx="37">
                  <c:v>36.200000000000003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8-4652-8D25-53279A069024}"/>
            </c:ext>
          </c:extLst>
        </c:ser>
        <c:ser>
          <c:idx val="1"/>
          <c:order val="2"/>
          <c:tx>
            <c:strRef>
              <c:f>'Figure 2'!$R$13</c:f>
              <c:strCache>
                <c:ptCount val="1"/>
                <c:pt idx="0">
                  <c:v>EU 2020 target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trendline>
            <c:spPr>
              <a:ln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100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ysDot"/>
              </a:ln>
            </c:spPr>
            <c:trendlineType val="linear"/>
            <c:dispRSqr val="0"/>
            <c:dispEq val="0"/>
          </c:trendline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2'!$R$14:$R$54</c:f>
              <c:numCache>
                <c:formatCode>General</c:formatCode>
                <c:ptCount val="41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  <c:pt idx="40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22-4B77-ADB1-30D0BE6B9A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3201664"/>
        <c:axId val="173215744"/>
      </c:lineChart>
      <c:catAx>
        <c:axId val="1732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3215744"/>
        <c:crosses val="autoZero"/>
        <c:auto val="1"/>
        <c:lblAlgn val="ctr"/>
        <c:lblOffset val="100"/>
        <c:tickMarkSkip val="1"/>
        <c:noMultiLvlLbl val="0"/>
      </c:catAx>
      <c:valAx>
        <c:axId val="17321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3201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496134665196363"/>
          <c:y val="0.1790475590551181"/>
          <c:w val="0.16667841478740211"/>
          <c:h val="0.1542072440944881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258935582637524E-2"/>
          <c:y val="0.1788111286089239"/>
          <c:w val="0.74981780993592018"/>
          <c:h val="0.52932418084770827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2'!$T$13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accent2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2'!$T$14:$T$53</c:f>
              <c:numCache>
                <c:formatCode>General</c:formatCode>
                <c:ptCount val="40"/>
                <c:pt idx="0">
                  <c:v>79</c:v>
                </c:pt>
                <c:pt idx="2">
                  <c:v>71.3</c:v>
                </c:pt>
                <c:pt idx="3">
                  <c:v>86.7</c:v>
                </c:pt>
                <c:pt idx="4">
                  <c:v>73.400000000000006</c:v>
                </c:pt>
                <c:pt idx="5">
                  <c:v>80.3</c:v>
                </c:pt>
                <c:pt idx="6">
                  <c:v>83.1</c:v>
                </c:pt>
                <c:pt idx="7">
                  <c:v>80.7</c:v>
                </c:pt>
                <c:pt idx="8">
                  <c:v>87.7</c:v>
                </c:pt>
                <c:pt idx="9">
                  <c:v>79.900000000000006</c:v>
                </c:pt>
                <c:pt idx="10">
                  <c:v>81.400000000000006</c:v>
                </c:pt>
                <c:pt idx="11">
                  <c:v>74</c:v>
                </c:pt>
                <c:pt idx="12">
                  <c:v>81.7</c:v>
                </c:pt>
                <c:pt idx="13">
                  <c:v>72</c:v>
                </c:pt>
                <c:pt idx="14">
                  <c:v>84.8</c:v>
                </c:pt>
                <c:pt idx="15">
                  <c:v>77.2</c:v>
                </c:pt>
                <c:pt idx="16">
                  <c:v>81.2</c:v>
                </c:pt>
                <c:pt idx="17">
                  <c:v>79.3</c:v>
                </c:pt>
                <c:pt idx="18">
                  <c:v>74.5</c:v>
                </c:pt>
                <c:pt idx="19">
                  <c:v>84.6</c:v>
                </c:pt>
                <c:pt idx="20">
                  <c:v>84</c:v>
                </c:pt>
                <c:pt idx="21">
                  <c:v>81.900000000000006</c:v>
                </c:pt>
                <c:pt idx="22">
                  <c:v>79.900000000000006</c:v>
                </c:pt>
                <c:pt idx="23">
                  <c:v>75.599999999999994</c:v>
                </c:pt>
                <c:pt idx="24">
                  <c:v>79.7</c:v>
                </c:pt>
                <c:pt idx="25">
                  <c:v>84.4</c:v>
                </c:pt>
                <c:pt idx="26">
                  <c:v>79.3</c:v>
                </c:pt>
                <c:pt idx="27">
                  <c:v>78.5</c:v>
                </c:pt>
                <c:pt idx="28">
                  <c:v>79</c:v>
                </c:pt>
                <c:pt idx="30">
                  <c:v>84</c:v>
                </c:pt>
                <c:pt idx="32">
                  <c:v>87.3</c:v>
                </c:pt>
                <c:pt idx="33">
                  <c:v>88.6</c:v>
                </c:pt>
                <c:pt idx="34">
                  <c:v>82</c:v>
                </c:pt>
                <c:pt idx="36">
                  <c:v>73.2</c:v>
                </c:pt>
                <c:pt idx="37">
                  <c:v>69.7</c:v>
                </c:pt>
                <c:pt idx="38">
                  <c:v>72.099999999999994</c:v>
                </c:pt>
                <c:pt idx="39">
                  <c:v>67.5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4-4866-8120-C9C2FBA8C491}"/>
            </c:ext>
          </c:extLst>
        </c:ser>
        <c:ser>
          <c:idx val="2"/>
          <c:order val="1"/>
          <c:tx>
            <c:strRef>
              <c:f>'Figure 2'!$U$13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accent1"/>
              </a:solidFill>
              <a:ln>
                <a:noFill/>
              </a:ln>
            </c:spPr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2'!$U$14:$U$53</c:f>
              <c:numCache>
                <c:formatCode>General</c:formatCode>
                <c:ptCount val="40"/>
                <c:pt idx="0">
                  <c:v>67.3</c:v>
                </c:pt>
                <c:pt idx="2">
                  <c:v>51.3</c:v>
                </c:pt>
                <c:pt idx="3">
                  <c:v>66.7</c:v>
                </c:pt>
                <c:pt idx="4">
                  <c:v>53.8</c:v>
                </c:pt>
                <c:pt idx="5">
                  <c:v>61.3</c:v>
                </c:pt>
                <c:pt idx="6">
                  <c:v>67.599999999999994</c:v>
                </c:pt>
                <c:pt idx="7">
                  <c:v>65.3</c:v>
                </c:pt>
                <c:pt idx="8">
                  <c:v>72.7</c:v>
                </c:pt>
                <c:pt idx="9">
                  <c:v>66.900000000000006</c:v>
                </c:pt>
                <c:pt idx="10">
                  <c:v>69</c:v>
                </c:pt>
                <c:pt idx="11">
                  <c:v>62.1</c:v>
                </c:pt>
                <c:pt idx="12">
                  <c:v>70.099999999999994</c:v>
                </c:pt>
                <c:pt idx="13">
                  <c:v>61.5</c:v>
                </c:pt>
                <c:pt idx="14">
                  <c:v>75.5</c:v>
                </c:pt>
                <c:pt idx="15">
                  <c:v>68.099999999999994</c:v>
                </c:pt>
                <c:pt idx="16">
                  <c:v>72.400000000000006</c:v>
                </c:pt>
                <c:pt idx="17">
                  <c:v>70.7</c:v>
                </c:pt>
                <c:pt idx="18">
                  <c:v>66.5</c:v>
                </c:pt>
                <c:pt idx="19">
                  <c:v>76.599999999999994</c:v>
                </c:pt>
                <c:pt idx="20">
                  <c:v>76.3</c:v>
                </c:pt>
                <c:pt idx="21">
                  <c:v>74.7</c:v>
                </c:pt>
                <c:pt idx="22">
                  <c:v>72.7</c:v>
                </c:pt>
                <c:pt idx="23">
                  <c:v>68.599999999999994</c:v>
                </c:pt>
                <c:pt idx="24">
                  <c:v>72.900000000000006</c:v>
                </c:pt>
                <c:pt idx="25">
                  <c:v>79.7</c:v>
                </c:pt>
                <c:pt idx="26">
                  <c:v>75.5</c:v>
                </c:pt>
                <c:pt idx="27">
                  <c:v>75.8</c:v>
                </c:pt>
                <c:pt idx="28">
                  <c:v>77.400000000000006</c:v>
                </c:pt>
                <c:pt idx="30">
                  <c:v>74.599999999999994</c:v>
                </c:pt>
                <c:pt idx="32">
                  <c:v>78.599999999999994</c:v>
                </c:pt>
                <c:pt idx="33">
                  <c:v>83</c:v>
                </c:pt>
                <c:pt idx="34">
                  <c:v>76.8</c:v>
                </c:pt>
                <c:pt idx="36">
                  <c:v>34.4</c:v>
                </c:pt>
                <c:pt idx="37">
                  <c:v>48.4</c:v>
                </c:pt>
                <c:pt idx="38">
                  <c:v>58.2</c:v>
                </c:pt>
                <c:pt idx="39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4-4866-8120-C9C2FBA8C491}"/>
            </c:ext>
          </c:extLst>
        </c:ser>
        <c:ser>
          <c:idx val="1"/>
          <c:order val="2"/>
          <c:tx>
            <c:strRef>
              <c:f>'Figure 2'!$V$13</c:f>
              <c:strCache>
                <c:ptCount val="1"/>
                <c:pt idx="0">
                  <c:v>EU 2020 target</c:v>
                </c:pt>
              </c:strCache>
            </c:strRef>
          </c:tx>
          <c:spPr>
            <a:ln w="190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'Figure 2'!$O$14:$O$53</c:f>
              <c:strCache>
                <c:ptCount val="40"/>
                <c:pt idx="0">
                  <c:v>EU-27</c:v>
                </c:pt>
                <c:pt idx="2">
                  <c:v>Greece</c:v>
                </c:pt>
                <c:pt idx="3">
                  <c:v>Malta</c:v>
                </c:pt>
                <c:pt idx="4">
                  <c:v>Italy</c:v>
                </c:pt>
                <c:pt idx="5">
                  <c:v>Romania</c:v>
                </c:pt>
                <c:pt idx="6">
                  <c:v>Hungary</c:v>
                </c:pt>
                <c:pt idx="7">
                  <c:v>Poland</c:v>
                </c:pt>
                <c:pt idx="8">
                  <c:v>Czechia</c:v>
                </c:pt>
                <c:pt idx="9">
                  <c:v>Slovakia</c:v>
                </c:pt>
                <c:pt idx="10">
                  <c:v>Ireland</c:v>
                </c:pt>
                <c:pt idx="11">
                  <c:v>Spain</c:v>
                </c:pt>
                <c:pt idx="12">
                  <c:v>Cyprus</c:v>
                </c:pt>
                <c:pt idx="13">
                  <c:v>Croatia</c:v>
                </c:pt>
                <c:pt idx="14">
                  <c:v>Netherlands</c:v>
                </c:pt>
                <c:pt idx="15">
                  <c:v>Luxembourg</c:v>
                </c:pt>
                <c:pt idx="16">
                  <c:v>Austria</c:v>
                </c:pt>
                <c:pt idx="17">
                  <c:v>Bulgaria</c:v>
                </c:pt>
                <c:pt idx="18">
                  <c:v>Belgium</c:v>
                </c:pt>
                <c:pt idx="19">
                  <c:v>Germany</c:v>
                </c:pt>
                <c:pt idx="20">
                  <c:v>Estonia</c:v>
                </c:pt>
                <c:pt idx="21">
                  <c:v>Denmark</c:v>
                </c:pt>
                <c:pt idx="22">
                  <c:v>Portugal</c:v>
                </c:pt>
                <c:pt idx="23">
                  <c:v>France</c:v>
                </c:pt>
                <c:pt idx="24">
                  <c:v>Slovenia</c:v>
                </c:pt>
                <c:pt idx="25">
                  <c:v>Sweden</c:v>
                </c:pt>
                <c:pt idx="26">
                  <c:v>Latvia</c:v>
                </c:pt>
                <c:pt idx="27">
                  <c:v>Finland</c:v>
                </c:pt>
                <c:pt idx="28">
                  <c:v>Lithuania</c:v>
                </c:pt>
                <c:pt idx="30">
                  <c:v>United Kingdom</c:v>
                </c:pt>
                <c:pt idx="32">
                  <c:v>Switzerland</c:v>
                </c:pt>
                <c:pt idx="33">
                  <c:v>Iceland</c:v>
                </c:pt>
                <c:pt idx="34">
                  <c:v>Norway</c:v>
                </c:pt>
                <c:pt idx="36">
                  <c:v>Turkey</c:v>
                </c:pt>
                <c:pt idx="37">
                  <c:v>North Macedonia</c:v>
                </c:pt>
                <c:pt idx="38">
                  <c:v>Serbia</c:v>
                </c:pt>
                <c:pt idx="39">
                  <c:v>Montenegro</c:v>
                </c:pt>
              </c:strCache>
            </c:strRef>
          </c:cat>
          <c:val>
            <c:numRef>
              <c:f>'Figure 2'!$V$14:$V$53</c:f>
              <c:numCache>
                <c:formatCode>General</c:formatCode>
                <c:ptCount val="40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  <c:pt idx="28">
                  <c:v>75</c:v>
                </c:pt>
                <c:pt idx="29">
                  <c:v>75</c:v>
                </c:pt>
                <c:pt idx="30">
                  <c:v>75</c:v>
                </c:pt>
                <c:pt idx="31">
                  <c:v>75</c:v>
                </c:pt>
                <c:pt idx="32">
                  <c:v>75</c:v>
                </c:pt>
                <c:pt idx="33">
                  <c:v>75</c:v>
                </c:pt>
                <c:pt idx="34">
                  <c:v>75</c:v>
                </c:pt>
                <c:pt idx="35">
                  <c:v>75</c:v>
                </c:pt>
                <c:pt idx="36">
                  <c:v>75</c:v>
                </c:pt>
                <c:pt idx="37">
                  <c:v>75</c:v>
                </c:pt>
                <c:pt idx="38">
                  <c:v>75</c:v>
                </c:pt>
                <c:pt idx="39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94-4866-8120-C9C2FBA8C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73201664"/>
        <c:axId val="173215744"/>
      </c:lineChart>
      <c:catAx>
        <c:axId val="17320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3215744"/>
        <c:crosses val="autoZero"/>
        <c:auto val="1"/>
        <c:lblAlgn val="ctr"/>
        <c:lblOffset val="100"/>
        <c:tickMarkSkip val="1"/>
        <c:noMultiLvlLbl val="0"/>
      </c:catAx>
      <c:valAx>
        <c:axId val="1732157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crossAx val="173201664"/>
        <c:crosses val="autoZero"/>
        <c:crossBetween val="between"/>
        <c:majorUnit val="20"/>
      </c:valAx>
    </c:plotArea>
    <c:legend>
      <c:legendPos val="r"/>
      <c:layout>
        <c:manualLayout>
          <c:xMode val="edge"/>
          <c:yMode val="edge"/>
          <c:x val="0.81496134665196363"/>
          <c:y val="0.1790475590551181"/>
          <c:w val="0.16667839628512254"/>
          <c:h val="0.1542072440944881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10786013371945E-2"/>
          <c:y val="0.19516100675786768"/>
          <c:w val="0.85330716356541991"/>
          <c:h val="0.549125638925500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3'!$A$14</c:f>
              <c:strCache>
                <c:ptCount val="1"/>
                <c:pt idx="0">
                  <c:v>15-24 (youth)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3'!$B$14:$M$14</c:f>
              <c:numCache>
                <c:formatCode>0.0</c:formatCode>
                <c:ptCount val="12"/>
                <c:pt idx="0">
                  <c:v>38.1</c:v>
                </c:pt>
                <c:pt idx="1">
                  <c:v>35</c:v>
                </c:pt>
                <c:pt idx="2">
                  <c:v>34.1</c:v>
                </c:pt>
                <c:pt idx="3">
                  <c:v>33.6</c:v>
                </c:pt>
                <c:pt idx="4">
                  <c:v>32.5</c:v>
                </c:pt>
                <c:pt idx="5">
                  <c:v>31.9</c:v>
                </c:pt>
                <c:pt idx="6">
                  <c:v>32</c:v>
                </c:pt>
                <c:pt idx="7">
                  <c:v>32.4</c:v>
                </c:pt>
                <c:pt idx="8">
                  <c:v>33.1</c:v>
                </c:pt>
                <c:pt idx="9">
                  <c:v>34.1</c:v>
                </c:pt>
                <c:pt idx="10">
                  <c:v>35.1</c:v>
                </c:pt>
                <c:pt idx="11">
                  <c:v>35.799999999999997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87-40F1-A246-2D0A2C611028}"/>
            </c:ext>
          </c:extLst>
        </c:ser>
        <c:ser>
          <c:idx val="1"/>
          <c:order val="1"/>
          <c:tx>
            <c:strRef>
              <c:f>'Figure 3'!$A$15</c:f>
              <c:strCache>
                <c:ptCount val="1"/>
                <c:pt idx="0">
                  <c:v>25-54 (middle aged)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3'!$B$15:$M$15</c:f>
              <c:numCache>
                <c:formatCode>0.0</c:formatCode>
                <c:ptCount val="12"/>
                <c:pt idx="0">
                  <c:v>86.7</c:v>
                </c:pt>
                <c:pt idx="1">
                  <c:v>84.4</c:v>
                </c:pt>
                <c:pt idx="2">
                  <c:v>83.9</c:v>
                </c:pt>
                <c:pt idx="3">
                  <c:v>83.7</c:v>
                </c:pt>
                <c:pt idx="4">
                  <c:v>82.8</c:v>
                </c:pt>
                <c:pt idx="5">
                  <c:v>82</c:v>
                </c:pt>
                <c:pt idx="6">
                  <c:v>82.5</c:v>
                </c:pt>
                <c:pt idx="7">
                  <c:v>83.2</c:v>
                </c:pt>
                <c:pt idx="8">
                  <c:v>84</c:v>
                </c:pt>
                <c:pt idx="9">
                  <c:v>85</c:v>
                </c:pt>
                <c:pt idx="10">
                  <c:v>85.8</c:v>
                </c:pt>
                <c:pt idx="11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7-40F1-A246-2D0A2C611028}"/>
            </c:ext>
          </c:extLst>
        </c:ser>
        <c:ser>
          <c:idx val="2"/>
          <c:order val="2"/>
          <c:tx>
            <c:strRef>
              <c:f>'Figure 3'!$A$16</c:f>
              <c:strCache>
                <c:ptCount val="1"/>
                <c:pt idx="0">
                  <c:v>55-64 (senior)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3'!$B$16:$M$16</c:f>
              <c:numCache>
                <c:formatCode>0.0</c:formatCode>
                <c:ptCount val="12"/>
                <c:pt idx="0">
                  <c:v>52.9</c:v>
                </c:pt>
                <c:pt idx="1">
                  <c:v>52.8</c:v>
                </c:pt>
                <c:pt idx="2">
                  <c:v>52.9</c:v>
                </c:pt>
                <c:pt idx="3">
                  <c:v>53.7</c:v>
                </c:pt>
                <c:pt idx="4">
                  <c:v>55</c:v>
                </c:pt>
                <c:pt idx="5">
                  <c:v>56.1</c:v>
                </c:pt>
                <c:pt idx="6">
                  <c:v>57.6</c:v>
                </c:pt>
                <c:pt idx="7">
                  <c:v>59</c:v>
                </c:pt>
                <c:pt idx="8">
                  <c:v>61</c:v>
                </c:pt>
                <c:pt idx="9">
                  <c:v>63</c:v>
                </c:pt>
                <c:pt idx="10">
                  <c:v>64.8</c:v>
                </c:pt>
                <c:pt idx="11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87-40F1-A246-2D0A2C61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93088"/>
        <c:axId val="174794624"/>
      </c:lineChart>
      <c:catAx>
        <c:axId val="1747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4794624"/>
        <c:crosses val="autoZero"/>
        <c:auto val="1"/>
        <c:lblAlgn val="ctr"/>
        <c:lblOffset val="100"/>
        <c:noMultiLvlLbl val="0"/>
      </c:catAx>
      <c:valAx>
        <c:axId val="17479462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47930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8603918869738007E-3"/>
          <c:y val="0.85668857725700431"/>
          <c:w val="0.99438557643149783"/>
          <c:h val="0.11327387580932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010786013371945E-2"/>
          <c:y val="0.19479673187249189"/>
          <c:w val="0.84848061618668191"/>
          <c:h val="0.54949002528220803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3'!$A$19</c:f>
              <c:strCache>
                <c:ptCount val="1"/>
                <c:pt idx="0">
                  <c:v>15-24 (youth)</c:v>
                </c:pt>
              </c:strCache>
            </c:strRef>
          </c:tx>
          <c:spPr>
            <a:ln w="28575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3'!$B$19:$M$19</c:f>
              <c:numCache>
                <c:formatCode>0.0</c:formatCode>
                <c:ptCount val="12"/>
                <c:pt idx="0">
                  <c:v>31.8</c:v>
                </c:pt>
                <c:pt idx="1">
                  <c:v>30.3</c:v>
                </c:pt>
                <c:pt idx="2">
                  <c:v>29.4</c:v>
                </c:pt>
                <c:pt idx="3">
                  <c:v>28.9</c:v>
                </c:pt>
                <c:pt idx="4">
                  <c:v>28.1</c:v>
                </c:pt>
                <c:pt idx="5">
                  <c:v>27.7</c:v>
                </c:pt>
                <c:pt idx="6">
                  <c:v>27.8</c:v>
                </c:pt>
                <c:pt idx="7">
                  <c:v>28.3</c:v>
                </c:pt>
                <c:pt idx="8">
                  <c:v>29</c:v>
                </c:pt>
                <c:pt idx="9">
                  <c:v>30</c:v>
                </c:pt>
                <c:pt idx="10">
                  <c:v>30.6</c:v>
                </c:pt>
                <c:pt idx="11">
                  <c:v>31.1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0D-48B4-A790-0C125727B6D1}"/>
            </c:ext>
          </c:extLst>
        </c:ser>
        <c:ser>
          <c:idx val="1"/>
          <c:order val="1"/>
          <c:tx>
            <c:strRef>
              <c:f>'Figure 3'!$A$20</c:f>
              <c:strCache>
                <c:ptCount val="1"/>
                <c:pt idx="0">
                  <c:v>25-54 (middle aged)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ot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3'!$B$20:$M$20</c:f>
              <c:numCache>
                <c:formatCode>0.0</c:formatCode>
                <c:ptCount val="12"/>
                <c:pt idx="0">
                  <c:v>71.599999999999994</c:v>
                </c:pt>
                <c:pt idx="1">
                  <c:v>71</c:v>
                </c:pt>
                <c:pt idx="2">
                  <c:v>70.900000000000006</c:v>
                </c:pt>
                <c:pt idx="3">
                  <c:v>71</c:v>
                </c:pt>
                <c:pt idx="4">
                  <c:v>70.8</c:v>
                </c:pt>
                <c:pt idx="5">
                  <c:v>70.599999999999994</c:v>
                </c:pt>
                <c:pt idx="6">
                  <c:v>71.099999999999994</c:v>
                </c:pt>
                <c:pt idx="7">
                  <c:v>71.7</c:v>
                </c:pt>
                <c:pt idx="8">
                  <c:v>72.400000000000006</c:v>
                </c:pt>
                <c:pt idx="9">
                  <c:v>73.2</c:v>
                </c:pt>
                <c:pt idx="10">
                  <c:v>74.099999999999994</c:v>
                </c:pt>
                <c:pt idx="11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0D-48B4-A790-0C125727B6D1}"/>
            </c:ext>
          </c:extLst>
        </c:ser>
        <c:ser>
          <c:idx val="2"/>
          <c:order val="2"/>
          <c:tx>
            <c:strRef>
              <c:f>'Figure 3'!$A$21</c:f>
              <c:strCache>
                <c:ptCount val="1"/>
                <c:pt idx="0">
                  <c:v>55-64 (senior)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3'!$B$13:$M$13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3'!$B$21:$M$21</c:f>
              <c:numCache>
                <c:formatCode>0.0</c:formatCode>
                <c:ptCount val="12"/>
                <c:pt idx="0">
                  <c:v>34.799999999999997</c:v>
                </c:pt>
                <c:pt idx="1">
                  <c:v>35.9</c:v>
                </c:pt>
                <c:pt idx="2">
                  <c:v>37</c:v>
                </c:pt>
                <c:pt idx="3">
                  <c:v>38.700000000000003</c:v>
                </c:pt>
                <c:pt idx="4">
                  <c:v>40.4</c:v>
                </c:pt>
                <c:pt idx="5">
                  <c:v>42</c:v>
                </c:pt>
                <c:pt idx="6">
                  <c:v>44</c:v>
                </c:pt>
                <c:pt idx="7">
                  <c:v>45.7</c:v>
                </c:pt>
                <c:pt idx="8">
                  <c:v>47.8</c:v>
                </c:pt>
                <c:pt idx="9">
                  <c:v>49.8</c:v>
                </c:pt>
                <c:pt idx="10">
                  <c:v>51.3</c:v>
                </c:pt>
                <c:pt idx="11">
                  <c:v>52.6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0D-48B4-A790-0C125727B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4793088"/>
        <c:axId val="174794624"/>
      </c:lineChart>
      <c:catAx>
        <c:axId val="17479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4794624"/>
        <c:crosses val="autoZero"/>
        <c:auto val="1"/>
        <c:lblAlgn val="ctr"/>
        <c:lblOffset val="100"/>
        <c:noMultiLvlLbl val="0"/>
      </c:catAx>
      <c:valAx>
        <c:axId val="1747946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crossAx val="17479308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1.8603918869738007E-3"/>
          <c:y val="0.85668857725700431"/>
          <c:w val="0.99438557643149783"/>
          <c:h val="0.113273875809328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2"/>
                </a:solidFill>
              </a:rPr>
              <a:t>Men 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91499420702273282"/>
          <c:y val="9.192148643290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1327182172311E-2"/>
          <c:y val="0.15717158556619271"/>
          <c:w val="0.90947197811432401"/>
          <c:h val="0.6190103665099416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4'!$A$13</c:f>
              <c:strCache>
                <c:ptCount val="1"/>
                <c:pt idx="0">
                  <c:v>Low level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4'!$B$13:$M$13</c:f>
              <c:numCache>
                <c:formatCode>General</c:formatCode>
                <c:ptCount val="12"/>
                <c:pt idx="0">
                  <c:v>68.8</c:v>
                </c:pt>
                <c:pt idx="1">
                  <c:v>65.400000000000006</c:v>
                </c:pt>
                <c:pt idx="2">
                  <c:v>64</c:v>
                </c:pt>
                <c:pt idx="3">
                  <c:v>62.9</c:v>
                </c:pt>
                <c:pt idx="4">
                  <c:v>61.2</c:v>
                </c:pt>
                <c:pt idx="5">
                  <c:v>60</c:v>
                </c:pt>
                <c:pt idx="6">
                  <c:v>60.5</c:v>
                </c:pt>
                <c:pt idx="7">
                  <c:v>61.6</c:v>
                </c:pt>
                <c:pt idx="8">
                  <c:v>62.7</c:v>
                </c:pt>
                <c:pt idx="9">
                  <c:v>64.3</c:v>
                </c:pt>
                <c:pt idx="10">
                  <c:v>65.7</c:v>
                </c:pt>
                <c:pt idx="11">
                  <c:v>66.5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6-411F-A8DB-80624394E6A3}"/>
            </c:ext>
          </c:extLst>
        </c:ser>
        <c:ser>
          <c:idx val="2"/>
          <c:order val="1"/>
          <c:tx>
            <c:strRef>
              <c:f>'Figure 4'!$A$14</c:f>
              <c:strCache>
                <c:ptCount val="1"/>
                <c:pt idx="0">
                  <c:v>Medium level</c:v>
                </c:pt>
              </c:strCache>
            </c:strRef>
          </c:tx>
          <c:spPr>
            <a:ln w="28575" cap="rnd" cmpd="sng" algn="ctr">
              <a:solidFill>
                <a:srgbClr val="286EB4">
                  <a:lumMod val="100000"/>
                </a:srgbClr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4'!$B$14:$M$14</c:f>
              <c:numCache>
                <c:formatCode>General</c:formatCode>
                <c:ptCount val="12"/>
                <c:pt idx="0">
                  <c:v>77.599999999999994</c:v>
                </c:pt>
                <c:pt idx="1">
                  <c:v>75.599999999999994</c:v>
                </c:pt>
                <c:pt idx="2">
                  <c:v>75.099999999999994</c:v>
                </c:pt>
                <c:pt idx="3">
                  <c:v>75.099999999999994</c:v>
                </c:pt>
                <c:pt idx="4">
                  <c:v>74.8</c:v>
                </c:pt>
                <c:pt idx="5">
                  <c:v>74.3</c:v>
                </c:pt>
                <c:pt idx="6">
                  <c:v>74.900000000000006</c:v>
                </c:pt>
                <c:pt idx="7">
                  <c:v>75.599999999999994</c:v>
                </c:pt>
                <c:pt idx="8">
                  <c:v>76.599999999999994</c:v>
                </c:pt>
                <c:pt idx="9">
                  <c:v>77.7</c:v>
                </c:pt>
                <c:pt idx="10">
                  <c:v>78.599999999999994</c:v>
                </c:pt>
                <c:pt idx="11">
                  <c:v>79.3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E6-411F-A8DB-80624394E6A3}"/>
            </c:ext>
          </c:extLst>
        </c:ser>
        <c:ser>
          <c:idx val="3"/>
          <c:order val="2"/>
          <c:tx>
            <c:strRef>
              <c:f>'Figure 4'!$A$15</c:f>
              <c:strCache>
                <c:ptCount val="1"/>
                <c:pt idx="0">
                  <c:v>High level</c:v>
                </c:pt>
              </c:strCache>
            </c:strRef>
          </c:tx>
          <c:spPr>
            <a:ln w="31750" cap="rnd" cmpd="sng" algn="ctr">
              <a:solidFill>
                <a:schemeClr val="accent2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4'!$B$15:$M$15</c:f>
              <c:numCache>
                <c:formatCode>General</c:formatCode>
                <c:ptCount val="12"/>
                <c:pt idx="0">
                  <c:v>87.3</c:v>
                </c:pt>
                <c:pt idx="1">
                  <c:v>86.2</c:v>
                </c:pt>
                <c:pt idx="2">
                  <c:v>85.6</c:v>
                </c:pt>
                <c:pt idx="3">
                  <c:v>85.7</c:v>
                </c:pt>
                <c:pt idx="4">
                  <c:v>85.4</c:v>
                </c:pt>
                <c:pt idx="5">
                  <c:v>85</c:v>
                </c:pt>
                <c:pt idx="6">
                  <c:v>85.2</c:v>
                </c:pt>
                <c:pt idx="7">
                  <c:v>86</c:v>
                </c:pt>
                <c:pt idx="8">
                  <c:v>86.7</c:v>
                </c:pt>
                <c:pt idx="9">
                  <c:v>87.5</c:v>
                </c:pt>
                <c:pt idx="10">
                  <c:v>88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E6-411F-A8DB-80624394E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412344"/>
        <c:axId val="610410048"/>
      </c:lineChart>
      <c:catAx>
        <c:axId val="6104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0048"/>
        <c:crosses val="autoZero"/>
        <c:auto val="1"/>
        <c:lblAlgn val="ctr"/>
        <c:lblOffset val="100"/>
        <c:tickMarkSkip val="1"/>
        <c:noMultiLvlLbl val="0"/>
      </c:catAx>
      <c:valAx>
        <c:axId val="610410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2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1268161172224315E-2"/>
          <c:y val="0.89192800090636171"/>
          <c:w val="0.90669034122018377"/>
          <c:h val="6.93377896108310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>
                <a:solidFill>
                  <a:schemeClr val="accent1"/>
                </a:solidFill>
              </a:rPr>
              <a:t>Women </a:t>
            </a:r>
            <a:endParaRPr lang="en-US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87105565345408309"/>
          <c:y val="9.1921486432900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861327182172311E-2"/>
          <c:y val="0.15717158556619271"/>
          <c:w val="0.90947197811432401"/>
          <c:h val="0.61901036650994168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4'!$A$18</c:f>
              <c:strCache>
                <c:ptCount val="1"/>
                <c:pt idx="0">
                  <c:v>Low 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4'!$B$18:$M$18</c:f>
              <c:numCache>
                <c:formatCode>General</c:formatCode>
                <c:ptCount val="12"/>
                <c:pt idx="0">
                  <c:v>43.9</c:v>
                </c:pt>
                <c:pt idx="1">
                  <c:v>42.9</c:v>
                </c:pt>
                <c:pt idx="2">
                  <c:v>42.6</c:v>
                </c:pt>
                <c:pt idx="3">
                  <c:v>42.4</c:v>
                </c:pt>
                <c:pt idx="4">
                  <c:v>42.1</c:v>
                </c:pt>
                <c:pt idx="5">
                  <c:v>41.4</c:v>
                </c:pt>
                <c:pt idx="6">
                  <c:v>41.7</c:v>
                </c:pt>
                <c:pt idx="7">
                  <c:v>41.9</c:v>
                </c:pt>
                <c:pt idx="8">
                  <c:v>42.3</c:v>
                </c:pt>
                <c:pt idx="9">
                  <c:v>43.3</c:v>
                </c:pt>
                <c:pt idx="10">
                  <c:v>44</c:v>
                </c:pt>
                <c:pt idx="11">
                  <c:v>44.4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F-4DD8-9CBD-2385309DF318}"/>
            </c:ext>
          </c:extLst>
        </c:ser>
        <c:ser>
          <c:idx val="2"/>
          <c:order val="1"/>
          <c:tx>
            <c:strRef>
              <c:f>'Figure 4'!$A$19</c:f>
              <c:strCache>
                <c:ptCount val="1"/>
                <c:pt idx="0">
                  <c:v>Medium level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ysDash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4'!$B$19:$M$19</c:f>
              <c:numCache>
                <c:formatCode>General</c:formatCode>
                <c:ptCount val="12"/>
                <c:pt idx="0">
                  <c:v>64.099999999999994</c:v>
                </c:pt>
                <c:pt idx="1">
                  <c:v>63.4</c:v>
                </c:pt>
                <c:pt idx="2">
                  <c:v>63</c:v>
                </c:pt>
                <c:pt idx="3">
                  <c:v>62.9</c:v>
                </c:pt>
                <c:pt idx="4">
                  <c:v>62.7</c:v>
                </c:pt>
                <c:pt idx="5">
                  <c:v>62.6</c:v>
                </c:pt>
                <c:pt idx="6">
                  <c:v>63.4</c:v>
                </c:pt>
                <c:pt idx="7">
                  <c:v>64</c:v>
                </c:pt>
                <c:pt idx="8">
                  <c:v>65</c:v>
                </c:pt>
                <c:pt idx="9">
                  <c:v>65.900000000000006</c:v>
                </c:pt>
                <c:pt idx="10">
                  <c:v>66.7</c:v>
                </c:pt>
                <c:pt idx="11">
                  <c:v>67.2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0F-4DD8-9CBD-2385309DF318}"/>
            </c:ext>
          </c:extLst>
        </c:ser>
        <c:ser>
          <c:idx val="3"/>
          <c:order val="2"/>
          <c:tx>
            <c:strRef>
              <c:f>'Figure 4'!$A$20</c:f>
              <c:strCache>
                <c:ptCount val="1"/>
                <c:pt idx="0">
                  <c:v>High level</c:v>
                </c:pt>
              </c:strCache>
            </c:strRef>
          </c:tx>
          <c:spPr>
            <a:ln w="31750" cap="rnd" cmpd="sng" algn="ctr">
              <a:solidFill>
                <a:schemeClr val="accent1"/>
              </a:solidFill>
              <a:prstDash val="sysDot"/>
              <a:round/>
              <a:headEnd type="none" w="med" len="med"/>
              <a:tailEnd type="none" w="med" len="med"/>
            </a:ln>
            <a:effectLst/>
          </c:spPr>
          <c:marker>
            <c:symbol val="none"/>
          </c:marker>
          <c:cat>
            <c:numRef>
              <c:f>'Figure 4'!$B$12:$M$12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'Figure 4'!$B$20:$M$20</c:f>
              <c:numCache>
                <c:formatCode>General</c:formatCode>
                <c:ptCount val="12"/>
                <c:pt idx="0">
                  <c:v>79.900000000000006</c:v>
                </c:pt>
                <c:pt idx="1">
                  <c:v>79.3</c:v>
                </c:pt>
                <c:pt idx="2">
                  <c:v>78.7</c:v>
                </c:pt>
                <c:pt idx="3">
                  <c:v>78.7</c:v>
                </c:pt>
                <c:pt idx="4">
                  <c:v>78.3</c:v>
                </c:pt>
                <c:pt idx="5">
                  <c:v>78</c:v>
                </c:pt>
                <c:pt idx="6">
                  <c:v>78.3</c:v>
                </c:pt>
                <c:pt idx="7">
                  <c:v>79</c:v>
                </c:pt>
                <c:pt idx="8">
                  <c:v>79.900000000000006</c:v>
                </c:pt>
                <c:pt idx="9">
                  <c:v>80.599999999999994</c:v>
                </c:pt>
                <c:pt idx="10">
                  <c:v>81.2</c:v>
                </c:pt>
                <c:pt idx="11">
                  <c:v>81.8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0F-4DD8-9CBD-2385309DF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412344"/>
        <c:axId val="610410048"/>
      </c:lineChart>
      <c:catAx>
        <c:axId val="610412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0048"/>
        <c:crosses val="autoZero"/>
        <c:auto val="1"/>
        <c:lblAlgn val="ctr"/>
        <c:lblOffset val="100"/>
        <c:tickMarkSkip val="1"/>
        <c:noMultiLvlLbl val="0"/>
      </c:catAx>
      <c:valAx>
        <c:axId val="610410048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04123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662777988445484E-2"/>
          <c:y val="0.89192800090636171"/>
          <c:w val="0.91460480471102601"/>
          <c:h val="6.933778961083102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787448820721039E-2"/>
          <c:y val="0.235215389012493"/>
          <c:w val="0.90668682530626943"/>
          <c:h val="0.51283043716331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5'!$A$14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</c:spPr>
          <c:invertIfNegative val="0"/>
          <c:cat>
            <c:strRef>
              <c:f>'Figure 5'!$B$13:$L$13</c:f>
              <c:strCache>
                <c:ptCount val="11"/>
                <c:pt idx="0">
                  <c:v>15-24 </c:v>
                </c:pt>
                <c:pt idx="1">
                  <c:v>25-54</c:v>
                </c:pt>
                <c:pt idx="2">
                  <c:v>55-64</c:v>
                </c:pt>
                <c:pt idx="4">
                  <c:v>15-24 </c:v>
                </c:pt>
                <c:pt idx="5">
                  <c:v>25-54</c:v>
                </c:pt>
                <c:pt idx="6">
                  <c:v>55-64</c:v>
                </c:pt>
                <c:pt idx="8">
                  <c:v>15-24 </c:v>
                </c:pt>
                <c:pt idx="9">
                  <c:v>25-54</c:v>
                </c:pt>
                <c:pt idx="10">
                  <c:v>55-64</c:v>
                </c:pt>
              </c:strCache>
            </c:strRef>
          </c:cat>
          <c:val>
            <c:numRef>
              <c:f>'Figure 5'!$B$14:$L$14</c:f>
              <c:numCache>
                <c:formatCode>General</c:formatCode>
                <c:ptCount val="11"/>
                <c:pt idx="0">
                  <c:v>21.5</c:v>
                </c:pt>
                <c:pt idx="1">
                  <c:v>73.8</c:v>
                </c:pt>
                <c:pt idx="2">
                  <c:v>53.2</c:v>
                </c:pt>
                <c:pt idx="4">
                  <c:v>49.2</c:v>
                </c:pt>
                <c:pt idx="5">
                  <c:v>88</c:v>
                </c:pt>
                <c:pt idx="6">
                  <c:v>66.7</c:v>
                </c:pt>
                <c:pt idx="8">
                  <c:v>57.3</c:v>
                </c:pt>
                <c:pt idx="9">
                  <c:v>92.1</c:v>
                </c:pt>
                <c:pt idx="10">
                  <c:v>79.599999999999994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2-4ECB-AD20-74296A833168}"/>
            </c:ext>
          </c:extLst>
        </c:ser>
        <c:ser>
          <c:idx val="1"/>
          <c:order val="1"/>
          <c:tx>
            <c:strRef>
              <c:f>'Figure 5'!$A$15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cat>
            <c:strRef>
              <c:f>'Figure 5'!$B$13:$L$13</c:f>
              <c:strCache>
                <c:ptCount val="11"/>
                <c:pt idx="0">
                  <c:v>15-24 </c:v>
                </c:pt>
                <c:pt idx="1">
                  <c:v>25-54</c:v>
                </c:pt>
                <c:pt idx="2">
                  <c:v>55-64</c:v>
                </c:pt>
                <c:pt idx="4">
                  <c:v>15-24 </c:v>
                </c:pt>
                <c:pt idx="5">
                  <c:v>25-54</c:v>
                </c:pt>
                <c:pt idx="6">
                  <c:v>55-64</c:v>
                </c:pt>
                <c:pt idx="8">
                  <c:v>15-24 </c:v>
                </c:pt>
                <c:pt idx="9">
                  <c:v>25-54</c:v>
                </c:pt>
                <c:pt idx="10">
                  <c:v>55-64</c:v>
                </c:pt>
              </c:strCache>
            </c:strRef>
          </c:cat>
          <c:val>
            <c:numRef>
              <c:f>'Figure 5'!$B$15:$L$15</c:f>
              <c:numCache>
                <c:formatCode>General</c:formatCode>
                <c:ptCount val="11"/>
                <c:pt idx="0">
                  <c:v>15.3</c:v>
                </c:pt>
                <c:pt idx="1">
                  <c:v>50.4</c:v>
                </c:pt>
                <c:pt idx="2">
                  <c:v>35.299999999999997</c:v>
                </c:pt>
                <c:pt idx="4">
                  <c:v>41.6</c:v>
                </c:pt>
                <c:pt idx="5">
                  <c:v>75.5</c:v>
                </c:pt>
                <c:pt idx="6">
                  <c:v>54.9</c:v>
                </c:pt>
                <c:pt idx="8">
                  <c:v>57.3</c:v>
                </c:pt>
                <c:pt idx="9">
                  <c:v>85.5</c:v>
                </c:pt>
                <c:pt idx="10">
                  <c:v>71.900000000000006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2-4ECB-AD20-74296A833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5505408"/>
        <c:axId val="175506944"/>
      </c:barChart>
      <c:catAx>
        <c:axId val="175505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75506944"/>
        <c:crosses val="autoZero"/>
        <c:auto val="1"/>
        <c:lblAlgn val="ctr"/>
        <c:lblOffset val="100"/>
        <c:tickMarkSkip val="1"/>
        <c:noMultiLvlLbl val="0"/>
      </c:catAx>
      <c:valAx>
        <c:axId val="1755069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75505408"/>
        <c:crosses val="autoZero"/>
        <c:crossBetween val="between"/>
        <c:majorUnit val="20"/>
      </c:valAx>
    </c:plotArea>
    <c:legend>
      <c:legendPos val="b"/>
      <c:layout>
        <c:manualLayout>
          <c:xMode val="edge"/>
          <c:yMode val="edge"/>
          <c:x val="0.40700887460913093"/>
          <c:y val="0.85948599827247352"/>
          <c:w val="0.24114661828427975"/>
          <c:h val="6.004954988103123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Program%20Files\DIaLOGIKa\Eurostat%20Layout\Logo\Eurostat%20logo.png" TargetMode="Externa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1338033</xdr:colOff>
      <xdr:row>17</xdr:row>
      <xdr:rowOff>71664</xdr:rowOff>
    </xdr:from>
    <xdr:to>
      <xdr:col>16</xdr:col>
      <xdr:colOff>625928</xdr:colOff>
      <xdr:row>43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0.93861</cdr:y>
    </cdr:from>
    <cdr:ext cx="7980183" cy="26773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093552"/>
          <a:ext cx="7980183" cy="2677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lfsi_emp_a)</a:t>
          </a:r>
        </a:p>
      </cdr:txBody>
    </cdr:sp>
  </cdr:absSizeAnchor>
  <cdr:absSizeAnchor xmlns:cdr="http://schemas.openxmlformats.org/drawingml/2006/chartDrawing">
    <cdr:from>
      <cdr:x>0.83933</cdr:x>
      <cdr:y>0.90418</cdr:y>
    </cdr:from>
    <cdr:ext cx="1530358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394337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606425</xdr:colOff>
      <xdr:row>12</xdr:row>
      <xdr:rowOff>388697</xdr:rowOff>
    </xdr:from>
    <xdr:to>
      <xdr:col>57</xdr:col>
      <xdr:colOff>412749</xdr:colOff>
      <xdr:row>46</xdr:row>
      <xdr:rowOff>45050</xdr:rowOff>
    </xdr:to>
    <xdr:grpSp>
      <xdr:nvGrpSpPr>
        <xdr:cNvPr id="14" name="Group 13"/>
        <xdr:cNvGrpSpPr/>
      </xdr:nvGrpSpPr>
      <xdr:grpSpPr>
        <a:xfrm>
          <a:off x="18246725" y="2255597"/>
          <a:ext cx="20329524" cy="5225303"/>
          <a:chOff x="14072466" y="2008778"/>
          <a:chExt cx="16781525" cy="4777339"/>
        </a:xfrm>
      </xdr:grpSpPr>
      <xdr:graphicFrame macro="">
        <xdr:nvGraphicFramePr>
          <xdr:cNvPr id="7228" name="Chart 1"/>
          <xdr:cNvGraphicFramePr>
            <a:graphicFrameLocks/>
          </xdr:cNvGraphicFramePr>
        </xdr:nvGraphicFramePr>
        <xdr:xfrm>
          <a:off x="14072466" y="2023617"/>
          <a:ext cx="9610302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Box 3"/>
          <xdr:cNvSpPr txBox="1"/>
        </xdr:nvSpPr>
        <xdr:spPr>
          <a:xfrm>
            <a:off x="21304987" y="2666750"/>
            <a:ext cx="682788" cy="202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2008</a:t>
            </a:r>
          </a:p>
        </xdr:txBody>
      </xdr:sp>
      <xdr:graphicFrame macro="">
        <xdr:nvGraphicFramePr>
          <xdr:cNvPr id="16" name="Chart 1"/>
          <xdr:cNvGraphicFramePr>
            <a:graphicFrameLocks/>
          </xdr:cNvGraphicFramePr>
        </xdr:nvGraphicFramePr>
        <xdr:xfrm>
          <a:off x="21845457" y="2008778"/>
          <a:ext cx="9008534" cy="47625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7" name="TextBox 16"/>
          <xdr:cNvSpPr txBox="1"/>
        </xdr:nvSpPr>
        <xdr:spPr>
          <a:xfrm>
            <a:off x="28544154" y="2654594"/>
            <a:ext cx="682788" cy="2027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600" b="1"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</xdr:txBody>
      </xdr:sp>
    </xdr:grpSp>
    <xdr:clientData/>
  </xdr:twoCellAnchor>
  <xdr:twoCellAnchor editAs="oneCell">
    <xdr:from>
      <xdr:col>51</xdr:col>
      <xdr:colOff>0</xdr:colOff>
      <xdr:row>50</xdr:row>
      <xdr:rowOff>0</xdr:rowOff>
    </xdr:from>
    <xdr:to>
      <xdr:col>53</xdr:col>
      <xdr:colOff>372118</xdr:colOff>
      <xdr:row>53</xdr:row>
      <xdr:rowOff>38186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32680275" y="7581900"/>
          <a:ext cx="1591318" cy="495386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0.04609</cdr:x>
      <cdr:y>0.13373</cdr:y>
    </cdr:from>
    <cdr:to>
      <cdr:x>0.18791</cdr:x>
      <cdr:y>0.19141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388" y="515267"/>
          <a:ext cx="13335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0.04609</cdr:x>
      <cdr:y>0.13373</cdr:y>
    </cdr:from>
    <cdr:to>
      <cdr:x>0.18791</cdr:x>
      <cdr:y>0.19141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388" y="515267"/>
          <a:ext cx="1333500" cy="22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972082</xdr:colOff>
      <xdr:row>25</xdr:row>
      <xdr:rowOff>113770</xdr:rowOff>
    </xdr:from>
    <xdr:to>
      <xdr:col>15</xdr:col>
      <xdr:colOff>47624</xdr:colOff>
      <xdr:row>43</xdr:row>
      <xdr:rowOff>128818</xdr:rowOff>
    </xdr:to>
    <xdr:grpSp>
      <xdr:nvGrpSpPr>
        <xdr:cNvPr id="3" name="Group 2"/>
        <xdr:cNvGrpSpPr/>
      </xdr:nvGrpSpPr>
      <xdr:grpSpPr>
        <a:xfrm>
          <a:off x="972082" y="3993620"/>
          <a:ext cx="10727792" cy="2688398"/>
          <a:chOff x="8566635" y="3484217"/>
          <a:chExt cx="10206587" cy="2667093"/>
        </a:xfrm>
      </xdr:grpSpPr>
      <xdr:graphicFrame macro="">
        <xdr:nvGraphicFramePr>
          <xdr:cNvPr id="4" name="Chart 1"/>
          <xdr:cNvGraphicFramePr>
            <a:graphicFrameLocks/>
          </xdr:cNvGraphicFramePr>
        </xdr:nvGraphicFramePr>
        <xdr:xfrm>
          <a:off x="8566635" y="3500092"/>
          <a:ext cx="5262906" cy="26335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5" name="Chart 1"/>
          <xdr:cNvGraphicFramePr>
            <a:graphicFrameLocks/>
          </xdr:cNvGraphicFramePr>
        </xdr:nvGraphicFramePr>
        <xdr:xfrm>
          <a:off x="13527571" y="3484217"/>
          <a:ext cx="5245651" cy="266709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2" name="TextBox 1"/>
          <xdr:cNvSpPr txBox="1"/>
        </xdr:nvSpPr>
        <xdr:spPr>
          <a:xfrm>
            <a:off x="12976087" y="3789292"/>
            <a:ext cx="524565" cy="220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200" b="1">
                <a:solidFill>
                  <a:schemeClr val="accent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Men</a:t>
            </a:r>
          </a:p>
        </xdr:txBody>
      </xdr:sp>
      <xdr:sp macro="" textlink="">
        <xdr:nvSpPr>
          <xdr:cNvPr id="6" name="TextBox 5"/>
          <xdr:cNvSpPr txBox="1"/>
        </xdr:nvSpPr>
        <xdr:spPr>
          <a:xfrm>
            <a:off x="17621250" y="3789292"/>
            <a:ext cx="801205" cy="214519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lang="en-US" sz="1200" b="1">
                <a:solidFill>
                  <a:schemeClr val="accent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Women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825500</xdr:colOff>
      <xdr:row>24</xdr:row>
      <xdr:rowOff>102052</xdr:rowOff>
    </xdr:from>
    <xdr:to>
      <xdr:col>17</xdr:col>
      <xdr:colOff>69850</xdr:colOff>
      <xdr:row>49</xdr:row>
      <xdr:rowOff>17007</xdr:rowOff>
    </xdr:to>
    <xdr:grpSp>
      <xdr:nvGrpSpPr>
        <xdr:cNvPr id="2" name="Group 1"/>
        <xdr:cNvGrpSpPr/>
      </xdr:nvGrpSpPr>
      <xdr:grpSpPr>
        <a:xfrm>
          <a:off x="825500" y="3797752"/>
          <a:ext cx="11163300" cy="3610655"/>
          <a:chOff x="9232924" y="1571625"/>
          <a:chExt cx="11166475" cy="3532188"/>
        </a:xfrm>
      </xdr:grpSpPr>
      <xdr:graphicFrame macro="">
        <xdr:nvGraphicFramePr>
          <xdr:cNvPr id="3" name="Chart 2"/>
          <xdr:cNvGraphicFramePr/>
        </xdr:nvGraphicFramePr>
        <xdr:xfrm>
          <a:off x="9232924" y="1573213"/>
          <a:ext cx="5570538" cy="353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6" name="Chart 5"/>
          <xdr:cNvGraphicFramePr>
            <a:graphicFrameLocks/>
          </xdr:cNvGraphicFramePr>
        </xdr:nvGraphicFramePr>
        <xdr:xfrm>
          <a:off x="14795524" y="1571625"/>
          <a:ext cx="5603875" cy="3530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42334</xdr:colOff>
      <xdr:row>19</xdr:row>
      <xdr:rowOff>6351</xdr:rowOff>
    </xdr:from>
    <xdr:to>
      <xdr:col>9</xdr:col>
      <xdr:colOff>539750</xdr:colOff>
      <xdr:row>46</xdr:row>
      <xdr:rowOff>95251</xdr:rowOff>
    </xdr:to>
    <xdr:grpSp>
      <xdr:nvGrpSpPr>
        <xdr:cNvPr id="6" name="Group 5"/>
        <xdr:cNvGrpSpPr/>
      </xdr:nvGrpSpPr>
      <xdr:grpSpPr>
        <a:xfrm>
          <a:off x="1960034" y="2787651"/>
          <a:ext cx="5780616" cy="4076700"/>
          <a:chOff x="1963209" y="2728914"/>
          <a:chExt cx="5767916" cy="3994150"/>
        </a:xfrm>
      </xdr:grpSpPr>
      <xdr:graphicFrame macro="">
        <xdr:nvGraphicFramePr>
          <xdr:cNvPr id="10" name="Chart 9"/>
          <xdr:cNvGraphicFramePr>
            <a:graphicFrameLocks/>
          </xdr:cNvGraphicFramePr>
        </xdr:nvGraphicFramePr>
        <xdr:xfrm>
          <a:off x="1963209" y="2728914"/>
          <a:ext cx="5767916" cy="39941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TextBox 10"/>
          <xdr:cNvSpPr txBox="1"/>
        </xdr:nvSpPr>
        <xdr:spPr>
          <a:xfrm>
            <a:off x="2492002" y="3295931"/>
            <a:ext cx="1258985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Low level</a:t>
            </a:r>
          </a:p>
        </xdr:txBody>
      </xdr:sp>
      <xdr:sp macro="" textlink="">
        <xdr:nvSpPr>
          <xdr:cNvPr id="12" name="TextBox 11"/>
          <xdr:cNvSpPr txBox="1"/>
        </xdr:nvSpPr>
        <xdr:spPr>
          <a:xfrm>
            <a:off x="4025137" y="3297513"/>
            <a:ext cx="2005194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Medium level</a:t>
            </a:r>
          </a:p>
        </xdr:txBody>
      </xdr:sp>
      <xdr:sp macro="" textlink="">
        <xdr:nvSpPr>
          <xdr:cNvPr id="13" name="TextBox 12"/>
          <xdr:cNvSpPr txBox="1"/>
        </xdr:nvSpPr>
        <xdr:spPr>
          <a:xfrm>
            <a:off x="6266209" y="3296736"/>
            <a:ext cx="1276465" cy="23864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400" b="1">
                <a:latin typeface="Arial" panose="020B0604020202020204" pitchFamily="34" charset="0"/>
                <a:cs typeface="Arial" panose="020B0604020202020204" pitchFamily="34" charset="0"/>
              </a:rPr>
              <a:t>High level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t1.cec.eu.int\ESTAT\F\3\0_LFS\Publications\Statistics%20Explained\Employment%20rates%20and%20national%20targets\2018%20results\Final%20figures\Copy%20of%20Figures_2018_data.xls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TUOFERMO Melina (ESTAT-EXT)" refreshedDate="43558.682652083335" createdVersion="1" refreshedVersion="4" recordCount="128" upgradeOnRefresh="1">
  <cacheSource type="worksheet">
    <worksheetSource ref="A3:D131" sheet="Fig 3 data" r:id="rId2"/>
  </cacheSource>
  <cacheFields count="4">
    <cacheField name="GEO" numFmtId="0">
      <sharedItems count="32">
        <s v="AT"/>
        <s v="BE"/>
        <s v="BG"/>
        <s v="CY"/>
        <s v="CZ"/>
        <s v="DE"/>
        <s v="DK"/>
        <s v="EE"/>
        <s v="GB"/>
        <s v="GR"/>
        <s v="ES"/>
        <s v="FI"/>
        <s v="FX"/>
        <s v="HR"/>
        <s v="HU"/>
        <s v="IE"/>
        <s v="IT"/>
        <s v="LT"/>
        <s v="LU"/>
        <s v="LV"/>
        <s v="MT"/>
        <s v="NL"/>
        <s v="PL"/>
        <s v="PT"/>
        <s v="RO"/>
        <s v="SE"/>
        <s v="SI"/>
        <s v="SK"/>
        <s v="IS"/>
        <s v="NO"/>
        <s v="CH"/>
        <s v="EU28"/>
      </sharedItems>
    </cacheField>
    <cacheField name="SEX" numFmtId="0">
      <sharedItems count="2">
        <s v="M"/>
        <s v="F"/>
      </sharedItems>
    </cacheField>
    <cacheField name="value" numFmtId="0">
      <sharedItems containsMixedTypes="1" containsNumber="1" minValue="34.799999999999997" maxValue="89.6"/>
    </cacheField>
    <cacheField name="year" numFmtId="0">
      <sharedItems containsSemiMixedTypes="0" containsString="0" containsNumber="1" containsInteger="1" minValue="2005" maxValue="2018" count="2">
        <n v="2005"/>
        <n v="201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">
  <r>
    <x v="0"/>
    <x v="0"/>
    <n v="76.900000000000006"/>
    <x v="0"/>
  </r>
  <r>
    <x v="0"/>
    <x v="1"/>
    <n v="64"/>
    <x v="0"/>
  </r>
  <r>
    <x v="1"/>
    <x v="0"/>
    <n v="74.3"/>
    <x v="0"/>
  </r>
  <r>
    <x v="1"/>
    <x v="1"/>
    <n v="58.6"/>
    <x v="0"/>
  </r>
  <r>
    <x v="2"/>
    <x v="0"/>
    <n v="66.8"/>
    <x v="0"/>
  </r>
  <r>
    <x v="2"/>
    <x v="1"/>
    <n v="57.1"/>
    <x v="0"/>
  </r>
  <r>
    <x v="3"/>
    <x v="0"/>
    <n v="85.5"/>
    <x v="0"/>
  </r>
  <r>
    <x v="3"/>
    <x v="1"/>
    <n v="63.8"/>
    <x v="0"/>
  </r>
  <r>
    <x v="4"/>
    <x v="0"/>
    <n v="80.099999999999994"/>
    <x v="0"/>
  </r>
  <r>
    <x v="4"/>
    <x v="1"/>
    <n v="61.3"/>
    <x v="0"/>
  </r>
  <r>
    <x v="5"/>
    <x v="0"/>
    <n v="75.599999999999994"/>
    <x v="0"/>
  </r>
  <r>
    <x v="5"/>
    <x v="1"/>
    <n v="63.1"/>
    <x v="0"/>
  </r>
  <r>
    <x v="6"/>
    <x v="0"/>
    <n v="82.3"/>
    <x v="0"/>
  </r>
  <r>
    <x v="6"/>
    <x v="1"/>
    <n v="73.7"/>
    <x v="0"/>
  </r>
  <r>
    <x v="7"/>
    <x v="0"/>
    <n v="74.599999999999994"/>
    <x v="0"/>
  </r>
  <r>
    <x v="7"/>
    <x v="1"/>
    <n v="69.7"/>
    <x v="0"/>
  </r>
  <r>
    <x v="8"/>
    <x v="0"/>
    <n v="82"/>
    <x v="0"/>
  </r>
  <r>
    <x v="8"/>
    <x v="1"/>
    <n v="68.5"/>
    <x v="0"/>
  </r>
  <r>
    <x v="9"/>
    <x v="0"/>
    <n v="79.3"/>
    <x v="0"/>
  </r>
  <r>
    <x v="9"/>
    <x v="1"/>
    <n v="49.7"/>
    <x v="0"/>
  </r>
  <r>
    <x v="10"/>
    <x v="0"/>
    <n v="79.8"/>
    <x v="0"/>
  </r>
  <r>
    <x v="10"/>
    <x v="1"/>
    <n v="55.1"/>
    <x v="0"/>
  </r>
  <r>
    <x v="11"/>
    <x v="0"/>
    <n v="75.099999999999994"/>
    <x v="0"/>
  </r>
  <r>
    <x v="11"/>
    <x v="1"/>
    <n v="70.8"/>
    <x v="0"/>
  </r>
  <r>
    <x v="12"/>
    <x v="0"/>
    <n v="75.400000000000006"/>
    <x v="0"/>
  </r>
  <r>
    <x v="12"/>
    <x v="1"/>
    <n v="63.7"/>
    <x v="0"/>
  </r>
  <r>
    <x v="13"/>
    <x v="0"/>
    <n v="67.3"/>
    <x v="0"/>
  </r>
  <r>
    <x v="13"/>
    <x v="1"/>
    <n v="52.8"/>
    <x v="0"/>
  </r>
  <r>
    <x v="14"/>
    <x v="0"/>
    <n v="69.2"/>
    <x v="0"/>
  </r>
  <r>
    <x v="14"/>
    <x v="1"/>
    <n v="55.6"/>
    <x v="0"/>
  </r>
  <r>
    <x v="15"/>
    <x v="0"/>
    <n v="84.2"/>
    <x v="0"/>
  </r>
  <r>
    <x v="15"/>
    <x v="1"/>
    <n v="63.7"/>
    <x v="0"/>
  </r>
  <r>
    <x v="16"/>
    <x v="0"/>
    <n v="74.8"/>
    <x v="0"/>
  </r>
  <r>
    <x v="16"/>
    <x v="1"/>
    <n v="48.5"/>
    <x v="0"/>
  </r>
  <r>
    <x v="17"/>
    <x v="0"/>
    <n v="75"/>
    <x v="0"/>
  </r>
  <r>
    <x v="17"/>
    <x v="1"/>
    <n v="66.599999999999994"/>
    <x v="0"/>
  </r>
  <r>
    <x v="18"/>
    <x v="0"/>
    <n v="79.400000000000006"/>
    <x v="0"/>
  </r>
  <r>
    <x v="18"/>
    <x v="1"/>
    <n v="58.4"/>
    <x v="0"/>
  </r>
  <r>
    <x v="19"/>
    <x v="0"/>
    <n v="74.3"/>
    <x v="0"/>
  </r>
  <r>
    <x v="19"/>
    <x v="1"/>
    <n v="64.5"/>
    <x v="0"/>
  </r>
  <r>
    <x v="20"/>
    <x v="0"/>
    <n v="79.7"/>
    <x v="0"/>
  </r>
  <r>
    <x v="20"/>
    <x v="1"/>
    <n v="34.799999999999997"/>
    <x v="0"/>
  </r>
  <r>
    <x v="21"/>
    <x v="0"/>
    <n v="80.900000000000006"/>
    <x v="0"/>
  </r>
  <r>
    <x v="21"/>
    <x v="1"/>
    <n v="64.400000000000006"/>
    <x v="0"/>
  </r>
  <r>
    <x v="22"/>
    <x v="0"/>
    <n v="65.099999999999994"/>
    <x v="0"/>
  </r>
  <r>
    <x v="22"/>
    <x v="1"/>
    <n v="51.7"/>
    <x v="0"/>
  </r>
  <r>
    <x v="23"/>
    <x v="0"/>
    <n v="78.7"/>
    <x v="0"/>
  </r>
  <r>
    <x v="23"/>
    <x v="1"/>
    <n v="66"/>
    <x v="0"/>
  </r>
  <r>
    <x v="24"/>
    <x v="0"/>
    <n v="70.400000000000006"/>
    <x v="0"/>
  </r>
  <r>
    <x v="24"/>
    <x v="1"/>
    <n v="56.9"/>
    <x v="0"/>
  </r>
  <r>
    <x v="25"/>
    <x v="0"/>
    <n v="80.5"/>
    <x v="0"/>
  </r>
  <r>
    <x v="25"/>
    <x v="1"/>
    <n v="75.2"/>
    <x v="0"/>
  </r>
  <r>
    <x v="26"/>
    <x v="0"/>
    <n v="75.8"/>
    <x v="0"/>
  </r>
  <r>
    <x v="26"/>
    <x v="1"/>
    <n v="66.2"/>
    <x v="0"/>
  </r>
  <r>
    <x v="27"/>
    <x v="0"/>
    <n v="72.5"/>
    <x v="0"/>
  </r>
  <r>
    <x v="27"/>
    <x v="1"/>
    <n v="56.7"/>
    <x v="0"/>
  </r>
  <r>
    <x v="28"/>
    <x v="0"/>
    <n v="89.6"/>
    <x v="0"/>
  </r>
  <r>
    <x v="28"/>
    <x v="1"/>
    <n v="81.2"/>
    <x v="0"/>
  </r>
  <r>
    <x v="29"/>
    <x v="0"/>
    <n v="81.599999999999994"/>
    <x v="0"/>
  </r>
  <r>
    <x v="29"/>
    <x v="1"/>
    <n v="74.599999999999994"/>
    <x v="0"/>
  </r>
  <r>
    <x v="30"/>
    <x v="0"/>
    <s v="       "/>
    <x v="0"/>
  </r>
  <r>
    <x v="30"/>
    <x v="1"/>
    <s v="       "/>
    <x v="0"/>
  </r>
  <r>
    <x v="31"/>
    <x v="0"/>
    <n v="75.900000000000006"/>
    <x v="0"/>
  </r>
  <r>
    <x v="31"/>
    <x v="1"/>
    <n v="59.9"/>
    <x v="0"/>
  </r>
  <r>
    <x v="0"/>
    <x v="0"/>
    <n v="80.7"/>
    <x v="1"/>
  </r>
  <r>
    <x v="0"/>
    <x v="1"/>
    <n v="71.7"/>
    <x v="1"/>
  </r>
  <r>
    <x v="1"/>
    <x v="0"/>
    <n v="73.900000000000006"/>
    <x v="1"/>
  </r>
  <r>
    <x v="1"/>
    <x v="1"/>
    <n v="65.5"/>
    <x v="1"/>
  </r>
  <r>
    <x v="2"/>
    <x v="0"/>
    <n v="76.5"/>
    <x v="1"/>
  </r>
  <r>
    <x v="2"/>
    <x v="1"/>
    <n v="68.3"/>
    <x v="1"/>
  </r>
  <r>
    <x v="3"/>
    <x v="0"/>
    <n v="79.3"/>
    <x v="1"/>
  </r>
  <r>
    <x v="3"/>
    <x v="1"/>
    <n v="68.900000000000006"/>
    <x v="1"/>
  </r>
  <r>
    <x v="4"/>
    <x v="0"/>
    <n v="87.4"/>
    <x v="1"/>
  </r>
  <r>
    <x v="4"/>
    <x v="1"/>
    <n v="72.2"/>
    <x v="1"/>
  </r>
  <r>
    <x v="5"/>
    <x v="0"/>
    <n v="83.9"/>
    <x v="1"/>
  </r>
  <r>
    <x v="5"/>
    <x v="1"/>
    <n v="75.8"/>
    <x v="1"/>
  </r>
  <r>
    <x v="6"/>
    <x v="0"/>
    <n v="81.5"/>
    <x v="1"/>
  </r>
  <r>
    <x v="6"/>
    <x v="1"/>
    <n v="74.8"/>
    <x v="1"/>
  </r>
  <r>
    <x v="7"/>
    <x v="0"/>
    <n v="83.4"/>
    <x v="1"/>
  </r>
  <r>
    <x v="7"/>
    <x v="1"/>
    <n v="75.599999999999994"/>
    <x v="1"/>
  </r>
  <r>
    <x v="8"/>
    <x v="0"/>
    <n v="83.7"/>
    <x v="1"/>
  </r>
  <r>
    <x v="8"/>
    <x v="1"/>
    <n v="73.8"/>
    <x v="1"/>
  </r>
  <r>
    <x v="9"/>
    <x v="0"/>
    <n v="70.099999999999994"/>
    <x v="1"/>
  </r>
  <r>
    <x v="9"/>
    <x v="1"/>
    <n v="49.1"/>
    <x v="1"/>
  </r>
  <r>
    <x v="10"/>
    <x v="0"/>
    <n v="73.099999999999994"/>
    <x v="1"/>
  </r>
  <r>
    <x v="10"/>
    <x v="1"/>
    <n v="61"/>
    <x v="1"/>
  </r>
  <r>
    <x v="11"/>
    <x v="0"/>
    <n v="78.2"/>
    <x v="1"/>
  </r>
  <r>
    <x v="11"/>
    <x v="1"/>
    <n v="74.5"/>
    <x v="1"/>
  </r>
  <r>
    <x v="12"/>
    <x v="0"/>
    <n v="75.7"/>
    <x v="1"/>
  </r>
  <r>
    <x v="12"/>
    <x v="1"/>
    <n v="68.099999999999994"/>
    <x v="1"/>
  </r>
  <r>
    <x v="13"/>
    <x v="0"/>
    <n v="70.3"/>
    <x v="1"/>
  </r>
  <r>
    <x v="13"/>
    <x v="1"/>
    <n v="60.1"/>
    <x v="1"/>
  </r>
  <r>
    <x v="14"/>
    <x v="0"/>
    <n v="82.1"/>
    <x v="1"/>
  </r>
  <r>
    <x v="14"/>
    <x v="1"/>
    <n v="66.8"/>
    <x v="1"/>
  </r>
  <r>
    <x v="15"/>
    <x v="0"/>
    <n v="80.3"/>
    <x v="1"/>
  </r>
  <r>
    <x v="15"/>
    <x v="1"/>
    <n v="68.099999999999994"/>
    <x v="1"/>
  </r>
  <r>
    <x v="16"/>
    <x v="0"/>
    <n v="72.900000000000006"/>
    <x v="1"/>
  </r>
  <r>
    <x v="16"/>
    <x v="1"/>
    <n v="53.1"/>
    <x v="1"/>
  </r>
  <r>
    <x v="17"/>
    <x v="0"/>
    <n v="79"/>
    <x v="1"/>
  </r>
  <r>
    <x v="17"/>
    <x v="1"/>
    <n v="76.7"/>
    <x v="1"/>
  </r>
  <r>
    <x v="18"/>
    <x v="0"/>
    <n v="76"/>
    <x v="1"/>
  </r>
  <r>
    <x v="18"/>
    <x v="1"/>
    <n v="68"/>
    <x v="1"/>
  </r>
  <r>
    <x v="19"/>
    <x v="0"/>
    <n v="79"/>
    <x v="1"/>
  </r>
  <r>
    <x v="19"/>
    <x v="1"/>
    <n v="74.8"/>
    <x v="1"/>
  </r>
  <r>
    <x v="20"/>
    <x v="0"/>
    <n v="85.7"/>
    <x v="1"/>
  </r>
  <r>
    <x v="20"/>
    <x v="1"/>
    <n v="63.4"/>
    <x v="1"/>
  </r>
  <r>
    <x v="21"/>
    <x v="0"/>
    <n v="84.3"/>
    <x v="1"/>
  </r>
  <r>
    <x v="21"/>
    <x v="1"/>
    <n v="74.2"/>
    <x v="1"/>
  </r>
  <r>
    <x v="22"/>
    <x v="0"/>
    <n v="79.400000000000006"/>
    <x v="1"/>
  </r>
  <r>
    <x v="22"/>
    <x v="1"/>
    <n v="65"/>
    <x v="1"/>
  </r>
  <r>
    <x v="23"/>
    <x v="0"/>
    <n v="78.900000000000006"/>
    <x v="1"/>
  </r>
  <r>
    <x v="23"/>
    <x v="1"/>
    <n v="72.099999999999994"/>
    <x v="1"/>
  </r>
  <r>
    <x v="24"/>
    <x v="0"/>
    <n v="78.900000000000006"/>
    <x v="1"/>
  </r>
  <r>
    <x v="24"/>
    <x v="1"/>
    <n v="60.6"/>
    <x v="1"/>
  </r>
  <r>
    <x v="25"/>
    <x v="0"/>
    <n v="84.7"/>
    <x v="1"/>
  </r>
  <r>
    <x v="25"/>
    <x v="1"/>
    <n v="80.400000000000006"/>
    <x v="1"/>
  </r>
  <r>
    <x v="26"/>
    <x v="0"/>
    <n v="79"/>
    <x v="1"/>
  </r>
  <r>
    <x v="26"/>
    <x v="1"/>
    <n v="71.7"/>
    <x v="1"/>
  </r>
  <r>
    <x v="27"/>
    <x v="0"/>
    <n v="79.2"/>
    <x v="1"/>
  </r>
  <r>
    <x v="27"/>
    <x v="1"/>
    <n v="65.5"/>
    <x v="1"/>
  </r>
  <r>
    <x v="28"/>
    <x v="0"/>
    <n v="89.5"/>
    <x v="1"/>
  </r>
  <r>
    <x v="28"/>
    <x v="1"/>
    <n v="83.2"/>
    <x v="1"/>
  </r>
  <r>
    <x v="29"/>
    <x v="0"/>
    <n v="81.7"/>
    <x v="1"/>
  </r>
  <r>
    <x v="29"/>
    <x v="1"/>
    <n v="76.5"/>
    <x v="1"/>
  </r>
  <r>
    <x v="30"/>
    <x v="0"/>
    <n v="87"/>
    <x v="1"/>
  </r>
  <r>
    <x v="30"/>
    <x v="1"/>
    <n v="77.900000000000006"/>
    <x v="1"/>
  </r>
  <r>
    <x v="31"/>
    <x v="0"/>
    <n v="79"/>
    <x v="1"/>
  </r>
  <r>
    <x v="31"/>
    <x v="1"/>
    <n v="67.40000000000000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23" dataOnRows="1" applyNumberFormats="0" applyBorderFormats="0" applyFontFormats="0" applyPatternFormats="0" applyAlignmentFormats="0" applyWidthHeightFormats="1" dataCaption="Data" updatedVersion="4" showMemberPropertyTips="0" useAutoFormatting="1" rowGrandTotals="0" colGrandTotals="0" itemPrintTitles="1" createdVersion="1" indent="0" compact="0" compactData="0" gridDropZones="1">
  <location ref="A4:G38" firstHeaderRow="1" firstDataRow="3" firstDataCol="1"/>
  <pivotFields count="4">
    <pivotField axis="axisRow" compact="0" outline="0" subtotalTop="0" showAll="0" includeNewItemsInFilter="1">
      <items count="33">
        <item x="0"/>
        <item x="1"/>
        <item x="2"/>
        <item x="30"/>
        <item x="3"/>
        <item x="4"/>
        <item x="5"/>
        <item x="6"/>
        <item x="7"/>
        <item x="10"/>
        <item x="31"/>
        <item x="11"/>
        <item x="12"/>
        <item x="8"/>
        <item x="9"/>
        <item x="13"/>
        <item x="14"/>
        <item x="15"/>
        <item x="28"/>
        <item x="16"/>
        <item x="17"/>
        <item x="18"/>
        <item x="19"/>
        <item x="20"/>
        <item x="21"/>
        <item x="29"/>
        <item x="22"/>
        <item x="23"/>
        <item x="24"/>
        <item x="25"/>
        <item x="26"/>
        <item x="27"/>
        <item t="default"/>
      </items>
    </pivotField>
    <pivotField axis="axisCol" compact="0" outline="0" subtotalTop="0" showAll="0" includeNewItemsInFilter="1">
      <items count="3">
        <item x="1"/>
        <item x="0"/>
        <item t="default"/>
      </items>
    </pivotField>
    <pivotField dataField="1" compact="0" outline="0" subtotalTop="0" showAll="0" includeNewItemsInFilter="1" defaultSubtotal="0"/>
    <pivotField axis="axisCol" compact="0" outline="0" subtotalTop="0" showAll="0" includeNewItemsInFilter="1">
      <items count="3">
        <item x="0"/>
        <item x="1"/>
        <item t="default"/>
      </items>
    </pivotField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</rowItems>
  <colFields count="2">
    <field x="3"/>
    <field x="1"/>
  </colFields>
  <colItems count="6">
    <i>
      <x/>
      <x/>
    </i>
    <i r="1">
      <x v="1"/>
    </i>
    <i t="default">
      <x/>
    </i>
    <i>
      <x v="1"/>
      <x/>
    </i>
    <i r="1">
      <x v="1"/>
    </i>
    <i t="default">
      <x v="1"/>
    </i>
  </colItems>
  <dataFields count="1">
    <dataField name="Sum of value" fld="2" baseField="0" baseItem="8"/>
  </dataFields>
  <formats count="62">
    <format dxfId="61">
      <pivotArea type="all" dataOnly="0" outline="0" fieldPosition="0"/>
    </format>
    <format dxfId="60">
      <pivotArea type="all" dataOnly="0" outline="0" fieldPosition="0"/>
    </format>
    <format dxfId="59">
      <pivotArea type="all" dataOnly="0" outline="0" fieldPosition="0"/>
    </format>
    <format dxfId="58">
      <pivotArea outline="0" fieldPosition="0"/>
    </format>
    <format dxfId="57">
      <pivotArea type="origin" dataOnly="0" labelOnly="1" outline="0" fieldPosition="0"/>
    </format>
    <format dxfId="56">
      <pivotArea field="3" type="button" dataOnly="0" labelOnly="1" outline="0" axis="axisCol" fieldPosition="0"/>
    </format>
    <format dxfId="55">
      <pivotArea field="1" type="button" dataOnly="0" labelOnly="1" outline="0" axis="axisCol" fieldPosition="1"/>
    </format>
    <format dxfId="54">
      <pivotArea type="topRight" dataOnly="0" labelOnly="1" outline="0" fieldPosition="0"/>
    </format>
    <format dxfId="53">
      <pivotArea field="0" type="button" dataOnly="0" labelOnly="1" outline="0" axis="axisRow" fieldPosition="0"/>
    </format>
    <format dxfId="52">
      <pivotArea dataOnly="0" labelOnly="1" outline="0" fieldPosition="0">
        <references count="1">
          <reference field="0" count="0"/>
        </references>
      </pivotArea>
    </format>
    <format dxfId="51">
      <pivotArea dataOnly="0" labelOnly="1" outline="0" fieldPosition="0">
        <references count="1">
          <reference field="3" count="0"/>
        </references>
      </pivotArea>
    </format>
    <format dxfId="50">
      <pivotArea dataOnly="0" labelOnly="1" outline="0" fieldPosition="0">
        <references count="1">
          <reference field="3" count="0" defaultSubtotal="1"/>
        </references>
      </pivotArea>
    </format>
    <format dxfId="49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48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47">
      <pivotArea type="all" dataOnly="0" outline="0" fieldPosition="0"/>
    </format>
    <format dxfId="46">
      <pivotArea outline="0" fieldPosition="0"/>
    </format>
    <format dxfId="45">
      <pivotArea type="origin" dataOnly="0" labelOnly="1" outline="0" fieldPosition="0"/>
    </format>
    <format dxfId="44">
      <pivotArea field="3" type="button" dataOnly="0" labelOnly="1" outline="0" axis="axisCol" fieldPosition="0"/>
    </format>
    <format dxfId="43">
      <pivotArea field="1" type="button" dataOnly="0" labelOnly="1" outline="0" axis="axisCol" fieldPosition="1"/>
    </format>
    <format dxfId="42">
      <pivotArea type="topRight" dataOnly="0" labelOnly="1" outline="0" fieldPosition="0"/>
    </format>
    <format dxfId="41">
      <pivotArea field="0" type="button" dataOnly="0" labelOnly="1" outline="0" axis="axisRow" fieldPosition="0"/>
    </format>
    <format dxfId="40">
      <pivotArea dataOnly="0" labelOnly="1" outline="0" fieldPosition="0">
        <references count="1">
          <reference field="0" count="0"/>
        </references>
      </pivotArea>
    </format>
    <format dxfId="39">
      <pivotArea dataOnly="0" labelOnly="1" outline="0" fieldPosition="0">
        <references count="1">
          <reference field="3" count="0"/>
        </references>
      </pivotArea>
    </format>
    <format dxfId="38">
      <pivotArea dataOnly="0" labelOnly="1" outline="0" fieldPosition="0">
        <references count="1">
          <reference field="3" count="0" defaultSubtotal="1"/>
        </references>
      </pivotArea>
    </format>
    <format dxfId="37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36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35">
      <pivotArea type="all" dataOnly="0" outline="0" fieldPosition="0"/>
    </format>
    <format dxfId="34">
      <pivotArea outline="0" fieldPosition="0"/>
    </format>
    <format dxfId="33">
      <pivotArea type="origin" dataOnly="0" labelOnly="1" outline="0" fieldPosition="0"/>
    </format>
    <format dxfId="32">
      <pivotArea field="3" type="button" dataOnly="0" labelOnly="1" outline="0" axis="axisCol" fieldPosition="0"/>
    </format>
    <format dxfId="31">
      <pivotArea field="1" type="button" dataOnly="0" labelOnly="1" outline="0" axis="axisCol" fieldPosition="1"/>
    </format>
    <format dxfId="30">
      <pivotArea type="topRight" dataOnly="0" labelOnly="1" outline="0" fieldPosition="0"/>
    </format>
    <format dxfId="29">
      <pivotArea field="0" type="button" dataOnly="0" labelOnly="1" outline="0" axis="axisRow" fieldPosition="0"/>
    </format>
    <format dxfId="28">
      <pivotArea dataOnly="0" labelOnly="1" outline="0" fieldPosition="0">
        <references count="1">
          <reference field="0" count="0"/>
        </references>
      </pivotArea>
    </format>
    <format dxfId="27">
      <pivotArea dataOnly="0" labelOnly="1" outline="0" fieldPosition="0">
        <references count="1">
          <reference field="3" count="0"/>
        </references>
      </pivotArea>
    </format>
    <format dxfId="26">
      <pivotArea dataOnly="0" labelOnly="1" outline="0" fieldPosition="0">
        <references count="1">
          <reference field="3" count="0" defaultSubtotal="1"/>
        </references>
      </pivotArea>
    </format>
    <format dxfId="25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24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23">
      <pivotArea type="all" dataOnly="0" outline="0" fieldPosition="0"/>
    </format>
    <format dxfId="22">
      <pivotArea outline="0" fieldPosition="0"/>
    </format>
    <format dxfId="21">
      <pivotArea type="origin" dataOnly="0" labelOnly="1" outline="0" fieldPosition="0"/>
    </format>
    <format dxfId="20">
      <pivotArea field="3" type="button" dataOnly="0" labelOnly="1" outline="0" axis="axisCol" fieldPosition="0"/>
    </format>
    <format dxfId="19">
      <pivotArea field="1" type="button" dataOnly="0" labelOnly="1" outline="0" axis="axisCol" fieldPosition="1"/>
    </format>
    <format dxfId="18">
      <pivotArea type="topRight" dataOnly="0" labelOnly="1" outline="0" fieldPosition="0"/>
    </format>
    <format dxfId="17">
      <pivotArea field="0" type="button" dataOnly="0" labelOnly="1" outline="0" axis="axisRow" fieldPosition="0"/>
    </format>
    <format dxfId="16">
      <pivotArea dataOnly="0" labelOnly="1" outline="0" fieldPosition="0">
        <references count="1">
          <reference field="0" count="0"/>
        </references>
      </pivotArea>
    </format>
    <format dxfId="15">
      <pivotArea dataOnly="0" labelOnly="1" outline="0" fieldPosition="0">
        <references count="1">
          <reference field="3" count="0"/>
        </references>
      </pivotArea>
    </format>
    <format dxfId="14">
      <pivotArea dataOnly="0" labelOnly="1" outline="0" fieldPosition="0">
        <references count="1">
          <reference field="3" count="0" defaultSubtotal="1"/>
        </references>
      </pivotArea>
    </format>
    <format dxfId="13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12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  <format dxfId="11">
      <pivotArea type="all" dataOnly="0" outline="0" fieldPosition="0"/>
    </format>
    <format dxfId="10">
      <pivotArea outline="0" fieldPosition="0"/>
    </format>
    <format dxfId="9">
      <pivotArea type="origin" dataOnly="0" labelOnly="1" outline="0" fieldPosition="0"/>
    </format>
    <format dxfId="8">
      <pivotArea field="3" type="button" dataOnly="0" labelOnly="1" outline="0" axis="axisCol" fieldPosition="0"/>
    </format>
    <format dxfId="7">
      <pivotArea field="1" type="button" dataOnly="0" labelOnly="1" outline="0" axis="axisCol" fieldPosition="1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3" count="0"/>
        </references>
      </pivotArea>
    </format>
    <format dxfId="2">
      <pivotArea dataOnly="0" labelOnly="1" outline="0" fieldPosition="0">
        <references count="1">
          <reference field="3" count="0" defaultSubtotal="1"/>
        </references>
      </pivotArea>
    </format>
    <format dxfId="1">
      <pivotArea dataOnly="0" labelOnly="1" outline="0" fieldPosition="0">
        <references count="2">
          <reference field="1" count="0"/>
          <reference field="3" count="1" selected="0">
            <x v="0"/>
          </reference>
        </references>
      </pivotArea>
    </format>
    <format dxfId="0">
      <pivotArea dataOnly="0" labelOnly="1" outline="0" fieldPosition="0">
        <references count="2">
          <reference field="1" count="0"/>
          <reference field="3" count="1" selected="0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46"/>
  <sheetViews>
    <sheetView tabSelected="1" zoomScaleNormal="100" workbookViewId="0">
      <selection activeCell="P9" sqref="P9"/>
    </sheetView>
  </sheetViews>
  <sheetFormatPr defaultColWidth="11.453125" defaultRowHeight="11.5" x14ac:dyDescent="0.25"/>
  <cols>
    <col min="1" max="1" width="19.26953125" style="1" customWidth="1"/>
    <col min="2" max="2" width="9.26953125" style="1" customWidth="1"/>
    <col min="3" max="12" width="6.54296875" style="1" customWidth="1"/>
    <col min="13" max="13" width="7.26953125" style="1" customWidth="1"/>
    <col min="14" max="14" width="12.26953125" style="1" bestFit="1" customWidth="1"/>
    <col min="15" max="16384" width="11.453125" style="1"/>
  </cols>
  <sheetData>
    <row r="1" spans="1:14" x14ac:dyDescent="0.25">
      <c r="A1" s="34" t="s">
        <v>139</v>
      </c>
    </row>
    <row r="3" spans="1:14" ht="12.5" x14ac:dyDescent="0.25">
      <c r="A3" s="56" t="s">
        <v>113</v>
      </c>
      <c r="B3" s="56" t="s">
        <v>114</v>
      </c>
    </row>
    <row r="4" spans="1:14" ht="12.5" x14ac:dyDescent="0.25">
      <c r="A4" s="56" t="s">
        <v>115</v>
      </c>
      <c r="B4" s="56" t="s">
        <v>129</v>
      </c>
    </row>
    <row r="5" spans="1:14" ht="12.5" x14ac:dyDescent="0.25">
      <c r="A5" s="56" t="s">
        <v>117</v>
      </c>
      <c r="B5" s="56" t="s">
        <v>130</v>
      </c>
    </row>
    <row r="6" spans="1:14" ht="12.5" x14ac:dyDescent="0.25">
      <c r="A6" s="56" t="s">
        <v>131</v>
      </c>
      <c r="B6" s="56" t="s">
        <v>83</v>
      </c>
    </row>
    <row r="7" spans="1:14" ht="12.5" x14ac:dyDescent="0.25">
      <c r="A7" s="56" t="s">
        <v>121</v>
      </c>
      <c r="B7" s="56" t="s">
        <v>132</v>
      </c>
    </row>
    <row r="8" spans="1:14" ht="12.5" x14ac:dyDescent="0.25">
      <c r="A8" s="56" t="s">
        <v>123</v>
      </c>
      <c r="B8" s="56" t="s">
        <v>124</v>
      </c>
    </row>
    <row r="9" spans="1:14" ht="12.5" x14ac:dyDescent="0.25">
      <c r="A9" s="56" t="s">
        <v>125</v>
      </c>
      <c r="B9" s="56" t="s">
        <v>126</v>
      </c>
    </row>
    <row r="10" spans="1:14" ht="12.5" x14ac:dyDescent="0.25">
      <c r="A10" s="56" t="s">
        <v>127</v>
      </c>
      <c r="B10" s="56" t="s">
        <v>133</v>
      </c>
    </row>
    <row r="12" spans="1:14" x14ac:dyDescent="0.25">
      <c r="B12" s="57" t="s">
        <v>85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8" t="s">
        <v>84</v>
      </c>
    </row>
    <row r="13" spans="1:14" x14ac:dyDescent="0.25">
      <c r="A13" s="34" t="s">
        <v>138</v>
      </c>
      <c r="B13" s="59">
        <v>2008</v>
      </c>
      <c r="C13" s="59">
        <v>2009</v>
      </c>
      <c r="D13" s="59">
        <v>2010</v>
      </c>
      <c r="E13" s="59">
        <v>2011</v>
      </c>
      <c r="F13" s="59">
        <v>2012</v>
      </c>
      <c r="G13" s="59">
        <v>2013</v>
      </c>
      <c r="H13" s="59">
        <v>2014</v>
      </c>
      <c r="I13" s="59">
        <v>2015</v>
      </c>
      <c r="J13" s="59">
        <v>2016</v>
      </c>
      <c r="K13" s="59">
        <v>2017</v>
      </c>
      <c r="L13" s="59">
        <v>2018</v>
      </c>
      <c r="M13" s="59">
        <v>2019</v>
      </c>
      <c r="N13" s="59">
        <v>2020</v>
      </c>
    </row>
    <row r="14" spans="1:14" x14ac:dyDescent="0.25">
      <c r="A14" s="31" t="s">
        <v>75</v>
      </c>
      <c r="B14" s="60">
        <v>69.5</v>
      </c>
      <c r="C14" s="60">
        <v>68.2</v>
      </c>
      <c r="D14" s="60">
        <v>67.8</v>
      </c>
      <c r="E14" s="60">
        <v>67.900000000000006</v>
      </c>
      <c r="F14" s="60">
        <v>67.599999999999994</v>
      </c>
      <c r="G14" s="60">
        <v>67.5</v>
      </c>
      <c r="H14" s="60">
        <v>68.2</v>
      </c>
      <c r="I14" s="60">
        <v>69.099999999999994</v>
      </c>
      <c r="J14" s="60">
        <v>70.099999999999994</v>
      </c>
      <c r="K14" s="60">
        <v>71.3</v>
      </c>
      <c r="L14" s="60">
        <v>72.400000000000006</v>
      </c>
      <c r="M14" s="61">
        <v>73.099999999999994</v>
      </c>
      <c r="N14" s="62">
        <v>75</v>
      </c>
    </row>
    <row r="15" spans="1:14" x14ac:dyDescent="0.25"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65">
        <v>75</v>
      </c>
    </row>
    <row r="16" spans="1:14" x14ac:dyDescent="0.25">
      <c r="L16" s="84"/>
      <c r="M16" s="84"/>
      <c r="N16" s="35"/>
    </row>
    <row r="17" spans="1:14" ht="34.5" x14ac:dyDescent="0.25">
      <c r="A17" s="106" t="s">
        <v>179</v>
      </c>
      <c r="B17" s="107"/>
      <c r="C17" s="108">
        <f>C14-B14</f>
        <v>-1.2999999999999972</v>
      </c>
      <c r="D17" s="108">
        <f t="shared" ref="D17:M17" si="0">D14-C14</f>
        <v>-0.40000000000000568</v>
      </c>
      <c r="E17" s="108">
        <f t="shared" si="0"/>
        <v>0.10000000000000853</v>
      </c>
      <c r="F17" s="108">
        <f t="shared" si="0"/>
        <v>-0.30000000000001137</v>
      </c>
      <c r="G17" s="108">
        <f t="shared" si="0"/>
        <v>-9.9999999999994316E-2</v>
      </c>
      <c r="H17" s="108">
        <f t="shared" si="0"/>
        <v>0.70000000000000284</v>
      </c>
      <c r="I17" s="108">
        <f t="shared" si="0"/>
        <v>0.89999999999999147</v>
      </c>
      <c r="J17" s="108">
        <f>J14-I14</f>
        <v>1</v>
      </c>
      <c r="K17" s="108">
        <f>K14-J14</f>
        <v>1.2000000000000028</v>
      </c>
      <c r="L17" s="108">
        <f t="shared" si="0"/>
        <v>1.1000000000000085</v>
      </c>
      <c r="M17" s="108">
        <f t="shared" si="0"/>
        <v>0.69999999999998863</v>
      </c>
      <c r="N17" s="108">
        <f>N14-M14</f>
        <v>1.9000000000000057</v>
      </c>
    </row>
    <row r="46" spans="2:2" x14ac:dyDescent="0.25">
      <c r="B46" s="1" t="s">
        <v>178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showGridLines="0" zoomScaleNormal="100" workbookViewId="0">
      <selection activeCell="D4" sqref="D4:E4"/>
    </sheetView>
  </sheetViews>
  <sheetFormatPr defaultColWidth="9.1796875" defaultRowHeight="11.5" x14ac:dyDescent="0.25"/>
  <cols>
    <col min="1" max="2" width="9.453125" style="1" customWidth="1"/>
    <col min="3" max="4" width="9.453125" style="32" customWidth="1"/>
    <col min="5" max="5" width="9.453125" style="2" customWidth="1"/>
    <col min="6" max="6" width="9.1796875" style="2"/>
    <col min="7" max="7" width="18.81640625" style="1" customWidth="1"/>
    <col min="8" max="10" width="8.81640625" style="32" customWidth="1"/>
    <col min="11" max="11" width="4.81640625" style="1" customWidth="1"/>
    <col min="12" max="12" width="7.81640625" style="1" customWidth="1"/>
    <col min="13" max="13" width="16.26953125" style="1" customWidth="1"/>
    <col min="14" max="15" width="10.7265625" style="1" customWidth="1"/>
    <col min="16" max="17" width="10.54296875" style="41" customWidth="1"/>
    <col min="18" max="18" width="10.54296875" style="47" customWidth="1"/>
    <col min="19" max="16384" width="9.1796875" style="1"/>
  </cols>
  <sheetData>
    <row r="1" spans="1:18" x14ac:dyDescent="0.25">
      <c r="A1" s="25" t="s">
        <v>140</v>
      </c>
      <c r="B1" s="25"/>
    </row>
    <row r="2" spans="1:18" x14ac:dyDescent="0.25">
      <c r="A2" s="25"/>
      <c r="B2" s="25"/>
    </row>
    <row r="3" spans="1:18" x14ac:dyDescent="0.25">
      <c r="A3" s="1" t="s">
        <v>113</v>
      </c>
      <c r="B3" s="1" t="s">
        <v>114</v>
      </c>
      <c r="D3" s="123" t="s">
        <v>134</v>
      </c>
    </row>
    <row r="4" spans="1:18" x14ac:dyDescent="0.25">
      <c r="A4" s="1" t="s">
        <v>115</v>
      </c>
      <c r="B4" s="1" t="s">
        <v>116</v>
      </c>
      <c r="D4" s="40" t="s">
        <v>175</v>
      </c>
      <c r="H4" s="40"/>
    </row>
    <row r="5" spans="1:18" x14ac:dyDescent="0.25">
      <c r="A5" s="1" t="s">
        <v>117</v>
      </c>
      <c r="B5" s="1" t="s">
        <v>118</v>
      </c>
    </row>
    <row r="6" spans="1:18" x14ac:dyDescent="0.25">
      <c r="A6" s="1" t="s">
        <v>119</v>
      </c>
      <c r="B6" s="1" t="s">
        <v>120</v>
      </c>
    </row>
    <row r="7" spans="1:18" x14ac:dyDescent="0.25">
      <c r="A7" s="1" t="s">
        <v>121</v>
      </c>
      <c r="B7" s="1" t="s">
        <v>122</v>
      </c>
    </row>
    <row r="8" spans="1:18" x14ac:dyDescent="0.25">
      <c r="A8" s="1" t="s">
        <v>123</v>
      </c>
      <c r="B8" s="1" t="s">
        <v>124</v>
      </c>
    </row>
    <row r="9" spans="1:18" x14ac:dyDescent="0.25">
      <c r="A9" s="1" t="s">
        <v>125</v>
      </c>
      <c r="B9" s="1" t="s">
        <v>126</v>
      </c>
    </row>
    <row r="10" spans="1:18" ht="12" x14ac:dyDescent="0.3">
      <c r="A10" s="1" t="s">
        <v>127</v>
      </c>
      <c r="B10" s="1" t="s">
        <v>128</v>
      </c>
      <c r="G10" s="79" t="s">
        <v>174</v>
      </c>
      <c r="H10" s="79"/>
      <c r="I10" s="79"/>
      <c r="J10" s="79"/>
      <c r="K10" s="48"/>
      <c r="L10" s="48"/>
    </row>
    <row r="12" spans="1:18" ht="15.5" x14ac:dyDescent="0.25">
      <c r="E12" s="31"/>
      <c r="F12" s="31"/>
      <c r="G12" s="109" t="s">
        <v>190</v>
      </c>
      <c r="K12" s="37"/>
      <c r="L12" s="37"/>
      <c r="M12" s="37"/>
      <c r="N12" s="37"/>
      <c r="O12" s="37"/>
    </row>
    <row r="13" spans="1:18" ht="15.5" x14ac:dyDescent="0.25">
      <c r="E13" s="31"/>
      <c r="F13" s="31"/>
      <c r="G13" s="109" t="s">
        <v>191</v>
      </c>
      <c r="K13" s="37"/>
      <c r="L13" s="37"/>
      <c r="M13" s="37"/>
      <c r="N13" s="37"/>
      <c r="O13" s="37"/>
    </row>
    <row r="14" spans="1:18" x14ac:dyDescent="0.25">
      <c r="E14" s="31"/>
      <c r="F14" s="31"/>
      <c r="G14" s="29"/>
      <c r="K14" s="37"/>
      <c r="L14" s="37"/>
      <c r="M14" s="37"/>
      <c r="N14" s="37"/>
      <c r="O14" s="37"/>
    </row>
    <row r="15" spans="1:18" ht="37.5" customHeight="1" x14ac:dyDescent="0.3">
      <c r="E15" s="52"/>
      <c r="F15" s="52"/>
      <c r="G15" s="110"/>
      <c r="H15" s="111" t="s">
        <v>87</v>
      </c>
      <c r="I15" s="140" t="s">
        <v>91</v>
      </c>
      <c r="J15" s="140"/>
      <c r="K15" s="112"/>
      <c r="L15" s="112"/>
      <c r="M15" s="112"/>
      <c r="N15" s="112"/>
      <c r="O15" s="112"/>
      <c r="P15" s="42" t="s">
        <v>63</v>
      </c>
      <c r="Q15" s="141" t="s">
        <v>173</v>
      </c>
      <c r="R15" s="141"/>
    </row>
    <row r="16" spans="1:18" ht="13" x14ac:dyDescent="0.3">
      <c r="C16" s="123">
        <v>2008</v>
      </c>
      <c r="D16" s="123">
        <v>2019</v>
      </c>
      <c r="E16" s="52"/>
      <c r="F16" s="52"/>
      <c r="G16" s="113"/>
      <c r="H16" s="114">
        <v>2020</v>
      </c>
      <c r="I16" s="115">
        <v>2008</v>
      </c>
      <c r="J16" s="115">
        <v>2019</v>
      </c>
      <c r="K16" s="116"/>
      <c r="L16" s="116"/>
      <c r="M16" s="116"/>
      <c r="N16" s="116"/>
      <c r="O16" s="116"/>
      <c r="P16" s="43"/>
      <c r="Q16" s="44">
        <v>2008</v>
      </c>
      <c r="R16" s="44">
        <v>2019</v>
      </c>
    </row>
    <row r="17" spans="1:18" ht="13" x14ac:dyDescent="0.3">
      <c r="A17" s="1" t="s">
        <v>75</v>
      </c>
      <c r="B17" s="1" t="s">
        <v>142</v>
      </c>
      <c r="C17" s="32">
        <v>69.5</v>
      </c>
      <c r="D17" s="32">
        <v>73.099999999999994</v>
      </c>
      <c r="E17" s="52"/>
      <c r="F17" s="52"/>
      <c r="G17" s="129" t="s">
        <v>75</v>
      </c>
      <c r="H17" s="130">
        <v>75</v>
      </c>
      <c r="I17" s="131">
        <v>69.5</v>
      </c>
      <c r="J17" s="131">
        <v>73.099999999999994</v>
      </c>
      <c r="K17" s="125"/>
      <c r="L17" s="135">
        <v>0</v>
      </c>
      <c r="M17" s="117" t="s">
        <v>92</v>
      </c>
      <c r="N17" s="56"/>
      <c r="O17" s="56"/>
      <c r="P17" s="138" t="s">
        <v>75</v>
      </c>
      <c r="Q17" s="139">
        <f t="shared" ref="Q17:Q34" si="0">I17-H17</f>
        <v>-5.5</v>
      </c>
      <c r="R17" s="139">
        <f t="shared" ref="R17:R34" si="1">J17-H17</f>
        <v>-1.9000000000000057</v>
      </c>
    </row>
    <row r="18" spans="1:18" ht="13" x14ac:dyDescent="0.3">
      <c r="A18" s="1" t="s">
        <v>37</v>
      </c>
      <c r="B18" s="1" t="s">
        <v>3</v>
      </c>
      <c r="C18" s="32">
        <v>68</v>
      </c>
      <c r="D18" s="32">
        <v>70.5</v>
      </c>
      <c r="E18" s="52"/>
      <c r="F18" s="52"/>
      <c r="G18" s="127" t="s">
        <v>90</v>
      </c>
      <c r="H18" s="128">
        <v>80.099999999999994</v>
      </c>
      <c r="I18" s="124">
        <v>80.400000000000006</v>
      </c>
      <c r="J18" s="124">
        <v>82.1</v>
      </c>
      <c r="K18" s="125"/>
      <c r="L18" s="136">
        <v>-5</v>
      </c>
      <c r="M18" s="117" t="s">
        <v>180</v>
      </c>
      <c r="N18" s="56"/>
      <c r="O18" s="56"/>
      <c r="P18" s="66" t="s">
        <v>90</v>
      </c>
      <c r="Q18" s="54">
        <f t="shared" si="0"/>
        <v>0.30000000000001137</v>
      </c>
      <c r="R18" s="54">
        <f t="shared" si="1"/>
        <v>2</v>
      </c>
    </row>
    <row r="19" spans="1:18" ht="13" x14ac:dyDescent="0.3">
      <c r="A19" s="1" t="s">
        <v>38</v>
      </c>
      <c r="B19" s="1" t="s">
        <v>4</v>
      </c>
      <c r="C19" s="32">
        <v>70.7</v>
      </c>
      <c r="D19" s="32">
        <v>75</v>
      </c>
      <c r="E19" s="52"/>
      <c r="F19" s="52"/>
      <c r="G19" s="127" t="s">
        <v>55</v>
      </c>
      <c r="H19" s="128">
        <v>80</v>
      </c>
      <c r="I19" s="124">
        <v>76.900000000000006</v>
      </c>
      <c r="J19" s="124">
        <v>80.099999999999994</v>
      </c>
      <c r="K19" s="125"/>
      <c r="L19" s="137">
        <v>-10</v>
      </c>
      <c r="M19" s="117" t="s">
        <v>93</v>
      </c>
      <c r="N19" s="56"/>
      <c r="O19" s="56"/>
      <c r="P19" s="45" t="s">
        <v>55</v>
      </c>
      <c r="Q19" s="54">
        <f t="shared" si="0"/>
        <v>-3.0999999999999943</v>
      </c>
      <c r="R19" s="54">
        <f t="shared" si="1"/>
        <v>9.9999999999994316E-2</v>
      </c>
    </row>
    <row r="20" spans="1:18" ht="13" x14ac:dyDescent="0.3">
      <c r="A20" s="1" t="s">
        <v>40</v>
      </c>
      <c r="B20" s="1" t="s">
        <v>6</v>
      </c>
      <c r="C20" s="32">
        <v>72.400000000000006</v>
      </c>
      <c r="D20" s="32">
        <v>80.3</v>
      </c>
      <c r="E20" s="52"/>
      <c r="F20" s="52"/>
      <c r="G20" s="127" t="s">
        <v>163</v>
      </c>
      <c r="H20" s="128">
        <v>77</v>
      </c>
      <c r="I20" s="124">
        <v>74</v>
      </c>
      <c r="J20" s="124">
        <v>80.599999999999994</v>
      </c>
      <c r="K20" s="125"/>
      <c r="L20" s="126"/>
      <c r="M20" s="117" t="s">
        <v>181</v>
      </c>
      <c r="N20" s="56"/>
      <c r="O20" s="56"/>
      <c r="P20" s="45" t="s">
        <v>163</v>
      </c>
      <c r="Q20" s="54">
        <f t="shared" si="0"/>
        <v>-3</v>
      </c>
      <c r="R20" s="54">
        <f t="shared" si="1"/>
        <v>3.5999999999999943</v>
      </c>
    </row>
    <row r="21" spans="1:18" ht="13" x14ac:dyDescent="0.3">
      <c r="A21" s="1" t="s">
        <v>42</v>
      </c>
      <c r="B21" s="1" t="s">
        <v>8</v>
      </c>
      <c r="C21" s="77">
        <v>78.7</v>
      </c>
      <c r="D21" s="32">
        <v>78.3</v>
      </c>
      <c r="E21" s="52"/>
      <c r="F21" s="52"/>
      <c r="G21" s="127" t="s">
        <v>43</v>
      </c>
      <c r="H21" s="128">
        <v>76</v>
      </c>
      <c r="I21" s="124">
        <v>77.099999999999994</v>
      </c>
      <c r="J21" s="124">
        <v>80.2</v>
      </c>
      <c r="K21" s="125"/>
      <c r="L21" s="56" t="s">
        <v>182</v>
      </c>
      <c r="M21" s="56" t="s">
        <v>183</v>
      </c>
      <c r="N21" s="56"/>
      <c r="O21" s="56"/>
      <c r="P21" s="45" t="s">
        <v>43</v>
      </c>
      <c r="Q21" s="54">
        <f t="shared" si="0"/>
        <v>1.0999999999999943</v>
      </c>
      <c r="R21" s="54">
        <f t="shared" si="1"/>
        <v>4.2000000000000028</v>
      </c>
    </row>
    <row r="22" spans="1:18" ht="13" x14ac:dyDescent="0.3">
      <c r="A22" s="1" t="s">
        <v>41</v>
      </c>
      <c r="B22" s="1" t="s">
        <v>7</v>
      </c>
      <c r="C22" s="32">
        <v>74</v>
      </c>
      <c r="D22" s="32">
        <v>80.599999999999994</v>
      </c>
      <c r="E22" s="52"/>
      <c r="F22" s="52"/>
      <c r="G22" s="127" t="s">
        <v>40</v>
      </c>
      <c r="H22" s="128">
        <v>75</v>
      </c>
      <c r="I22" s="124">
        <v>72.400000000000006</v>
      </c>
      <c r="J22" s="124">
        <v>80.3</v>
      </c>
      <c r="K22" s="125"/>
      <c r="L22" s="56"/>
      <c r="M22" s="56"/>
      <c r="N22" s="120"/>
      <c r="O22" s="120"/>
      <c r="P22" s="45" t="s">
        <v>40</v>
      </c>
      <c r="Q22" s="54">
        <f t="shared" si="0"/>
        <v>-2.5999999999999943</v>
      </c>
      <c r="R22" s="54">
        <f t="shared" si="1"/>
        <v>5.2999999999999972</v>
      </c>
    </row>
    <row r="23" spans="1:18" ht="13" x14ac:dyDescent="0.3">
      <c r="A23" s="1" t="s">
        <v>43</v>
      </c>
      <c r="B23" s="1" t="s">
        <v>9</v>
      </c>
      <c r="C23" s="32">
        <v>77.099999999999994</v>
      </c>
      <c r="D23" s="32">
        <v>80.2</v>
      </c>
      <c r="E23" s="52"/>
      <c r="F23" s="52"/>
      <c r="G23" s="127" t="s">
        <v>60</v>
      </c>
      <c r="H23" s="128">
        <v>75</v>
      </c>
      <c r="I23" s="124">
        <v>73</v>
      </c>
      <c r="J23" s="124">
        <v>76.400000000000006</v>
      </c>
      <c r="K23" s="125"/>
      <c r="L23" s="56"/>
      <c r="M23" s="56"/>
      <c r="N23" s="120"/>
      <c r="O23" s="120"/>
      <c r="P23" s="45" t="s">
        <v>60</v>
      </c>
      <c r="Q23" s="54">
        <f t="shared" si="0"/>
        <v>-2</v>
      </c>
      <c r="R23" s="54">
        <f t="shared" si="1"/>
        <v>1.4000000000000057</v>
      </c>
    </row>
    <row r="24" spans="1:18" ht="13" x14ac:dyDescent="0.3">
      <c r="A24" s="1" t="s">
        <v>49</v>
      </c>
      <c r="B24" s="1" t="s">
        <v>17</v>
      </c>
      <c r="C24" s="32">
        <v>73.5</v>
      </c>
      <c r="D24" s="32">
        <v>75.099999999999994</v>
      </c>
      <c r="E24" s="52"/>
      <c r="F24" s="52"/>
      <c r="G24" s="127" t="s">
        <v>164</v>
      </c>
      <c r="H24" s="128">
        <v>75</v>
      </c>
      <c r="I24" s="124">
        <v>73.099999999999994</v>
      </c>
      <c r="J24" s="124">
        <v>76.099999999999994</v>
      </c>
      <c r="K24" s="125"/>
      <c r="L24" s="56"/>
      <c r="M24" s="56"/>
      <c r="N24" s="56"/>
      <c r="O24" s="56"/>
      <c r="P24" s="45" t="s">
        <v>57</v>
      </c>
      <c r="Q24" s="54">
        <f t="shared" si="0"/>
        <v>-1.9000000000000057</v>
      </c>
      <c r="R24" s="54">
        <f t="shared" si="1"/>
        <v>1.0999999999999943</v>
      </c>
    </row>
    <row r="25" spans="1:18" ht="13" x14ac:dyDescent="0.3">
      <c r="A25" s="1" t="s">
        <v>44</v>
      </c>
      <c r="B25" s="1" t="s">
        <v>11</v>
      </c>
      <c r="C25" s="32">
        <v>66.3</v>
      </c>
      <c r="D25" s="32">
        <v>61.2</v>
      </c>
      <c r="E25" s="52"/>
      <c r="F25" s="52"/>
      <c r="G25" s="127" t="s">
        <v>165</v>
      </c>
      <c r="H25" s="128">
        <v>75</v>
      </c>
      <c r="I25" s="124">
        <v>76.5</v>
      </c>
      <c r="J25" s="124">
        <v>75.7</v>
      </c>
      <c r="K25" s="125"/>
      <c r="L25" s="118"/>
      <c r="M25" s="118"/>
      <c r="N25" s="118"/>
      <c r="O25" s="118"/>
      <c r="P25" s="45" t="s">
        <v>165</v>
      </c>
      <c r="Q25" s="54">
        <f t="shared" si="0"/>
        <v>1.5</v>
      </c>
      <c r="R25" s="54">
        <f t="shared" si="1"/>
        <v>0.70000000000000284</v>
      </c>
    </row>
    <row r="26" spans="1:18" ht="13" x14ac:dyDescent="0.3">
      <c r="A26" s="1" t="s">
        <v>45</v>
      </c>
      <c r="B26" s="1" t="s">
        <v>12</v>
      </c>
      <c r="C26" s="32">
        <v>68.5</v>
      </c>
      <c r="D26" s="32">
        <v>68</v>
      </c>
      <c r="E26" s="52"/>
      <c r="F26" s="52"/>
      <c r="G26" s="127" t="s">
        <v>48</v>
      </c>
      <c r="H26" s="128">
        <v>75</v>
      </c>
      <c r="I26" s="124">
        <v>61.5</v>
      </c>
      <c r="J26" s="124">
        <v>75.3</v>
      </c>
      <c r="K26" s="125"/>
      <c r="L26" s="118"/>
      <c r="M26" s="118"/>
      <c r="N26" s="118"/>
      <c r="O26" s="118"/>
      <c r="P26" s="45" t="s">
        <v>48</v>
      </c>
      <c r="Q26" s="54">
        <f t="shared" si="0"/>
        <v>-13.5</v>
      </c>
      <c r="R26" s="54">
        <f t="shared" si="1"/>
        <v>0.29999999999999716</v>
      </c>
    </row>
    <row r="27" spans="1:18" ht="13" x14ac:dyDescent="0.3">
      <c r="A27" s="1" t="s">
        <v>62</v>
      </c>
      <c r="B27" s="1" t="s">
        <v>14</v>
      </c>
      <c r="C27" s="32">
        <v>70.5</v>
      </c>
      <c r="D27" s="32">
        <v>72.099999999999994</v>
      </c>
      <c r="E27" s="52"/>
      <c r="F27" s="52"/>
      <c r="G27" s="127" t="s">
        <v>53</v>
      </c>
      <c r="H27" s="128">
        <v>73</v>
      </c>
      <c r="I27" s="124">
        <v>75.400000000000006</v>
      </c>
      <c r="J27" s="124">
        <v>77.400000000000006</v>
      </c>
      <c r="K27" s="125"/>
      <c r="L27" s="118"/>
      <c r="M27" s="119"/>
      <c r="N27" s="119"/>
      <c r="O27" s="119"/>
      <c r="P27" s="45" t="s">
        <v>53</v>
      </c>
      <c r="Q27" s="54">
        <f t="shared" si="0"/>
        <v>2.4000000000000057</v>
      </c>
      <c r="R27" s="54">
        <f t="shared" si="1"/>
        <v>4.4000000000000057</v>
      </c>
    </row>
    <row r="28" spans="1:18" ht="13" x14ac:dyDescent="0.3">
      <c r="A28" s="1" t="s">
        <v>47</v>
      </c>
      <c r="B28" s="1" t="s">
        <v>15</v>
      </c>
      <c r="C28" s="32">
        <v>64.900000000000006</v>
      </c>
      <c r="D28" s="32">
        <v>66.7</v>
      </c>
      <c r="E28" s="52"/>
      <c r="F28" s="52"/>
      <c r="G28" s="127" t="s">
        <v>51</v>
      </c>
      <c r="H28" s="128">
        <v>72.8</v>
      </c>
      <c r="I28" s="124">
        <v>72</v>
      </c>
      <c r="J28" s="124">
        <v>78.2</v>
      </c>
      <c r="K28" s="125"/>
      <c r="L28" s="118"/>
      <c r="M28" s="119"/>
      <c r="N28" s="119"/>
      <c r="O28" s="119"/>
      <c r="P28" s="45" t="s">
        <v>51</v>
      </c>
      <c r="Q28" s="54">
        <f t="shared" si="0"/>
        <v>-0.79999999999999716</v>
      </c>
      <c r="R28" s="54">
        <f t="shared" si="1"/>
        <v>5.4000000000000057</v>
      </c>
    </row>
    <row r="29" spans="1:18" ht="13" x14ac:dyDescent="0.3">
      <c r="A29" s="1" t="s">
        <v>50</v>
      </c>
      <c r="B29" s="1" t="s">
        <v>18</v>
      </c>
      <c r="C29" s="32">
        <v>62.9</v>
      </c>
      <c r="D29" s="32">
        <v>63.5</v>
      </c>
      <c r="E29" s="52"/>
      <c r="F29" s="52"/>
      <c r="G29" s="127" t="s">
        <v>166</v>
      </c>
      <c r="H29" s="128">
        <v>72</v>
      </c>
      <c r="I29" s="124">
        <v>68.8</v>
      </c>
      <c r="J29" s="124">
        <v>73.400000000000006</v>
      </c>
      <c r="K29" s="125"/>
      <c r="L29" s="118"/>
      <c r="M29" s="118"/>
      <c r="N29" s="121"/>
      <c r="O29" s="118"/>
      <c r="P29" s="45" t="s">
        <v>166</v>
      </c>
      <c r="Q29" s="54">
        <f t="shared" si="0"/>
        <v>-3.2000000000000028</v>
      </c>
      <c r="R29" s="54">
        <f t="shared" si="1"/>
        <v>1.4000000000000057</v>
      </c>
    </row>
    <row r="30" spans="1:18" ht="13" x14ac:dyDescent="0.3">
      <c r="A30" s="1" t="s">
        <v>39</v>
      </c>
      <c r="B30" s="1" t="s">
        <v>5</v>
      </c>
      <c r="C30" s="32">
        <v>76.5</v>
      </c>
      <c r="D30" s="32">
        <v>75.7</v>
      </c>
      <c r="E30" s="52"/>
      <c r="F30" s="52"/>
      <c r="G30" s="127" t="s">
        <v>167</v>
      </c>
      <c r="H30" s="128">
        <v>71</v>
      </c>
      <c r="I30" s="124">
        <v>65</v>
      </c>
      <c r="J30" s="124">
        <v>73</v>
      </c>
      <c r="K30" s="125"/>
      <c r="L30" s="118"/>
      <c r="M30" s="119"/>
      <c r="N30" s="119"/>
      <c r="O30" s="119"/>
      <c r="P30" s="45" t="s">
        <v>167</v>
      </c>
      <c r="Q30" s="54">
        <f t="shared" si="0"/>
        <v>-6</v>
      </c>
      <c r="R30" s="54">
        <f t="shared" si="1"/>
        <v>2</v>
      </c>
    </row>
    <row r="31" spans="1:18" ht="13" x14ac:dyDescent="0.3">
      <c r="A31" s="1" t="s">
        <v>53</v>
      </c>
      <c r="B31" s="1" t="s">
        <v>21</v>
      </c>
      <c r="C31" s="32">
        <v>75.400000000000006</v>
      </c>
      <c r="D31" s="32">
        <v>77.400000000000006</v>
      </c>
      <c r="E31" s="52"/>
      <c r="F31" s="52"/>
      <c r="G31" s="127" t="s">
        <v>88</v>
      </c>
      <c r="H31" s="128">
        <v>70</v>
      </c>
      <c r="I31" s="124">
        <v>59.2</v>
      </c>
      <c r="J31" s="124">
        <v>77.2</v>
      </c>
      <c r="K31" s="125"/>
      <c r="L31" s="118"/>
      <c r="M31" s="119"/>
      <c r="N31" s="119"/>
      <c r="O31" s="119"/>
      <c r="P31" s="45" t="s">
        <v>88</v>
      </c>
      <c r="Q31" s="54">
        <f t="shared" si="0"/>
        <v>-10.799999999999997</v>
      </c>
      <c r="R31" s="54">
        <f t="shared" si="1"/>
        <v>7.2000000000000028</v>
      </c>
    </row>
    <row r="32" spans="1:18" ht="13" x14ac:dyDescent="0.3">
      <c r="A32" s="1" t="s">
        <v>51</v>
      </c>
      <c r="B32" s="1" t="s">
        <v>19</v>
      </c>
      <c r="C32" s="32">
        <v>72</v>
      </c>
      <c r="D32" s="32">
        <v>78.2</v>
      </c>
      <c r="E32" s="52"/>
      <c r="F32" s="52"/>
      <c r="G32" s="127" t="s">
        <v>168</v>
      </c>
      <c r="H32" s="128">
        <v>70</v>
      </c>
      <c r="I32" s="124">
        <v>64.400000000000006</v>
      </c>
      <c r="J32" s="124">
        <v>70.900000000000006</v>
      </c>
      <c r="K32" s="125"/>
      <c r="L32" s="56"/>
      <c r="M32" s="56"/>
      <c r="N32" s="56"/>
      <c r="O32" s="56"/>
      <c r="P32" s="45" t="s">
        <v>168</v>
      </c>
      <c r="Q32" s="54">
        <f t="shared" si="0"/>
        <v>-5.5999999999999943</v>
      </c>
      <c r="R32" s="54">
        <f t="shared" si="1"/>
        <v>0.90000000000000568</v>
      </c>
    </row>
    <row r="33" spans="1:18" ht="13" x14ac:dyDescent="0.3">
      <c r="A33" s="1" t="s">
        <v>52</v>
      </c>
      <c r="B33" s="1" t="s">
        <v>20</v>
      </c>
      <c r="C33" s="32">
        <v>68.8</v>
      </c>
      <c r="D33" s="32">
        <v>72.8</v>
      </c>
      <c r="E33" s="52"/>
      <c r="F33" s="52"/>
      <c r="G33" s="127" t="s">
        <v>89</v>
      </c>
      <c r="H33" s="128">
        <v>69</v>
      </c>
      <c r="I33" s="124">
        <v>73.5</v>
      </c>
      <c r="J33" s="124">
        <v>75.099999999999994</v>
      </c>
      <c r="K33" s="125"/>
      <c r="L33" s="119"/>
      <c r="M33" s="119"/>
      <c r="N33" s="119"/>
      <c r="O33" s="119"/>
      <c r="P33" s="45" t="s">
        <v>89</v>
      </c>
      <c r="Q33" s="54">
        <f t="shared" si="0"/>
        <v>4.5</v>
      </c>
      <c r="R33" s="54">
        <f t="shared" si="1"/>
        <v>6.0999999999999943</v>
      </c>
    </row>
    <row r="34" spans="1:18" ht="13" x14ac:dyDescent="0.3">
      <c r="A34" s="1" t="s">
        <v>48</v>
      </c>
      <c r="B34" s="1" t="s">
        <v>16</v>
      </c>
      <c r="C34" s="32">
        <v>61.5</v>
      </c>
      <c r="D34" s="32">
        <v>75.3</v>
      </c>
      <c r="E34" s="52"/>
      <c r="F34" s="52"/>
      <c r="G34" s="127" t="s">
        <v>47</v>
      </c>
      <c r="H34" s="128">
        <v>62.9</v>
      </c>
      <c r="I34" s="124">
        <v>64.900000000000006</v>
      </c>
      <c r="J34" s="124">
        <v>66.7</v>
      </c>
      <c r="K34" s="125"/>
      <c r="L34" s="119"/>
      <c r="M34" s="119"/>
      <c r="N34" s="119"/>
      <c r="O34" s="119"/>
      <c r="P34" s="66" t="s">
        <v>47</v>
      </c>
      <c r="Q34" s="54">
        <f t="shared" si="0"/>
        <v>2.0000000000000071</v>
      </c>
      <c r="R34" s="54">
        <f t="shared" si="1"/>
        <v>3.8000000000000043</v>
      </c>
    </row>
    <row r="35" spans="1:18" ht="13" x14ac:dyDescent="0.3">
      <c r="A35" s="1" t="s">
        <v>54</v>
      </c>
      <c r="B35" s="1" t="s">
        <v>22</v>
      </c>
      <c r="C35" s="32">
        <v>59.2</v>
      </c>
      <c r="D35" s="32">
        <v>77.2</v>
      </c>
      <c r="E35" s="52"/>
      <c r="F35" s="52"/>
      <c r="G35" s="127" t="s">
        <v>42</v>
      </c>
      <c r="H35" s="128">
        <v>80</v>
      </c>
      <c r="I35" s="124">
        <v>78.7</v>
      </c>
      <c r="J35" s="124">
        <v>78.3</v>
      </c>
      <c r="K35" s="125"/>
      <c r="L35" s="56"/>
      <c r="M35" s="56"/>
      <c r="N35" s="56"/>
      <c r="O35" s="56"/>
      <c r="P35" s="45" t="s">
        <v>42</v>
      </c>
      <c r="Q35" s="54">
        <f t="shared" ref="Q35:Q44" si="2">I35-H35</f>
        <v>-1.2999999999999972</v>
      </c>
      <c r="R35" s="54">
        <f t="shared" ref="R35:R44" si="3">J35-H35</f>
        <v>-1.7000000000000028</v>
      </c>
    </row>
    <row r="36" spans="1:18" ht="13" x14ac:dyDescent="0.3">
      <c r="A36" s="1" t="s">
        <v>55</v>
      </c>
      <c r="B36" s="1" t="s">
        <v>23</v>
      </c>
      <c r="C36" s="32">
        <v>76.900000000000006</v>
      </c>
      <c r="D36" s="32">
        <v>80.099999999999994</v>
      </c>
      <c r="E36" s="52"/>
      <c r="F36" s="52"/>
      <c r="G36" s="127" t="s">
        <v>46</v>
      </c>
      <c r="H36" s="128">
        <v>78</v>
      </c>
      <c r="I36" s="124">
        <v>75.8</v>
      </c>
      <c r="J36" s="124">
        <v>77.2</v>
      </c>
      <c r="K36" s="125"/>
      <c r="L36" s="119"/>
      <c r="M36" s="119"/>
      <c r="N36" s="119"/>
      <c r="O36" s="119"/>
      <c r="P36" s="45" t="s">
        <v>46</v>
      </c>
      <c r="Q36" s="54">
        <f t="shared" si="2"/>
        <v>-2.2000000000000028</v>
      </c>
      <c r="R36" s="54">
        <f t="shared" si="3"/>
        <v>-0.79999999999999716</v>
      </c>
    </row>
    <row r="37" spans="1:18" ht="13" x14ac:dyDescent="0.3">
      <c r="A37" s="1" t="s">
        <v>36</v>
      </c>
      <c r="B37" s="1" t="s">
        <v>1</v>
      </c>
      <c r="C37" s="32">
        <v>73.8</v>
      </c>
      <c r="D37" s="32">
        <v>76.8</v>
      </c>
      <c r="E37" s="52"/>
      <c r="F37" s="52"/>
      <c r="G37" s="127" t="s">
        <v>36</v>
      </c>
      <c r="H37" s="128">
        <v>77</v>
      </c>
      <c r="I37" s="124">
        <v>73.8</v>
      </c>
      <c r="J37" s="124">
        <v>76.8</v>
      </c>
      <c r="K37" s="125"/>
      <c r="L37" s="119"/>
      <c r="M37" s="119"/>
      <c r="N37" s="119"/>
      <c r="O37" s="119"/>
      <c r="P37" s="45" t="s">
        <v>36</v>
      </c>
      <c r="Q37" s="54">
        <f t="shared" si="2"/>
        <v>-3.2000000000000028</v>
      </c>
      <c r="R37" s="54">
        <f t="shared" si="3"/>
        <v>-0.20000000000000284</v>
      </c>
    </row>
    <row r="38" spans="1:18" ht="13" x14ac:dyDescent="0.3">
      <c r="A38" s="1" t="s">
        <v>56</v>
      </c>
      <c r="B38" s="1" t="s">
        <v>24</v>
      </c>
      <c r="C38" s="32">
        <v>65</v>
      </c>
      <c r="D38" s="32">
        <v>73</v>
      </c>
      <c r="E38" s="52"/>
      <c r="F38" s="52"/>
      <c r="G38" s="127" t="s">
        <v>38</v>
      </c>
      <c r="H38" s="128">
        <v>76</v>
      </c>
      <c r="I38" s="124">
        <v>70.7</v>
      </c>
      <c r="J38" s="124">
        <v>75</v>
      </c>
      <c r="K38" s="125"/>
      <c r="L38" s="119"/>
      <c r="M38" s="119"/>
      <c r="N38" s="119"/>
      <c r="O38" s="119"/>
      <c r="P38" s="45" t="s">
        <v>172</v>
      </c>
      <c r="Q38" s="54">
        <f t="shared" si="2"/>
        <v>-5.2999999999999972</v>
      </c>
      <c r="R38" s="54">
        <f t="shared" si="3"/>
        <v>-1</v>
      </c>
    </row>
    <row r="39" spans="1:18" ht="13" x14ac:dyDescent="0.3">
      <c r="A39" s="1" t="s">
        <v>57</v>
      </c>
      <c r="B39" s="1" t="s">
        <v>25</v>
      </c>
      <c r="C39" s="32">
        <v>73.099999999999994</v>
      </c>
      <c r="D39" s="32">
        <v>76.099999999999994</v>
      </c>
      <c r="E39" s="52"/>
      <c r="F39" s="52"/>
      <c r="G39" s="127" t="s">
        <v>62</v>
      </c>
      <c r="H39" s="128">
        <v>75</v>
      </c>
      <c r="I39" s="124">
        <v>70.5</v>
      </c>
      <c r="J39" s="124">
        <v>72.099999999999994</v>
      </c>
      <c r="K39" s="125"/>
      <c r="L39" s="119"/>
      <c r="M39" s="119"/>
      <c r="N39" s="119"/>
      <c r="O39" s="119"/>
      <c r="P39" s="45" t="s">
        <v>86</v>
      </c>
      <c r="Q39" s="54">
        <f t="shared" si="2"/>
        <v>-4.5</v>
      </c>
      <c r="R39" s="54">
        <f t="shared" si="3"/>
        <v>-2.9000000000000057</v>
      </c>
    </row>
    <row r="40" spans="1:18" ht="13" x14ac:dyDescent="0.3">
      <c r="A40" s="1" t="s">
        <v>58</v>
      </c>
      <c r="B40" s="1" t="s">
        <v>26</v>
      </c>
      <c r="C40" s="32">
        <v>64.400000000000006</v>
      </c>
      <c r="D40" s="32">
        <v>70.900000000000006</v>
      </c>
      <c r="E40" s="52"/>
      <c r="F40" s="52"/>
      <c r="G40" s="127" t="s">
        <v>169</v>
      </c>
      <c r="H40" s="128">
        <v>73.2</v>
      </c>
      <c r="I40" s="124">
        <v>68</v>
      </c>
      <c r="J40" s="124">
        <v>70.5</v>
      </c>
      <c r="K40" s="125"/>
      <c r="L40" s="119"/>
      <c r="M40" s="119"/>
      <c r="N40" s="119"/>
      <c r="O40" s="119"/>
      <c r="P40" s="45" t="s">
        <v>169</v>
      </c>
      <c r="Q40" s="54">
        <f t="shared" si="2"/>
        <v>-5.2000000000000028</v>
      </c>
      <c r="R40" s="54">
        <f t="shared" si="3"/>
        <v>-2.7000000000000028</v>
      </c>
    </row>
    <row r="41" spans="1:18" ht="13" x14ac:dyDescent="0.3">
      <c r="A41" s="1" t="s">
        <v>60</v>
      </c>
      <c r="B41" s="1" t="s">
        <v>28</v>
      </c>
      <c r="C41" s="32">
        <v>73</v>
      </c>
      <c r="D41" s="32">
        <v>76.400000000000006</v>
      </c>
      <c r="E41" s="52"/>
      <c r="F41" s="52"/>
      <c r="G41" s="127" t="s">
        <v>170</v>
      </c>
      <c r="H41" s="128">
        <v>73</v>
      </c>
      <c r="I41" s="124">
        <v>68.8</v>
      </c>
      <c r="J41" s="124">
        <v>72.8</v>
      </c>
      <c r="K41" s="125"/>
      <c r="L41" s="119"/>
      <c r="M41" s="119"/>
      <c r="N41" s="119"/>
      <c r="O41" s="119"/>
      <c r="P41" s="45" t="s">
        <v>170</v>
      </c>
      <c r="Q41" s="54">
        <f t="shared" si="2"/>
        <v>-4.2000000000000028</v>
      </c>
      <c r="R41" s="54">
        <f t="shared" si="3"/>
        <v>-0.20000000000000284</v>
      </c>
    </row>
    <row r="42" spans="1:18" ht="13" x14ac:dyDescent="0.3">
      <c r="A42" s="1" t="s">
        <v>61</v>
      </c>
      <c r="B42" s="1" t="s">
        <v>29</v>
      </c>
      <c r="C42" s="32">
        <v>68.8</v>
      </c>
      <c r="D42" s="32">
        <v>73.400000000000006</v>
      </c>
      <c r="E42" s="52"/>
      <c r="F42" s="52"/>
      <c r="G42" s="127" t="s">
        <v>50</v>
      </c>
      <c r="H42" s="128">
        <v>67</v>
      </c>
      <c r="I42" s="124">
        <v>62.9</v>
      </c>
      <c r="J42" s="124">
        <v>63.5</v>
      </c>
      <c r="K42" s="125"/>
      <c r="L42" s="122"/>
      <c r="M42" s="122"/>
      <c r="N42" s="122"/>
      <c r="O42" s="122"/>
      <c r="P42" s="66" t="s">
        <v>50</v>
      </c>
      <c r="Q42" s="54">
        <f t="shared" si="2"/>
        <v>-4.1000000000000014</v>
      </c>
      <c r="R42" s="54">
        <f t="shared" si="3"/>
        <v>-3.5</v>
      </c>
    </row>
    <row r="43" spans="1:18" ht="13" x14ac:dyDescent="0.3">
      <c r="A43" s="1" t="s">
        <v>59</v>
      </c>
      <c r="B43" s="1" t="s">
        <v>27</v>
      </c>
      <c r="C43" s="32">
        <v>80.400000000000006</v>
      </c>
      <c r="D43" s="32">
        <v>82.1</v>
      </c>
      <c r="E43" s="31"/>
      <c r="F43" s="31"/>
      <c r="G43" s="127" t="s">
        <v>45</v>
      </c>
      <c r="H43" s="128">
        <v>74</v>
      </c>
      <c r="I43" s="124">
        <v>68.5</v>
      </c>
      <c r="J43" s="124">
        <v>68</v>
      </c>
      <c r="K43" s="125"/>
      <c r="L43" s="118"/>
      <c r="M43" s="118"/>
      <c r="N43" s="118"/>
      <c r="O43" s="118"/>
      <c r="P43" s="66" t="s">
        <v>45</v>
      </c>
      <c r="Q43" s="54">
        <f t="shared" si="2"/>
        <v>-5.5</v>
      </c>
      <c r="R43" s="54">
        <f t="shared" si="3"/>
        <v>-6</v>
      </c>
    </row>
    <row r="44" spans="1:18" ht="13" x14ac:dyDescent="0.3">
      <c r="A44" s="1" t="s">
        <v>46</v>
      </c>
      <c r="B44" s="1" t="s">
        <v>13</v>
      </c>
      <c r="C44" s="32">
        <v>75.8</v>
      </c>
      <c r="D44" s="32">
        <v>77.2</v>
      </c>
      <c r="E44" s="31"/>
      <c r="F44" s="31"/>
      <c r="G44" s="132" t="s">
        <v>171</v>
      </c>
      <c r="H44" s="133">
        <v>70</v>
      </c>
      <c r="I44" s="134">
        <v>66.3</v>
      </c>
      <c r="J44" s="134">
        <v>61.2</v>
      </c>
      <c r="K44" s="125"/>
      <c r="L44" s="122"/>
      <c r="M44" s="122"/>
      <c r="N44" s="120"/>
      <c r="O44" s="120"/>
      <c r="P44" s="46" t="s">
        <v>171</v>
      </c>
      <c r="Q44" s="55">
        <f t="shared" si="2"/>
        <v>-3.7000000000000028</v>
      </c>
      <c r="R44" s="55">
        <f t="shared" si="3"/>
        <v>-8.7999999999999972</v>
      </c>
    </row>
    <row r="45" spans="1:18" ht="15" customHeight="1" x14ac:dyDescent="0.25">
      <c r="H45" s="1"/>
      <c r="I45" s="1"/>
      <c r="J45" s="1"/>
      <c r="K45" s="36"/>
      <c r="L45" s="3"/>
      <c r="M45" s="3"/>
      <c r="N45" s="3"/>
      <c r="O45" s="3"/>
    </row>
    <row r="46" spans="1:18" x14ac:dyDescent="0.25">
      <c r="G46" s="26" t="s">
        <v>192</v>
      </c>
      <c r="H46" s="26"/>
      <c r="I46" s="26"/>
      <c r="J46" s="26"/>
      <c r="K46" s="40"/>
      <c r="L46" s="40"/>
      <c r="M46" s="40"/>
      <c r="N46" s="3"/>
      <c r="O46" s="3"/>
    </row>
    <row r="47" spans="1:18" ht="12" x14ac:dyDescent="0.3">
      <c r="G47" s="5" t="s">
        <v>94</v>
      </c>
      <c r="K47" s="3"/>
      <c r="L47" s="3"/>
      <c r="M47" s="3"/>
      <c r="N47" s="3"/>
      <c r="O47" s="3"/>
    </row>
    <row r="48" spans="1:18" ht="14.5" customHeight="1" x14ac:dyDescent="0.25">
      <c r="G48" s="78"/>
      <c r="H48" s="77"/>
      <c r="I48" s="77"/>
      <c r="K48" s="3"/>
      <c r="L48" s="3"/>
      <c r="M48" s="3"/>
      <c r="N48" s="3"/>
      <c r="O48" s="3"/>
    </row>
    <row r="49" spans="7:17" x14ac:dyDescent="0.25">
      <c r="G49" s="75"/>
      <c r="H49" s="38"/>
      <c r="I49" s="38"/>
      <c r="J49" s="38"/>
      <c r="K49" s="3"/>
      <c r="L49" s="3"/>
      <c r="M49" s="3"/>
      <c r="N49" s="3"/>
      <c r="O49" s="3"/>
    </row>
    <row r="50" spans="7:17" x14ac:dyDescent="0.25">
      <c r="G50" s="75"/>
      <c r="H50" s="38"/>
      <c r="I50" s="38"/>
      <c r="J50" s="38"/>
      <c r="K50" s="3"/>
      <c r="L50" s="4"/>
      <c r="M50" s="4"/>
      <c r="N50" s="4"/>
      <c r="O50" s="4"/>
      <c r="Q50" s="47"/>
    </row>
    <row r="51" spans="7:17" x14ac:dyDescent="0.25">
      <c r="G51" s="75"/>
      <c r="H51" s="76"/>
      <c r="I51" s="76"/>
      <c r="J51" s="39"/>
      <c r="K51" s="4"/>
      <c r="L51" s="4"/>
      <c r="M51" s="4"/>
      <c r="N51" s="4"/>
      <c r="O51" s="4"/>
    </row>
    <row r="52" spans="7:17" x14ac:dyDescent="0.25">
      <c r="G52" s="75"/>
      <c r="H52" s="76"/>
      <c r="I52" s="76"/>
      <c r="J52" s="39"/>
      <c r="K52" s="4"/>
      <c r="L52" s="4"/>
      <c r="M52" s="4"/>
      <c r="N52" s="4"/>
      <c r="O52" s="4"/>
    </row>
    <row r="53" spans="7:17" x14ac:dyDescent="0.25">
      <c r="G53" s="75"/>
      <c r="H53" s="76"/>
      <c r="I53" s="76"/>
      <c r="J53" s="39"/>
      <c r="K53" s="4"/>
      <c r="L53" s="4"/>
      <c r="M53" s="4"/>
      <c r="N53" s="4"/>
      <c r="O53" s="4"/>
    </row>
    <row r="54" spans="7:17" x14ac:dyDescent="0.25">
      <c r="G54" s="75"/>
      <c r="H54" s="76"/>
      <c r="I54" s="76"/>
      <c r="J54" s="39"/>
      <c r="K54" s="4"/>
      <c r="L54" s="26"/>
      <c r="M54" s="26"/>
      <c r="N54" s="26"/>
      <c r="O54" s="26"/>
    </row>
    <row r="55" spans="7:17" x14ac:dyDescent="0.25">
      <c r="G55" s="75"/>
      <c r="H55" s="77"/>
      <c r="I55" s="77"/>
      <c r="K55" s="26"/>
      <c r="L55" s="26"/>
      <c r="M55" s="26"/>
      <c r="N55" s="26"/>
      <c r="O55" s="26"/>
    </row>
    <row r="56" spans="7:17" x14ac:dyDescent="0.25">
      <c r="K56" s="26"/>
      <c r="L56" s="26"/>
      <c r="M56" s="26"/>
      <c r="N56" s="26"/>
      <c r="O56" s="26"/>
    </row>
    <row r="57" spans="7:17" x14ac:dyDescent="0.25">
      <c r="K57" s="26"/>
      <c r="L57" s="26"/>
      <c r="M57" s="26"/>
      <c r="N57" s="26"/>
      <c r="O57" s="26"/>
    </row>
    <row r="58" spans="7:17" x14ac:dyDescent="0.25">
      <c r="K58" s="26"/>
      <c r="L58" s="26"/>
      <c r="M58" s="26"/>
      <c r="N58" s="26"/>
      <c r="O58" s="26"/>
    </row>
    <row r="59" spans="7:17" x14ac:dyDescent="0.25">
      <c r="K59" s="26"/>
      <c r="L59" s="26"/>
      <c r="M59" s="26"/>
      <c r="N59" s="26"/>
      <c r="O59" s="26"/>
    </row>
    <row r="60" spans="7:17" x14ac:dyDescent="0.25">
      <c r="K60" s="26"/>
      <c r="L60" s="26"/>
      <c r="M60" s="26"/>
      <c r="N60" s="26"/>
      <c r="O60" s="26"/>
    </row>
    <row r="61" spans="7:17" x14ac:dyDescent="0.25">
      <c r="K61" s="26"/>
    </row>
  </sheetData>
  <mergeCells count="2">
    <mergeCell ref="I15:J15"/>
    <mergeCell ref="Q15:R15"/>
  </mergeCells>
  <conditionalFormatting sqref="I17:J44">
    <cfRule type="expression" dxfId="65" priority="1">
      <formula>I17-$H17&lt;$L$19</formula>
    </cfRule>
    <cfRule type="expression" dxfId="64" priority="2">
      <formula>AND(I17-$H17&gt;$L$19,I17-$H17&lt;$L$18)</formula>
    </cfRule>
    <cfRule type="expression" dxfId="63" priority="3">
      <formula>AND((I17-$H17)&gt;$L$18,(I17-$H17)&lt;$L$17)</formula>
    </cfRule>
    <cfRule type="expression" dxfId="62" priority="4">
      <formula>I17-$H17&gt;$L$17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T97"/>
  <sheetViews>
    <sheetView showGridLines="0" topLeftCell="H1" zoomScaleNormal="100" workbookViewId="0">
      <selection activeCell="P7" sqref="P7"/>
    </sheetView>
  </sheetViews>
  <sheetFormatPr defaultColWidth="9.1796875" defaultRowHeight="12" x14ac:dyDescent="0.3"/>
  <cols>
    <col min="1" max="1" width="12.453125" style="1" hidden="1" customWidth="1"/>
    <col min="2" max="3" width="7.1796875" style="1" hidden="1" customWidth="1"/>
    <col min="4" max="4" width="9.81640625" style="1" hidden="1" customWidth="1"/>
    <col min="5" max="6" width="6.81640625" style="1" hidden="1" customWidth="1"/>
    <col min="7" max="7" width="9.81640625" style="1" hidden="1" customWidth="1"/>
    <col min="8" max="13" width="11.54296875" style="1" customWidth="1"/>
    <col min="14" max="14" width="9.1796875" style="1"/>
    <col min="15" max="15" width="13.453125" style="1" bestFit="1" customWidth="1"/>
    <col min="16" max="17" width="16.453125" style="32" customWidth="1"/>
    <col min="18" max="18" width="16.453125" style="85" customWidth="1"/>
    <col min="19" max="23" width="16.453125" style="32" customWidth="1"/>
    <col min="24" max="24" width="19.81640625" style="85" customWidth="1"/>
    <col min="25" max="16384" width="9.1796875" style="1"/>
  </cols>
  <sheetData>
    <row r="1" spans="1:45" x14ac:dyDescent="0.3">
      <c r="H1" s="34" t="s">
        <v>141</v>
      </c>
    </row>
    <row r="2" spans="1:45" x14ac:dyDescent="0.3">
      <c r="H2" s="34"/>
    </row>
    <row r="3" spans="1:45" x14ac:dyDescent="0.3">
      <c r="H3" s="1" t="s">
        <v>113</v>
      </c>
      <c r="I3" s="1" t="s">
        <v>114</v>
      </c>
      <c r="L3" s="25" t="s">
        <v>134</v>
      </c>
    </row>
    <row r="4" spans="1:45" x14ac:dyDescent="0.3">
      <c r="A4" s="10" t="s">
        <v>67</v>
      </c>
      <c r="B4" s="10" t="s">
        <v>64</v>
      </c>
      <c r="C4" s="11" t="s">
        <v>34</v>
      </c>
      <c r="D4" s="7"/>
      <c r="E4" s="7"/>
      <c r="F4" s="7"/>
      <c r="G4" s="8"/>
      <c r="H4" s="31" t="s">
        <v>115</v>
      </c>
      <c r="I4" s="33" t="s">
        <v>135</v>
      </c>
      <c r="L4" s="67" t="s">
        <v>148</v>
      </c>
      <c r="M4" s="67"/>
    </row>
    <row r="5" spans="1:45" x14ac:dyDescent="0.3">
      <c r="A5" s="9"/>
      <c r="B5" s="6">
        <v>2005</v>
      </c>
      <c r="C5" s="7"/>
      <c r="D5" s="6" t="s">
        <v>65</v>
      </c>
      <c r="E5" s="6">
        <v>2018</v>
      </c>
      <c r="F5" s="7"/>
      <c r="G5" s="12" t="s">
        <v>66</v>
      </c>
      <c r="H5" s="31" t="s">
        <v>117</v>
      </c>
      <c r="I5" s="33" t="s">
        <v>118</v>
      </c>
    </row>
    <row r="6" spans="1:45" x14ac:dyDescent="0.3">
      <c r="A6" s="10" t="s">
        <v>35</v>
      </c>
      <c r="B6" s="6" t="s">
        <v>0</v>
      </c>
      <c r="C6" s="13" t="s">
        <v>2</v>
      </c>
      <c r="D6" s="9"/>
      <c r="E6" s="6" t="s">
        <v>0</v>
      </c>
      <c r="F6" s="13" t="s">
        <v>2</v>
      </c>
      <c r="G6" s="14"/>
      <c r="H6" s="31" t="s">
        <v>119</v>
      </c>
      <c r="I6" s="31" t="s">
        <v>136</v>
      </c>
    </row>
    <row r="7" spans="1:45" x14ac:dyDescent="0.3">
      <c r="A7" s="6" t="s">
        <v>1</v>
      </c>
      <c r="B7" s="16">
        <v>64</v>
      </c>
      <c r="C7" s="17">
        <v>76.900000000000006</v>
      </c>
      <c r="D7" s="16">
        <v>140.9</v>
      </c>
      <c r="E7" s="16">
        <v>71.7</v>
      </c>
      <c r="F7" s="17">
        <v>80.7</v>
      </c>
      <c r="G7" s="18">
        <v>152.4</v>
      </c>
      <c r="H7" s="1" t="s">
        <v>121</v>
      </c>
      <c r="I7" s="1" t="s">
        <v>132</v>
      </c>
      <c r="Z7" s="79" t="s">
        <v>101</v>
      </c>
      <c r="AA7" s="79"/>
      <c r="AB7" s="79"/>
      <c r="AC7" s="79"/>
    </row>
    <row r="8" spans="1:45" x14ac:dyDescent="0.3">
      <c r="A8" s="15" t="s">
        <v>3</v>
      </c>
      <c r="B8" s="19">
        <v>58.6</v>
      </c>
      <c r="C8" s="20">
        <v>74.3</v>
      </c>
      <c r="D8" s="19">
        <v>132.9</v>
      </c>
      <c r="E8" s="19">
        <v>65.5</v>
      </c>
      <c r="F8" s="20">
        <v>73.900000000000006</v>
      </c>
      <c r="G8" s="21">
        <v>139.4</v>
      </c>
      <c r="H8" s="31" t="s">
        <v>123</v>
      </c>
      <c r="I8" s="31" t="s">
        <v>124</v>
      </c>
    </row>
    <row r="9" spans="1:45" x14ac:dyDescent="0.3">
      <c r="A9" s="15" t="s">
        <v>4</v>
      </c>
      <c r="B9" s="19">
        <v>57.1</v>
      </c>
      <c r="C9" s="20">
        <v>66.8</v>
      </c>
      <c r="D9" s="19">
        <v>123.9</v>
      </c>
      <c r="E9" s="19">
        <v>68.3</v>
      </c>
      <c r="F9" s="20">
        <v>76.5</v>
      </c>
      <c r="G9" s="21">
        <v>144.80000000000001</v>
      </c>
      <c r="H9" s="31" t="s">
        <v>125</v>
      </c>
      <c r="I9" s="31" t="s">
        <v>126</v>
      </c>
      <c r="Z9" s="28" t="s">
        <v>112</v>
      </c>
    </row>
    <row r="10" spans="1:45" ht="15" customHeight="1" x14ac:dyDescent="0.3">
      <c r="A10" s="15" t="s">
        <v>32</v>
      </c>
      <c r="B10" s="19">
        <v>0</v>
      </c>
      <c r="C10" s="20">
        <v>0</v>
      </c>
      <c r="D10" s="19">
        <v>0</v>
      </c>
      <c r="E10" s="19">
        <v>77.900000000000006</v>
      </c>
      <c r="F10" s="20">
        <v>87</v>
      </c>
      <c r="G10" s="21">
        <v>164.9</v>
      </c>
      <c r="H10" s="31" t="s">
        <v>127</v>
      </c>
      <c r="I10" s="31" t="s">
        <v>137</v>
      </c>
    </row>
    <row r="11" spans="1:45" x14ac:dyDescent="0.3">
      <c r="A11" s="15" t="s">
        <v>5</v>
      </c>
      <c r="B11" s="19">
        <v>63.8</v>
      </c>
      <c r="C11" s="20">
        <v>85.5</v>
      </c>
      <c r="D11" s="19">
        <v>149.30000000000001</v>
      </c>
      <c r="E11" s="19">
        <v>68.900000000000006</v>
      </c>
      <c r="F11" s="20">
        <v>79.3</v>
      </c>
      <c r="G11" s="21">
        <v>148.19999999999999</v>
      </c>
      <c r="Z11" s="26" t="s">
        <v>193</v>
      </c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</row>
    <row r="12" spans="1:45" x14ac:dyDescent="0.3">
      <c r="A12" s="15" t="s">
        <v>6</v>
      </c>
      <c r="B12" s="19">
        <v>61.3</v>
      </c>
      <c r="C12" s="20">
        <v>80.099999999999994</v>
      </c>
      <c r="D12" s="19">
        <v>141.39999999999998</v>
      </c>
      <c r="E12" s="19">
        <v>72.2</v>
      </c>
      <c r="F12" s="20">
        <v>87.4</v>
      </c>
      <c r="G12" s="19">
        <v>159.60000000000002</v>
      </c>
      <c r="H12" s="31"/>
      <c r="I12" s="31"/>
      <c r="J12" s="143" t="s">
        <v>72</v>
      </c>
      <c r="K12" s="143"/>
      <c r="L12" s="143" t="s">
        <v>71</v>
      </c>
      <c r="M12" s="143"/>
      <c r="N12" s="31"/>
      <c r="O12" s="50"/>
      <c r="P12" s="142">
        <v>2008</v>
      </c>
      <c r="Q12" s="142"/>
      <c r="R12" s="86"/>
      <c r="S12" s="51"/>
      <c r="T12" s="142">
        <v>2019</v>
      </c>
      <c r="U12" s="142"/>
      <c r="V12" s="51"/>
      <c r="W12" s="51"/>
      <c r="X12" s="87"/>
      <c r="Z12" s="5" t="s">
        <v>94</v>
      </c>
    </row>
    <row r="13" spans="1:45" ht="39.65" customHeight="1" x14ac:dyDescent="0.3">
      <c r="A13" s="15" t="s">
        <v>7</v>
      </c>
      <c r="B13" s="19">
        <v>63.1</v>
      </c>
      <c r="C13" s="20">
        <v>75.599999999999994</v>
      </c>
      <c r="D13" s="19">
        <v>138.69999999999999</v>
      </c>
      <c r="E13" s="19">
        <v>75.8</v>
      </c>
      <c r="F13" s="20">
        <v>83.9</v>
      </c>
      <c r="G13" s="19">
        <v>159.69999999999999</v>
      </c>
      <c r="H13" s="31"/>
      <c r="I13" s="31"/>
      <c r="J13" s="64">
        <v>2008</v>
      </c>
      <c r="K13" s="64">
        <v>2019</v>
      </c>
      <c r="L13" s="64">
        <v>2008</v>
      </c>
      <c r="M13" s="64">
        <v>2019</v>
      </c>
      <c r="N13" s="31"/>
      <c r="P13" s="88" t="s">
        <v>72</v>
      </c>
      <c r="Q13" s="88" t="s">
        <v>71</v>
      </c>
      <c r="R13" s="89" t="s">
        <v>74</v>
      </c>
      <c r="S13" s="90" t="s">
        <v>184</v>
      </c>
      <c r="T13" s="88" t="s">
        <v>72</v>
      </c>
      <c r="U13" s="88" t="s">
        <v>71</v>
      </c>
      <c r="V13" s="89" t="s">
        <v>74</v>
      </c>
      <c r="W13" s="90" t="s">
        <v>184</v>
      </c>
      <c r="X13" s="91" t="s">
        <v>185</v>
      </c>
    </row>
    <row r="14" spans="1:45" x14ac:dyDescent="0.3">
      <c r="A14" s="15" t="s">
        <v>8</v>
      </c>
      <c r="B14" s="19">
        <v>73.7</v>
      </c>
      <c r="C14" s="20">
        <v>82.3</v>
      </c>
      <c r="D14" s="19">
        <v>156</v>
      </c>
      <c r="E14" s="19">
        <v>74.8</v>
      </c>
      <c r="F14" s="20">
        <v>81.5</v>
      </c>
      <c r="G14" s="19">
        <v>156.30000000000001</v>
      </c>
      <c r="H14" s="31" t="s">
        <v>75</v>
      </c>
      <c r="I14" s="52" t="s">
        <v>142</v>
      </c>
      <c r="J14" s="60">
        <v>77.2</v>
      </c>
      <c r="K14" s="60">
        <v>79</v>
      </c>
      <c r="L14" s="60">
        <v>61.9</v>
      </c>
      <c r="M14" s="60">
        <v>67.3</v>
      </c>
      <c r="N14" s="52"/>
      <c r="O14" s="1" t="s">
        <v>75</v>
      </c>
      <c r="P14" s="32">
        <v>77.2</v>
      </c>
      <c r="Q14" s="32">
        <v>61.9</v>
      </c>
      <c r="R14" s="85">
        <v>75</v>
      </c>
      <c r="S14" s="92">
        <f>P14-Q14</f>
        <v>15.300000000000004</v>
      </c>
      <c r="T14" s="32">
        <v>79</v>
      </c>
      <c r="U14" s="32">
        <v>67.3</v>
      </c>
      <c r="V14" s="85">
        <v>75</v>
      </c>
      <c r="W14" s="92">
        <f>T14-U14</f>
        <v>11.700000000000003</v>
      </c>
      <c r="X14" s="87">
        <f>W14-S14</f>
        <v>-3.6000000000000014</v>
      </c>
    </row>
    <row r="15" spans="1:45" x14ac:dyDescent="0.3">
      <c r="A15" s="15" t="s">
        <v>9</v>
      </c>
      <c r="B15" s="19">
        <v>69.7</v>
      </c>
      <c r="C15" s="20">
        <v>74.599999999999994</v>
      </c>
      <c r="D15" s="19">
        <v>144.30000000000001</v>
      </c>
      <c r="E15" s="19">
        <v>75.599999999999994</v>
      </c>
      <c r="F15" s="20">
        <v>83.4</v>
      </c>
      <c r="G15" s="19">
        <v>159</v>
      </c>
      <c r="H15" s="31" t="s">
        <v>37</v>
      </c>
      <c r="I15" s="52" t="s">
        <v>3</v>
      </c>
      <c r="J15" s="60">
        <v>74.7</v>
      </c>
      <c r="K15" s="60">
        <v>74.5</v>
      </c>
      <c r="L15" s="60">
        <v>61.3</v>
      </c>
      <c r="M15" s="60">
        <v>66.5</v>
      </c>
      <c r="N15" s="52"/>
      <c r="R15" s="32">
        <v>75</v>
      </c>
      <c r="S15" s="93"/>
      <c r="V15" s="85">
        <v>75</v>
      </c>
      <c r="W15" s="92"/>
      <c r="X15" s="87"/>
    </row>
    <row r="16" spans="1:45" x14ac:dyDescent="0.3">
      <c r="A16" s="15" t="s">
        <v>12</v>
      </c>
      <c r="B16" s="19">
        <v>55.1</v>
      </c>
      <c r="C16" s="20">
        <v>79.8</v>
      </c>
      <c r="D16" s="19">
        <v>134.9</v>
      </c>
      <c r="E16" s="19">
        <v>61</v>
      </c>
      <c r="F16" s="20">
        <v>73.099999999999994</v>
      </c>
      <c r="G16" s="19">
        <v>134.1</v>
      </c>
      <c r="H16" s="31" t="s">
        <v>38</v>
      </c>
      <c r="I16" s="52" t="s">
        <v>4</v>
      </c>
      <c r="J16" s="60">
        <v>76.099999999999994</v>
      </c>
      <c r="K16" s="60">
        <v>79.3</v>
      </c>
      <c r="L16" s="60">
        <v>65.400000000000006</v>
      </c>
      <c r="M16" s="60">
        <v>70.7</v>
      </c>
      <c r="N16" s="52"/>
      <c r="O16" s="1" t="s">
        <v>44</v>
      </c>
      <c r="P16" s="32">
        <v>80.099999999999994</v>
      </c>
      <c r="Q16" s="32">
        <v>52.6</v>
      </c>
      <c r="R16" s="85">
        <v>75</v>
      </c>
      <c r="S16" s="92">
        <f>P16-Q16</f>
        <v>27.499999999999993</v>
      </c>
      <c r="T16" s="32">
        <v>71.3</v>
      </c>
      <c r="U16" s="32">
        <v>51.3</v>
      </c>
      <c r="V16" s="85">
        <v>75</v>
      </c>
      <c r="W16" s="92">
        <f t="shared" ref="W16:W41" si="0">T16-U16</f>
        <v>20</v>
      </c>
      <c r="X16" s="87">
        <f t="shared" ref="X16:X41" si="1">W16-S16</f>
        <v>-7.4999999999999929</v>
      </c>
    </row>
    <row r="17" spans="1:24" x14ac:dyDescent="0.3">
      <c r="A17" s="15" t="s">
        <v>33</v>
      </c>
      <c r="B17" s="19">
        <v>59.9</v>
      </c>
      <c r="C17" s="20">
        <v>75.900000000000006</v>
      </c>
      <c r="D17" s="19">
        <v>135.80000000000001</v>
      </c>
      <c r="E17" s="19">
        <v>67.400000000000006</v>
      </c>
      <c r="F17" s="20">
        <v>79</v>
      </c>
      <c r="G17" s="19">
        <v>146.4</v>
      </c>
      <c r="H17" s="31" t="s">
        <v>40</v>
      </c>
      <c r="I17" s="52" t="s">
        <v>6</v>
      </c>
      <c r="J17" s="60">
        <v>82</v>
      </c>
      <c r="K17" s="60">
        <v>87.7</v>
      </c>
      <c r="L17" s="60">
        <v>62.5</v>
      </c>
      <c r="M17" s="60">
        <v>72.7</v>
      </c>
      <c r="N17" s="52"/>
      <c r="O17" s="1" t="s">
        <v>54</v>
      </c>
      <c r="P17" s="32">
        <v>78.5</v>
      </c>
      <c r="Q17" s="32">
        <v>39.4</v>
      </c>
      <c r="R17" s="85">
        <v>75</v>
      </c>
      <c r="S17" s="92">
        <f t="shared" ref="S17:S41" si="2">P17-Q17</f>
        <v>39.1</v>
      </c>
      <c r="T17" s="32">
        <v>86.7</v>
      </c>
      <c r="U17" s="32">
        <v>66.7</v>
      </c>
      <c r="V17" s="85">
        <v>75</v>
      </c>
      <c r="W17" s="92">
        <f t="shared" si="0"/>
        <v>20</v>
      </c>
      <c r="X17" s="87">
        <f t="shared" si="1"/>
        <v>-19.100000000000001</v>
      </c>
    </row>
    <row r="18" spans="1:24" x14ac:dyDescent="0.3">
      <c r="A18" s="15" t="s">
        <v>13</v>
      </c>
      <c r="B18" s="19">
        <v>70.8</v>
      </c>
      <c r="C18" s="20">
        <v>75.099999999999994</v>
      </c>
      <c r="D18" s="19">
        <v>145.89999999999998</v>
      </c>
      <c r="E18" s="19">
        <v>74.5</v>
      </c>
      <c r="F18" s="20">
        <v>78.2</v>
      </c>
      <c r="G18" s="19">
        <v>152.69999999999999</v>
      </c>
      <c r="H18" s="31" t="s">
        <v>42</v>
      </c>
      <c r="I18" s="52" t="s">
        <v>8</v>
      </c>
      <c r="J18" s="60">
        <v>83</v>
      </c>
      <c r="K18" s="60">
        <v>81.900000000000006</v>
      </c>
      <c r="L18" s="60">
        <v>74.3</v>
      </c>
      <c r="M18" s="60">
        <v>74.7</v>
      </c>
      <c r="N18" s="52"/>
      <c r="O18" s="1" t="s">
        <v>50</v>
      </c>
      <c r="P18" s="32">
        <v>75.3</v>
      </c>
      <c r="Q18" s="32">
        <v>50.6</v>
      </c>
      <c r="R18" s="85">
        <v>75</v>
      </c>
      <c r="S18" s="92">
        <f t="shared" si="2"/>
        <v>24.699999999999996</v>
      </c>
      <c r="T18" s="32">
        <v>73.400000000000006</v>
      </c>
      <c r="U18" s="32">
        <v>53.8</v>
      </c>
      <c r="V18" s="85">
        <v>75</v>
      </c>
      <c r="W18" s="92">
        <f t="shared" si="0"/>
        <v>19.600000000000009</v>
      </c>
      <c r="X18" s="87">
        <f t="shared" si="1"/>
        <v>-5.0999999999999872</v>
      </c>
    </row>
    <row r="19" spans="1:24" x14ac:dyDescent="0.3">
      <c r="A19" s="15" t="s">
        <v>14</v>
      </c>
      <c r="B19" s="19">
        <v>63.7</v>
      </c>
      <c r="C19" s="20">
        <v>75.400000000000006</v>
      </c>
      <c r="D19" s="19">
        <v>139.10000000000002</v>
      </c>
      <c r="E19" s="19">
        <v>68.099999999999994</v>
      </c>
      <c r="F19" s="20">
        <v>75.7</v>
      </c>
      <c r="G19" s="19">
        <v>143.80000000000001</v>
      </c>
      <c r="H19" s="31" t="s">
        <v>41</v>
      </c>
      <c r="I19" s="52" t="s">
        <v>7</v>
      </c>
      <c r="J19" s="60">
        <v>80.099999999999994</v>
      </c>
      <c r="K19" s="60">
        <v>84.6</v>
      </c>
      <c r="L19" s="60">
        <v>67.8</v>
      </c>
      <c r="M19" s="60">
        <v>76.599999999999994</v>
      </c>
      <c r="N19" s="52"/>
      <c r="O19" s="1" t="s">
        <v>58</v>
      </c>
      <c r="P19" s="32">
        <v>71.599999999999994</v>
      </c>
      <c r="Q19" s="32">
        <v>57.3</v>
      </c>
      <c r="R19" s="85">
        <v>75</v>
      </c>
      <c r="S19" s="92">
        <f t="shared" si="2"/>
        <v>14.299999999999997</v>
      </c>
      <c r="T19" s="32">
        <v>80.3</v>
      </c>
      <c r="U19" s="32">
        <v>61.3</v>
      </c>
      <c r="V19" s="85">
        <v>75</v>
      </c>
      <c r="W19" s="92">
        <f t="shared" si="0"/>
        <v>19</v>
      </c>
      <c r="X19" s="87">
        <f t="shared" si="1"/>
        <v>4.7000000000000028</v>
      </c>
    </row>
    <row r="20" spans="1:24" x14ac:dyDescent="0.3">
      <c r="A20" s="15" t="s">
        <v>10</v>
      </c>
      <c r="B20" s="19">
        <v>68.5</v>
      </c>
      <c r="C20" s="20">
        <v>82</v>
      </c>
      <c r="D20" s="19">
        <v>150.5</v>
      </c>
      <c r="E20" s="19">
        <v>73.8</v>
      </c>
      <c r="F20" s="20">
        <v>83.7</v>
      </c>
      <c r="G20" s="19">
        <v>157.5</v>
      </c>
      <c r="H20" s="31" t="s">
        <v>43</v>
      </c>
      <c r="I20" s="52" t="s">
        <v>9</v>
      </c>
      <c r="J20" s="60">
        <v>81.5</v>
      </c>
      <c r="K20" s="60">
        <v>84</v>
      </c>
      <c r="L20" s="60">
        <v>72.900000000000006</v>
      </c>
      <c r="M20" s="60">
        <v>76.3</v>
      </c>
      <c r="N20" s="52"/>
      <c r="O20" s="1" t="s">
        <v>48</v>
      </c>
      <c r="P20" s="32">
        <v>68.7</v>
      </c>
      <c r="Q20" s="32">
        <v>54.8</v>
      </c>
      <c r="R20" s="85">
        <v>75</v>
      </c>
      <c r="S20" s="92">
        <f t="shared" si="2"/>
        <v>13.900000000000006</v>
      </c>
      <c r="T20" s="32">
        <v>83.1</v>
      </c>
      <c r="U20" s="32">
        <v>67.599999999999994</v>
      </c>
      <c r="V20" s="85">
        <v>75</v>
      </c>
      <c r="W20" s="92">
        <f t="shared" si="0"/>
        <v>15.5</v>
      </c>
      <c r="X20" s="87">
        <f t="shared" si="1"/>
        <v>1.5999999999999943</v>
      </c>
    </row>
    <row r="21" spans="1:24" x14ac:dyDescent="0.3">
      <c r="A21" s="15" t="s">
        <v>11</v>
      </c>
      <c r="B21" s="19">
        <v>49.7</v>
      </c>
      <c r="C21" s="20">
        <v>79.3</v>
      </c>
      <c r="D21" s="19">
        <v>129</v>
      </c>
      <c r="E21" s="19">
        <v>49.1</v>
      </c>
      <c r="F21" s="20">
        <v>70.099999999999994</v>
      </c>
      <c r="G21" s="19">
        <v>119.19999999999999</v>
      </c>
      <c r="H21" s="31" t="s">
        <v>49</v>
      </c>
      <c r="I21" s="52" t="s">
        <v>17</v>
      </c>
      <c r="J21" s="60">
        <v>81.400000000000006</v>
      </c>
      <c r="K21" s="60">
        <v>81.400000000000006</v>
      </c>
      <c r="L21" s="60">
        <v>65.400000000000006</v>
      </c>
      <c r="M21" s="60">
        <v>69</v>
      </c>
      <c r="N21" s="52"/>
      <c r="O21" s="1" t="s">
        <v>56</v>
      </c>
      <c r="P21" s="32">
        <v>73</v>
      </c>
      <c r="Q21" s="32">
        <v>57.3</v>
      </c>
      <c r="R21" s="85">
        <v>75</v>
      </c>
      <c r="S21" s="92">
        <f t="shared" si="2"/>
        <v>15.700000000000003</v>
      </c>
      <c r="T21" s="32">
        <v>80.7</v>
      </c>
      <c r="U21" s="32">
        <v>65.3</v>
      </c>
      <c r="V21" s="85">
        <v>75</v>
      </c>
      <c r="W21" s="92">
        <f t="shared" si="0"/>
        <v>15.400000000000006</v>
      </c>
      <c r="X21" s="87">
        <f t="shared" si="1"/>
        <v>-0.29999999999999716</v>
      </c>
    </row>
    <row r="22" spans="1:24" x14ac:dyDescent="0.3">
      <c r="A22" s="15" t="s">
        <v>15</v>
      </c>
      <c r="B22" s="19">
        <v>52.8</v>
      </c>
      <c r="C22" s="20">
        <v>67.3</v>
      </c>
      <c r="D22" s="19">
        <v>120.1</v>
      </c>
      <c r="E22" s="19">
        <v>60.1</v>
      </c>
      <c r="F22" s="20">
        <v>70.3</v>
      </c>
      <c r="G22" s="19">
        <v>130.4</v>
      </c>
      <c r="H22" s="31" t="s">
        <v>44</v>
      </c>
      <c r="I22" s="52" t="s">
        <v>11</v>
      </c>
      <c r="J22" s="60">
        <v>80.099999999999994</v>
      </c>
      <c r="K22" s="60">
        <v>71.3</v>
      </c>
      <c r="L22" s="60">
        <v>52.6</v>
      </c>
      <c r="M22" s="60">
        <v>51.3</v>
      </c>
      <c r="N22" s="52"/>
      <c r="O22" s="1" t="s">
        <v>40</v>
      </c>
      <c r="P22" s="32">
        <v>82</v>
      </c>
      <c r="Q22" s="32">
        <v>62.5</v>
      </c>
      <c r="R22" s="85">
        <v>75</v>
      </c>
      <c r="S22" s="92">
        <f t="shared" si="2"/>
        <v>19.5</v>
      </c>
      <c r="T22" s="32">
        <v>87.7</v>
      </c>
      <c r="U22" s="32">
        <v>72.7</v>
      </c>
      <c r="V22" s="85">
        <v>75</v>
      </c>
      <c r="W22" s="92">
        <f t="shared" si="0"/>
        <v>15</v>
      </c>
      <c r="X22" s="87">
        <f t="shared" si="1"/>
        <v>-4.5</v>
      </c>
    </row>
    <row r="23" spans="1:24" x14ac:dyDescent="0.3">
      <c r="A23" s="15" t="s">
        <v>16</v>
      </c>
      <c r="B23" s="19">
        <v>55.6</v>
      </c>
      <c r="C23" s="20">
        <v>69.2</v>
      </c>
      <c r="D23" s="19">
        <v>124.80000000000001</v>
      </c>
      <c r="E23" s="19">
        <v>66.8</v>
      </c>
      <c r="F23" s="20">
        <v>82.1</v>
      </c>
      <c r="G23" s="19">
        <v>148.89999999999998</v>
      </c>
      <c r="H23" s="31" t="s">
        <v>45</v>
      </c>
      <c r="I23" s="52" t="s">
        <v>12</v>
      </c>
      <c r="J23" s="60">
        <v>77.900000000000006</v>
      </c>
      <c r="K23" s="60">
        <v>74</v>
      </c>
      <c r="L23" s="60">
        <v>58.9</v>
      </c>
      <c r="M23" s="60">
        <v>62.1</v>
      </c>
      <c r="N23" s="52"/>
      <c r="O23" s="1" t="s">
        <v>61</v>
      </c>
      <c r="P23" s="32">
        <v>77.400000000000006</v>
      </c>
      <c r="Q23" s="32">
        <v>60.3</v>
      </c>
      <c r="R23" s="85">
        <v>75</v>
      </c>
      <c r="S23" s="92">
        <f t="shared" si="2"/>
        <v>17.100000000000009</v>
      </c>
      <c r="T23" s="32">
        <v>79.900000000000006</v>
      </c>
      <c r="U23" s="32">
        <v>66.900000000000006</v>
      </c>
      <c r="V23" s="85">
        <v>75</v>
      </c>
      <c r="W23" s="92">
        <f t="shared" si="0"/>
        <v>13</v>
      </c>
      <c r="X23" s="87">
        <f t="shared" si="1"/>
        <v>-4.1000000000000085</v>
      </c>
    </row>
    <row r="24" spans="1:24" x14ac:dyDescent="0.3">
      <c r="A24" s="15" t="s">
        <v>17</v>
      </c>
      <c r="B24" s="19">
        <v>63.7</v>
      </c>
      <c r="C24" s="20">
        <v>84.2</v>
      </c>
      <c r="D24" s="19">
        <v>147.9</v>
      </c>
      <c r="E24" s="19">
        <v>68.099999999999994</v>
      </c>
      <c r="F24" s="20">
        <v>80.3</v>
      </c>
      <c r="G24" s="19">
        <v>148.39999999999998</v>
      </c>
      <c r="H24" s="31" t="s">
        <v>62</v>
      </c>
      <c r="I24" s="52" t="s">
        <v>14</v>
      </c>
      <c r="J24" s="60">
        <v>75.599999999999994</v>
      </c>
      <c r="K24" s="60">
        <v>75.599999999999994</v>
      </c>
      <c r="L24" s="60">
        <v>65.5</v>
      </c>
      <c r="M24" s="60">
        <v>68.599999999999994</v>
      </c>
      <c r="N24" s="52"/>
      <c r="O24" s="1" t="s">
        <v>49</v>
      </c>
      <c r="P24" s="32">
        <v>81.400000000000006</v>
      </c>
      <c r="Q24" s="32">
        <v>65.400000000000006</v>
      </c>
      <c r="R24" s="85">
        <v>75</v>
      </c>
      <c r="S24" s="92">
        <f t="shared" si="2"/>
        <v>16</v>
      </c>
      <c r="T24" s="32">
        <v>81.400000000000006</v>
      </c>
      <c r="U24" s="32">
        <v>69</v>
      </c>
      <c r="V24" s="85">
        <v>75</v>
      </c>
      <c r="W24" s="92">
        <f t="shared" si="0"/>
        <v>12.400000000000006</v>
      </c>
      <c r="X24" s="87">
        <f t="shared" si="1"/>
        <v>-3.5999999999999943</v>
      </c>
    </row>
    <row r="25" spans="1:24" x14ac:dyDescent="0.3">
      <c r="A25" s="15" t="s">
        <v>30</v>
      </c>
      <c r="B25" s="19">
        <v>81.2</v>
      </c>
      <c r="C25" s="20">
        <v>89.6</v>
      </c>
      <c r="D25" s="19">
        <v>170.8</v>
      </c>
      <c r="E25" s="19">
        <v>83.2</v>
      </c>
      <c r="F25" s="20">
        <v>89.5</v>
      </c>
      <c r="G25" s="19">
        <v>172.7</v>
      </c>
      <c r="H25" s="31" t="s">
        <v>47</v>
      </c>
      <c r="I25" s="52" t="s">
        <v>15</v>
      </c>
      <c r="J25" s="60">
        <v>72.900000000000006</v>
      </c>
      <c r="K25" s="60">
        <v>72</v>
      </c>
      <c r="L25" s="60">
        <v>57</v>
      </c>
      <c r="M25" s="60">
        <v>61.5</v>
      </c>
      <c r="N25" s="52"/>
      <c r="O25" s="1" t="s">
        <v>45</v>
      </c>
      <c r="P25" s="32">
        <v>77.900000000000006</v>
      </c>
      <c r="Q25" s="32">
        <v>58.9</v>
      </c>
      <c r="R25" s="85">
        <v>75</v>
      </c>
      <c r="S25" s="92">
        <f t="shared" si="2"/>
        <v>19.000000000000007</v>
      </c>
      <c r="T25" s="32">
        <v>74</v>
      </c>
      <c r="U25" s="32">
        <v>62.1</v>
      </c>
      <c r="V25" s="85">
        <v>75</v>
      </c>
      <c r="W25" s="92">
        <f t="shared" si="0"/>
        <v>11.899999999999999</v>
      </c>
      <c r="X25" s="87">
        <f t="shared" si="1"/>
        <v>-7.1000000000000085</v>
      </c>
    </row>
    <row r="26" spans="1:24" x14ac:dyDescent="0.3">
      <c r="A26" s="15" t="s">
        <v>18</v>
      </c>
      <c r="B26" s="19">
        <v>48.5</v>
      </c>
      <c r="C26" s="20">
        <v>74.8</v>
      </c>
      <c r="D26" s="19">
        <v>123.3</v>
      </c>
      <c r="E26" s="19">
        <v>53.1</v>
      </c>
      <c r="F26" s="20">
        <v>72.900000000000006</v>
      </c>
      <c r="G26" s="19">
        <v>126</v>
      </c>
      <c r="H26" s="31" t="s">
        <v>50</v>
      </c>
      <c r="I26" s="52" t="s">
        <v>18</v>
      </c>
      <c r="J26" s="60">
        <v>75.3</v>
      </c>
      <c r="K26" s="60">
        <v>73.400000000000006</v>
      </c>
      <c r="L26" s="60">
        <v>50.6</v>
      </c>
      <c r="M26" s="60">
        <v>53.8</v>
      </c>
      <c r="N26" s="52"/>
      <c r="O26" s="1" t="s">
        <v>39</v>
      </c>
      <c r="P26" s="32">
        <v>85.2</v>
      </c>
      <c r="Q26" s="32">
        <v>68.2</v>
      </c>
      <c r="R26" s="85">
        <v>75</v>
      </c>
      <c r="S26" s="92">
        <f t="shared" si="2"/>
        <v>17</v>
      </c>
      <c r="T26" s="32">
        <v>81.7</v>
      </c>
      <c r="U26" s="32">
        <v>70.099999999999994</v>
      </c>
      <c r="V26" s="85">
        <v>75</v>
      </c>
      <c r="W26" s="92">
        <f t="shared" si="0"/>
        <v>11.600000000000009</v>
      </c>
      <c r="X26" s="87">
        <f t="shared" si="1"/>
        <v>-5.3999999999999915</v>
      </c>
    </row>
    <row r="27" spans="1:24" x14ac:dyDescent="0.3">
      <c r="A27" s="15" t="s">
        <v>19</v>
      </c>
      <c r="B27" s="19">
        <v>66.599999999999994</v>
      </c>
      <c r="C27" s="20">
        <v>75</v>
      </c>
      <c r="D27" s="19">
        <v>141.6</v>
      </c>
      <c r="E27" s="19">
        <v>76.7</v>
      </c>
      <c r="F27" s="20">
        <v>79</v>
      </c>
      <c r="G27" s="19">
        <v>155.69999999999999</v>
      </c>
      <c r="H27" s="31" t="s">
        <v>39</v>
      </c>
      <c r="I27" s="52" t="s">
        <v>5</v>
      </c>
      <c r="J27" s="60">
        <v>85.2</v>
      </c>
      <c r="K27" s="60">
        <v>81.7</v>
      </c>
      <c r="L27" s="60">
        <v>68.2</v>
      </c>
      <c r="M27" s="60">
        <v>70.099999999999994</v>
      </c>
      <c r="N27" s="52"/>
      <c r="O27" s="1" t="s">
        <v>47</v>
      </c>
      <c r="P27" s="32">
        <v>72.900000000000006</v>
      </c>
      <c r="Q27" s="32">
        <v>57</v>
      </c>
      <c r="R27" s="85">
        <v>75</v>
      </c>
      <c r="S27" s="92">
        <f t="shared" si="2"/>
        <v>15.900000000000006</v>
      </c>
      <c r="T27" s="32">
        <v>72</v>
      </c>
      <c r="U27" s="32">
        <v>61.5</v>
      </c>
      <c r="V27" s="85">
        <v>75</v>
      </c>
      <c r="W27" s="92">
        <f t="shared" si="0"/>
        <v>10.5</v>
      </c>
      <c r="X27" s="87">
        <f t="shared" si="1"/>
        <v>-5.4000000000000057</v>
      </c>
    </row>
    <row r="28" spans="1:24" x14ac:dyDescent="0.3">
      <c r="A28" s="15" t="s">
        <v>20</v>
      </c>
      <c r="B28" s="19">
        <v>58.4</v>
      </c>
      <c r="C28" s="20">
        <v>79.400000000000006</v>
      </c>
      <c r="D28" s="19">
        <v>137.80000000000001</v>
      </c>
      <c r="E28" s="19">
        <v>68</v>
      </c>
      <c r="F28" s="20">
        <v>76</v>
      </c>
      <c r="G28" s="19">
        <v>144</v>
      </c>
      <c r="H28" s="31" t="s">
        <v>53</v>
      </c>
      <c r="I28" s="31" t="s">
        <v>21</v>
      </c>
      <c r="J28" s="60">
        <v>79.3</v>
      </c>
      <c r="K28" s="60">
        <v>79.3</v>
      </c>
      <c r="L28" s="60">
        <v>71.900000000000006</v>
      </c>
      <c r="M28" s="63">
        <v>75.5</v>
      </c>
      <c r="N28" s="52"/>
      <c r="O28" s="1" t="s">
        <v>55</v>
      </c>
      <c r="P28" s="32">
        <v>84.4</v>
      </c>
      <c r="Q28" s="32">
        <v>69.400000000000006</v>
      </c>
      <c r="R28" s="85">
        <v>75</v>
      </c>
      <c r="S28" s="92">
        <f t="shared" si="2"/>
        <v>15</v>
      </c>
      <c r="T28" s="32">
        <v>84.8</v>
      </c>
      <c r="U28" s="32">
        <v>75.5</v>
      </c>
      <c r="V28" s="85">
        <v>75</v>
      </c>
      <c r="W28" s="92">
        <f t="shared" si="0"/>
        <v>9.2999999999999972</v>
      </c>
      <c r="X28" s="87">
        <f t="shared" si="1"/>
        <v>-5.7000000000000028</v>
      </c>
    </row>
    <row r="29" spans="1:24" x14ac:dyDescent="0.3">
      <c r="A29" s="15" t="s">
        <v>21</v>
      </c>
      <c r="B29" s="19">
        <v>64.5</v>
      </c>
      <c r="C29" s="20">
        <v>74.3</v>
      </c>
      <c r="D29" s="19">
        <v>138.80000000000001</v>
      </c>
      <c r="E29" s="19">
        <v>74.8</v>
      </c>
      <c r="F29" s="20">
        <v>79</v>
      </c>
      <c r="G29" s="19">
        <v>153.80000000000001</v>
      </c>
      <c r="H29" s="31" t="s">
        <v>51</v>
      </c>
      <c r="I29" s="52" t="s">
        <v>19</v>
      </c>
      <c r="J29" s="60">
        <v>75.599999999999994</v>
      </c>
      <c r="K29" s="60">
        <v>79</v>
      </c>
      <c r="L29" s="60">
        <v>68.7</v>
      </c>
      <c r="M29" s="60">
        <v>77.400000000000006</v>
      </c>
      <c r="N29" s="52"/>
      <c r="O29" s="1" t="s">
        <v>52</v>
      </c>
      <c r="P29" s="32">
        <v>77.2</v>
      </c>
      <c r="Q29" s="32">
        <v>60.1</v>
      </c>
      <c r="R29" s="85">
        <v>75</v>
      </c>
      <c r="S29" s="92">
        <f t="shared" si="2"/>
        <v>17.100000000000001</v>
      </c>
      <c r="T29" s="32">
        <v>77.2</v>
      </c>
      <c r="U29" s="32">
        <v>68.099999999999994</v>
      </c>
      <c r="V29" s="85">
        <v>75</v>
      </c>
      <c r="W29" s="92">
        <f t="shared" si="0"/>
        <v>9.1000000000000085</v>
      </c>
      <c r="X29" s="87">
        <f t="shared" si="1"/>
        <v>-7.9999999999999929</v>
      </c>
    </row>
    <row r="30" spans="1:24" x14ac:dyDescent="0.3">
      <c r="A30" s="15" t="s">
        <v>22</v>
      </c>
      <c r="B30" s="19">
        <v>34.799999999999997</v>
      </c>
      <c r="C30" s="20">
        <v>79.7</v>
      </c>
      <c r="D30" s="19">
        <v>114.5</v>
      </c>
      <c r="E30" s="19">
        <v>63.4</v>
      </c>
      <c r="F30" s="20">
        <v>85.7</v>
      </c>
      <c r="G30" s="19">
        <v>149.1</v>
      </c>
      <c r="H30" s="31" t="s">
        <v>52</v>
      </c>
      <c r="I30" s="31" t="s">
        <v>20</v>
      </c>
      <c r="J30" s="60">
        <v>77.2</v>
      </c>
      <c r="K30" s="60">
        <v>77.2</v>
      </c>
      <c r="L30" s="60">
        <v>60.1</v>
      </c>
      <c r="M30" s="63">
        <v>68.099999999999994</v>
      </c>
      <c r="N30" s="52"/>
      <c r="O30" s="1" t="s">
        <v>36</v>
      </c>
      <c r="P30" s="32">
        <v>80.099999999999994</v>
      </c>
      <c r="Q30" s="32">
        <v>67.599999999999994</v>
      </c>
      <c r="R30" s="85">
        <v>75</v>
      </c>
      <c r="S30" s="92">
        <f t="shared" si="2"/>
        <v>12.5</v>
      </c>
      <c r="T30" s="32">
        <v>81.2</v>
      </c>
      <c r="U30" s="32">
        <v>72.400000000000006</v>
      </c>
      <c r="V30" s="85">
        <v>75</v>
      </c>
      <c r="W30" s="92">
        <f t="shared" si="0"/>
        <v>8.7999999999999972</v>
      </c>
      <c r="X30" s="87">
        <f t="shared" si="1"/>
        <v>-3.7000000000000028</v>
      </c>
    </row>
    <row r="31" spans="1:24" x14ac:dyDescent="0.3">
      <c r="A31" s="15" t="s">
        <v>23</v>
      </c>
      <c r="B31" s="19">
        <v>64.400000000000006</v>
      </c>
      <c r="C31" s="20">
        <v>80.900000000000006</v>
      </c>
      <c r="D31" s="19">
        <v>145.30000000000001</v>
      </c>
      <c r="E31" s="19">
        <v>74.2</v>
      </c>
      <c r="F31" s="20">
        <v>84.3</v>
      </c>
      <c r="G31" s="19">
        <v>158.5</v>
      </c>
      <c r="H31" s="31" t="s">
        <v>48</v>
      </c>
      <c r="I31" s="52" t="s">
        <v>16</v>
      </c>
      <c r="J31" s="60">
        <v>68.7</v>
      </c>
      <c r="K31" s="60">
        <v>83.1</v>
      </c>
      <c r="L31" s="60">
        <v>54.8</v>
      </c>
      <c r="M31" s="60">
        <v>67.599999999999994</v>
      </c>
      <c r="N31" s="52"/>
      <c r="O31" s="1" t="s">
        <v>38</v>
      </c>
      <c r="P31" s="32">
        <v>76.099999999999994</v>
      </c>
      <c r="Q31" s="32">
        <v>65.400000000000006</v>
      </c>
      <c r="R31" s="85">
        <v>75</v>
      </c>
      <c r="S31" s="92">
        <f t="shared" si="2"/>
        <v>10.699999999999989</v>
      </c>
      <c r="T31" s="32">
        <v>79.3</v>
      </c>
      <c r="U31" s="32">
        <v>70.7</v>
      </c>
      <c r="V31" s="85">
        <v>75</v>
      </c>
      <c r="W31" s="92">
        <f t="shared" si="0"/>
        <v>8.5999999999999943</v>
      </c>
      <c r="X31" s="87">
        <f t="shared" si="1"/>
        <v>-2.0999999999999943</v>
      </c>
    </row>
    <row r="32" spans="1:24" x14ac:dyDescent="0.3">
      <c r="A32" s="15" t="s">
        <v>31</v>
      </c>
      <c r="B32" s="19">
        <v>74.599999999999994</v>
      </c>
      <c r="C32" s="20">
        <v>81.599999999999994</v>
      </c>
      <c r="D32" s="19">
        <v>156.19999999999999</v>
      </c>
      <c r="E32" s="19">
        <v>76.5</v>
      </c>
      <c r="F32" s="20">
        <v>81.7</v>
      </c>
      <c r="G32" s="19">
        <v>158.19999999999999</v>
      </c>
      <c r="H32" s="31" t="s">
        <v>54</v>
      </c>
      <c r="I32" s="52" t="s">
        <v>22</v>
      </c>
      <c r="J32" s="60">
        <v>78.5</v>
      </c>
      <c r="K32" s="60">
        <v>86.7</v>
      </c>
      <c r="L32" s="60">
        <v>39.4</v>
      </c>
      <c r="M32" s="60">
        <v>66.7</v>
      </c>
      <c r="N32" s="52"/>
      <c r="O32" s="1" t="s">
        <v>37</v>
      </c>
      <c r="P32" s="32">
        <v>74.7</v>
      </c>
      <c r="Q32" s="32">
        <v>61.3</v>
      </c>
      <c r="R32" s="85">
        <v>75</v>
      </c>
      <c r="S32" s="92">
        <f t="shared" si="2"/>
        <v>13.400000000000006</v>
      </c>
      <c r="T32" s="32">
        <v>74.5</v>
      </c>
      <c r="U32" s="32">
        <v>66.5</v>
      </c>
      <c r="V32" s="85">
        <v>75</v>
      </c>
      <c r="W32" s="92">
        <f t="shared" si="0"/>
        <v>8</v>
      </c>
      <c r="X32" s="87">
        <f t="shared" si="1"/>
        <v>-5.4000000000000057</v>
      </c>
    </row>
    <row r="33" spans="1:26" x14ac:dyDescent="0.3">
      <c r="A33" s="15" t="s">
        <v>24</v>
      </c>
      <c r="B33" s="19">
        <v>51.7</v>
      </c>
      <c r="C33" s="20">
        <v>65.099999999999994</v>
      </c>
      <c r="D33" s="19">
        <v>116.8</v>
      </c>
      <c r="E33" s="19">
        <v>65</v>
      </c>
      <c r="F33" s="20">
        <v>79.400000000000006</v>
      </c>
      <c r="G33" s="19">
        <v>144.4</v>
      </c>
      <c r="H33" s="31" t="s">
        <v>55</v>
      </c>
      <c r="I33" s="52" t="s">
        <v>23</v>
      </c>
      <c r="J33" s="60">
        <v>84.4</v>
      </c>
      <c r="K33" s="60">
        <v>84.8</v>
      </c>
      <c r="L33" s="60">
        <v>69.400000000000006</v>
      </c>
      <c r="M33" s="60">
        <v>75.5</v>
      </c>
      <c r="N33" s="52"/>
      <c r="O33" s="1" t="s">
        <v>41</v>
      </c>
      <c r="P33" s="32">
        <v>80.099999999999994</v>
      </c>
      <c r="Q33" s="32">
        <v>67.8</v>
      </c>
      <c r="R33" s="85">
        <v>75</v>
      </c>
      <c r="S33" s="92">
        <f t="shared" si="2"/>
        <v>12.299999999999997</v>
      </c>
      <c r="T33" s="32">
        <v>84.6</v>
      </c>
      <c r="U33" s="32">
        <v>76.599999999999994</v>
      </c>
      <c r="V33" s="85">
        <v>75</v>
      </c>
      <c r="W33" s="92">
        <f t="shared" si="0"/>
        <v>8</v>
      </c>
      <c r="X33" s="87">
        <f t="shared" si="1"/>
        <v>-4.2999999999999972</v>
      </c>
    </row>
    <row r="34" spans="1:26" x14ac:dyDescent="0.3">
      <c r="A34" s="15" t="s">
        <v>25</v>
      </c>
      <c r="B34" s="19">
        <v>66</v>
      </c>
      <c r="C34" s="20">
        <v>78.7</v>
      </c>
      <c r="D34" s="19">
        <v>144.69999999999999</v>
      </c>
      <c r="E34" s="19">
        <v>72.099999999999994</v>
      </c>
      <c r="F34" s="20">
        <v>78.900000000000006</v>
      </c>
      <c r="G34" s="19">
        <v>151</v>
      </c>
      <c r="H34" s="31" t="s">
        <v>36</v>
      </c>
      <c r="I34" s="52" t="s">
        <v>1</v>
      </c>
      <c r="J34" s="60">
        <v>80.099999999999994</v>
      </c>
      <c r="K34" s="60">
        <v>81.2</v>
      </c>
      <c r="L34" s="60">
        <v>67.599999999999994</v>
      </c>
      <c r="M34" s="60">
        <v>72.400000000000006</v>
      </c>
      <c r="N34" s="52"/>
      <c r="O34" s="1" t="s">
        <v>43</v>
      </c>
      <c r="P34" s="32">
        <v>81.5</v>
      </c>
      <c r="Q34" s="32">
        <v>72.900000000000006</v>
      </c>
      <c r="R34" s="85">
        <v>75</v>
      </c>
      <c r="S34" s="92">
        <f t="shared" si="2"/>
        <v>8.5999999999999943</v>
      </c>
      <c r="T34" s="32">
        <v>84</v>
      </c>
      <c r="U34" s="32">
        <v>76.3</v>
      </c>
      <c r="V34" s="85">
        <v>75</v>
      </c>
      <c r="W34" s="92">
        <f t="shared" si="0"/>
        <v>7.7000000000000028</v>
      </c>
      <c r="X34" s="87">
        <f t="shared" si="1"/>
        <v>-0.89999999999999147</v>
      </c>
    </row>
    <row r="35" spans="1:26" x14ac:dyDescent="0.3">
      <c r="A35" s="15" t="s">
        <v>26</v>
      </c>
      <c r="B35" s="19">
        <v>56.9</v>
      </c>
      <c r="C35" s="20">
        <v>70.400000000000006</v>
      </c>
      <c r="D35" s="19">
        <v>127.30000000000001</v>
      </c>
      <c r="E35" s="19">
        <v>60.6</v>
      </c>
      <c r="F35" s="20">
        <v>78.900000000000006</v>
      </c>
      <c r="G35" s="19">
        <v>139.5</v>
      </c>
      <c r="H35" s="31" t="s">
        <v>56</v>
      </c>
      <c r="I35" s="52" t="s">
        <v>24</v>
      </c>
      <c r="J35" s="60">
        <v>73</v>
      </c>
      <c r="K35" s="60">
        <v>80.7</v>
      </c>
      <c r="L35" s="60">
        <v>57.3</v>
      </c>
      <c r="M35" s="60">
        <v>65.3</v>
      </c>
      <c r="N35" s="52"/>
      <c r="O35" s="1" t="s">
        <v>42</v>
      </c>
      <c r="P35" s="32">
        <v>83</v>
      </c>
      <c r="Q35" s="32">
        <v>74.3</v>
      </c>
      <c r="R35" s="85">
        <v>75</v>
      </c>
      <c r="S35" s="92">
        <f t="shared" si="2"/>
        <v>8.7000000000000028</v>
      </c>
      <c r="T35" s="32">
        <v>81.900000000000006</v>
      </c>
      <c r="U35" s="32">
        <v>74.7</v>
      </c>
      <c r="V35" s="85">
        <v>75</v>
      </c>
      <c r="W35" s="92">
        <f t="shared" si="0"/>
        <v>7.2000000000000028</v>
      </c>
      <c r="X35" s="87">
        <f t="shared" si="1"/>
        <v>-1.5</v>
      </c>
    </row>
    <row r="36" spans="1:26" x14ac:dyDescent="0.3">
      <c r="A36" s="15" t="s">
        <v>27</v>
      </c>
      <c r="B36" s="19">
        <v>75.2</v>
      </c>
      <c r="C36" s="20">
        <v>80.5</v>
      </c>
      <c r="D36" s="19">
        <v>155.69999999999999</v>
      </c>
      <c r="E36" s="19">
        <v>80.400000000000006</v>
      </c>
      <c r="F36" s="20">
        <v>84.7</v>
      </c>
      <c r="G36" s="19">
        <v>165.10000000000002</v>
      </c>
      <c r="H36" s="31" t="s">
        <v>57</v>
      </c>
      <c r="I36" s="52" t="s">
        <v>25</v>
      </c>
      <c r="J36" s="60">
        <v>79.400000000000006</v>
      </c>
      <c r="K36" s="60">
        <v>79.900000000000006</v>
      </c>
      <c r="L36" s="60">
        <v>67.099999999999994</v>
      </c>
      <c r="M36" s="60">
        <v>72.7</v>
      </c>
      <c r="N36" s="52"/>
      <c r="O36" s="1" t="s">
        <v>57</v>
      </c>
      <c r="P36" s="32">
        <v>79.400000000000006</v>
      </c>
      <c r="Q36" s="32">
        <v>67.099999999999994</v>
      </c>
      <c r="R36" s="85">
        <v>75</v>
      </c>
      <c r="S36" s="92">
        <f t="shared" si="2"/>
        <v>12.300000000000011</v>
      </c>
      <c r="T36" s="32">
        <v>79.900000000000006</v>
      </c>
      <c r="U36" s="32">
        <v>72.7</v>
      </c>
      <c r="V36" s="85">
        <v>75</v>
      </c>
      <c r="W36" s="92">
        <f t="shared" si="0"/>
        <v>7.2000000000000028</v>
      </c>
      <c r="X36" s="87">
        <f t="shared" si="1"/>
        <v>-5.1000000000000085</v>
      </c>
    </row>
    <row r="37" spans="1:26" x14ac:dyDescent="0.3">
      <c r="A37" s="15" t="s">
        <v>28</v>
      </c>
      <c r="B37" s="19">
        <v>66.2</v>
      </c>
      <c r="C37" s="20">
        <v>75.8</v>
      </c>
      <c r="D37" s="19">
        <v>142</v>
      </c>
      <c r="E37" s="19">
        <v>71.7</v>
      </c>
      <c r="F37" s="20">
        <v>79</v>
      </c>
      <c r="G37" s="19">
        <v>150.69999999999999</v>
      </c>
      <c r="H37" s="37" t="s">
        <v>58</v>
      </c>
      <c r="I37" s="36" t="s">
        <v>26</v>
      </c>
      <c r="J37" s="61">
        <v>71.599999999999994</v>
      </c>
      <c r="K37" s="61">
        <v>80.3</v>
      </c>
      <c r="L37" s="61">
        <v>57.3</v>
      </c>
      <c r="M37" s="61">
        <v>61.3</v>
      </c>
      <c r="N37" s="52"/>
      <c r="O37" s="1" t="s">
        <v>62</v>
      </c>
      <c r="P37" s="32">
        <v>75.599999999999994</v>
      </c>
      <c r="Q37" s="32">
        <v>65.5</v>
      </c>
      <c r="R37" s="85">
        <v>75</v>
      </c>
      <c r="S37" s="92">
        <f t="shared" si="2"/>
        <v>10.099999999999994</v>
      </c>
      <c r="T37" s="32">
        <v>75.599999999999994</v>
      </c>
      <c r="U37" s="32">
        <v>68.599999999999994</v>
      </c>
      <c r="V37" s="85">
        <v>75</v>
      </c>
      <c r="W37" s="92">
        <f t="shared" si="0"/>
        <v>7</v>
      </c>
      <c r="X37" s="87">
        <f t="shared" si="1"/>
        <v>-3.0999999999999943</v>
      </c>
    </row>
    <row r="38" spans="1:26" ht="15" customHeight="1" x14ac:dyDescent="0.3">
      <c r="A38" s="22" t="s">
        <v>29</v>
      </c>
      <c r="B38" s="23">
        <v>56.7</v>
      </c>
      <c r="C38" s="24">
        <v>72.5</v>
      </c>
      <c r="D38" s="23">
        <v>129.19999999999999</v>
      </c>
      <c r="E38" s="23">
        <v>65.5</v>
      </c>
      <c r="F38" s="24">
        <v>79.2</v>
      </c>
      <c r="G38" s="23">
        <v>144.69999999999999</v>
      </c>
      <c r="H38" s="31" t="s">
        <v>60</v>
      </c>
      <c r="I38" s="52" t="s">
        <v>28</v>
      </c>
      <c r="J38" s="60">
        <v>77.400000000000006</v>
      </c>
      <c r="K38" s="60">
        <v>79.7</v>
      </c>
      <c r="L38" s="60">
        <v>68.5</v>
      </c>
      <c r="M38" s="60">
        <v>72.900000000000006</v>
      </c>
      <c r="N38" s="52"/>
      <c r="O38" s="1" t="s">
        <v>60</v>
      </c>
      <c r="P38" s="32">
        <v>77.400000000000006</v>
      </c>
      <c r="Q38" s="32">
        <v>68.5</v>
      </c>
      <c r="R38" s="85">
        <v>75</v>
      </c>
      <c r="S38" s="92">
        <f t="shared" si="2"/>
        <v>8.9000000000000057</v>
      </c>
      <c r="T38" s="32">
        <v>79.7</v>
      </c>
      <c r="U38" s="32">
        <v>72.900000000000006</v>
      </c>
      <c r="V38" s="85">
        <v>75</v>
      </c>
      <c r="W38" s="92">
        <f t="shared" si="0"/>
        <v>6.7999999999999972</v>
      </c>
      <c r="X38" s="87">
        <f t="shared" si="1"/>
        <v>-2.1000000000000085</v>
      </c>
    </row>
    <row r="39" spans="1:26" x14ac:dyDescent="0.3">
      <c r="H39" s="31" t="s">
        <v>61</v>
      </c>
      <c r="I39" s="52" t="s">
        <v>29</v>
      </c>
      <c r="J39" s="60">
        <v>77.400000000000006</v>
      </c>
      <c r="K39" s="60">
        <v>79.900000000000006</v>
      </c>
      <c r="L39" s="60">
        <v>60.3</v>
      </c>
      <c r="M39" s="60">
        <v>66.900000000000006</v>
      </c>
      <c r="N39" s="52"/>
      <c r="O39" s="1" t="s">
        <v>59</v>
      </c>
      <c r="P39" s="32">
        <v>83.5</v>
      </c>
      <c r="Q39" s="32">
        <v>77.2</v>
      </c>
      <c r="R39" s="85">
        <v>75</v>
      </c>
      <c r="S39" s="92">
        <f t="shared" si="2"/>
        <v>6.2999999999999972</v>
      </c>
      <c r="T39" s="32">
        <v>84.4</v>
      </c>
      <c r="U39" s="32">
        <v>79.7</v>
      </c>
      <c r="V39" s="85">
        <v>75</v>
      </c>
      <c r="W39" s="92">
        <f t="shared" si="0"/>
        <v>4.7000000000000028</v>
      </c>
      <c r="X39" s="87">
        <f t="shared" si="1"/>
        <v>-1.5999999999999943</v>
      </c>
      <c r="Z39" s="4"/>
    </row>
    <row r="40" spans="1:26" x14ac:dyDescent="0.3">
      <c r="H40" s="31" t="s">
        <v>46</v>
      </c>
      <c r="I40" s="52" t="s">
        <v>13</v>
      </c>
      <c r="J40" s="60">
        <v>78.400000000000006</v>
      </c>
      <c r="K40" s="60">
        <v>78.5</v>
      </c>
      <c r="L40" s="60">
        <v>73.099999999999994</v>
      </c>
      <c r="M40" s="60">
        <v>75.8</v>
      </c>
      <c r="N40" s="52"/>
      <c r="O40" s="1" t="s">
        <v>53</v>
      </c>
      <c r="P40" s="32">
        <v>79.3</v>
      </c>
      <c r="Q40" s="32">
        <v>71.900000000000006</v>
      </c>
      <c r="R40" s="85">
        <v>75</v>
      </c>
      <c r="S40" s="92">
        <f t="shared" si="2"/>
        <v>7.3999999999999915</v>
      </c>
      <c r="T40" s="32">
        <v>79.3</v>
      </c>
      <c r="U40" s="32">
        <v>75.5</v>
      </c>
      <c r="V40" s="85">
        <v>75</v>
      </c>
      <c r="W40" s="92">
        <f t="shared" si="0"/>
        <v>3.7999999999999972</v>
      </c>
      <c r="X40" s="87">
        <f t="shared" si="1"/>
        <v>-3.5999999999999943</v>
      </c>
    </row>
    <row r="41" spans="1:26" x14ac:dyDescent="0.3">
      <c r="H41" s="37" t="s">
        <v>59</v>
      </c>
      <c r="I41" s="36" t="s">
        <v>27</v>
      </c>
      <c r="J41" s="61">
        <v>83.5</v>
      </c>
      <c r="K41" s="61">
        <v>84.4</v>
      </c>
      <c r="L41" s="61">
        <v>77.2</v>
      </c>
      <c r="M41" s="61">
        <v>79.7</v>
      </c>
      <c r="N41" s="52"/>
      <c r="O41" s="1" t="s">
        <v>46</v>
      </c>
      <c r="P41" s="32">
        <v>78.400000000000006</v>
      </c>
      <c r="Q41" s="32">
        <v>73.099999999999994</v>
      </c>
      <c r="R41" s="85">
        <v>75</v>
      </c>
      <c r="S41" s="92">
        <f t="shared" si="2"/>
        <v>5.3000000000000114</v>
      </c>
      <c r="T41" s="32">
        <v>78.5</v>
      </c>
      <c r="U41" s="32">
        <v>75.8</v>
      </c>
      <c r="V41" s="85">
        <v>75</v>
      </c>
      <c r="W41" s="92">
        <f t="shared" si="0"/>
        <v>2.7000000000000028</v>
      </c>
      <c r="X41" s="87">
        <f t="shared" si="1"/>
        <v>-2.6000000000000085</v>
      </c>
    </row>
    <row r="42" spans="1:26" x14ac:dyDescent="0.3">
      <c r="H42" s="37"/>
      <c r="I42" s="36"/>
      <c r="J42" s="61"/>
      <c r="K42" s="61"/>
      <c r="L42" s="61"/>
      <c r="M42" s="61"/>
      <c r="N42" s="52"/>
      <c r="O42" s="1" t="s">
        <v>51</v>
      </c>
      <c r="P42" s="32">
        <v>75.599999999999994</v>
      </c>
      <c r="Q42" s="32">
        <v>68.7</v>
      </c>
      <c r="R42" s="85">
        <v>75</v>
      </c>
      <c r="S42" s="92">
        <f>P42-Q42</f>
        <v>6.8999999999999915</v>
      </c>
      <c r="T42" s="32">
        <v>79</v>
      </c>
      <c r="U42" s="32">
        <v>77.400000000000006</v>
      </c>
      <c r="V42" s="85">
        <v>75</v>
      </c>
      <c r="W42" s="92"/>
      <c r="X42" s="87"/>
    </row>
    <row r="43" spans="1:26" x14ac:dyDescent="0.3">
      <c r="H43" s="31" t="s">
        <v>95</v>
      </c>
      <c r="I43" s="52" t="s">
        <v>143</v>
      </c>
      <c r="J43" s="68">
        <v>81.900000000000006</v>
      </c>
      <c r="K43" s="60">
        <v>84</v>
      </c>
      <c r="L43" s="68">
        <v>68.8</v>
      </c>
      <c r="M43" s="60">
        <v>74.599999999999994</v>
      </c>
      <c r="N43" s="52"/>
      <c r="R43" s="85">
        <v>75</v>
      </c>
      <c r="S43" s="92"/>
      <c r="V43" s="85">
        <v>75</v>
      </c>
      <c r="W43" s="92">
        <f>T42-U42</f>
        <v>1.5999999999999943</v>
      </c>
      <c r="X43" s="87">
        <f>W43-S42</f>
        <v>-5.2999999999999972</v>
      </c>
    </row>
    <row r="44" spans="1:26" x14ac:dyDescent="0.3">
      <c r="H44" s="31"/>
      <c r="I44" s="52"/>
      <c r="J44" s="68"/>
      <c r="K44" s="60"/>
      <c r="L44" s="68"/>
      <c r="M44" s="60"/>
      <c r="N44" s="52"/>
      <c r="O44" s="1" t="s">
        <v>95</v>
      </c>
      <c r="P44" s="32">
        <v>81.900000000000006</v>
      </c>
      <c r="Q44" s="32">
        <v>68.8</v>
      </c>
      <c r="R44" s="32">
        <v>75</v>
      </c>
      <c r="S44" s="92">
        <f>P44-Q44</f>
        <v>13.100000000000009</v>
      </c>
      <c r="T44" s="32">
        <v>84</v>
      </c>
      <c r="U44" s="32">
        <v>74.599999999999994</v>
      </c>
      <c r="V44" s="85">
        <v>75</v>
      </c>
      <c r="W44" s="92"/>
      <c r="X44" s="87"/>
    </row>
    <row r="45" spans="1:26" x14ac:dyDescent="0.3">
      <c r="H45" s="31" t="s">
        <v>70</v>
      </c>
      <c r="I45" s="52" t="s">
        <v>30</v>
      </c>
      <c r="J45" s="60">
        <v>89.9</v>
      </c>
      <c r="K45" s="60">
        <v>88.6</v>
      </c>
      <c r="L45" s="60">
        <v>80.400000000000006</v>
      </c>
      <c r="M45" s="60">
        <v>83</v>
      </c>
      <c r="N45" s="52"/>
      <c r="R45" s="85">
        <v>75</v>
      </c>
      <c r="S45" s="92"/>
      <c r="V45" s="85">
        <v>75</v>
      </c>
      <c r="W45" s="92"/>
      <c r="X45" s="87"/>
    </row>
    <row r="46" spans="1:26" x14ac:dyDescent="0.3">
      <c r="H46" s="31" t="s">
        <v>68</v>
      </c>
      <c r="I46" s="52" t="s">
        <v>31</v>
      </c>
      <c r="J46" s="60">
        <v>84.8</v>
      </c>
      <c r="K46" s="60">
        <v>82</v>
      </c>
      <c r="L46" s="60">
        <v>78.599999999999994</v>
      </c>
      <c r="M46" s="60">
        <v>76.8</v>
      </c>
      <c r="N46" s="52"/>
      <c r="O46" s="1" t="s">
        <v>69</v>
      </c>
      <c r="R46" s="85">
        <v>75</v>
      </c>
      <c r="S46" s="92"/>
      <c r="T46" s="32">
        <v>87.3</v>
      </c>
      <c r="U46" s="32">
        <v>78.599999999999994</v>
      </c>
      <c r="V46" s="85">
        <v>75</v>
      </c>
      <c r="W46" s="92">
        <f t="shared" ref="W46:W55" si="3">T44-U44</f>
        <v>9.4000000000000057</v>
      </c>
      <c r="X46" s="87">
        <f>W46-S44</f>
        <v>-3.7000000000000028</v>
      </c>
    </row>
    <row r="47" spans="1:26" x14ac:dyDescent="0.3">
      <c r="H47" s="31" t="s">
        <v>69</v>
      </c>
      <c r="I47" s="52" t="s">
        <v>32</v>
      </c>
      <c r="J47" s="69"/>
      <c r="K47" s="60">
        <v>87.3</v>
      </c>
      <c r="L47" s="69"/>
      <c r="M47" s="60">
        <v>78.599999999999994</v>
      </c>
      <c r="N47" s="52"/>
      <c r="O47" s="1" t="s">
        <v>70</v>
      </c>
      <c r="P47" s="32">
        <v>89.9</v>
      </c>
      <c r="Q47" s="32">
        <v>80.400000000000006</v>
      </c>
      <c r="R47" s="85">
        <v>75</v>
      </c>
      <c r="S47" s="92">
        <f>P47-Q47</f>
        <v>9.5</v>
      </c>
      <c r="T47" s="32">
        <v>88.6</v>
      </c>
      <c r="U47" s="32">
        <v>83</v>
      </c>
      <c r="V47" s="85">
        <v>75</v>
      </c>
      <c r="W47" s="92"/>
      <c r="X47" s="87"/>
    </row>
    <row r="48" spans="1:26" x14ac:dyDescent="0.3">
      <c r="H48" s="31"/>
      <c r="I48" s="52"/>
      <c r="J48" s="69"/>
      <c r="K48" s="60"/>
      <c r="L48" s="69"/>
      <c r="M48" s="60"/>
      <c r="N48" s="52"/>
      <c r="O48" s="1" t="s">
        <v>68</v>
      </c>
      <c r="P48" s="32">
        <v>84.8</v>
      </c>
      <c r="Q48" s="32">
        <v>78.599999999999994</v>
      </c>
      <c r="R48" s="85">
        <v>75</v>
      </c>
      <c r="S48" s="92">
        <f>P48-Q48</f>
        <v>6.2000000000000028</v>
      </c>
      <c r="T48" s="32">
        <v>82</v>
      </c>
      <c r="U48" s="32">
        <v>76.8</v>
      </c>
      <c r="V48" s="85">
        <v>75</v>
      </c>
      <c r="W48" s="92">
        <f t="shared" si="3"/>
        <v>8.7000000000000028</v>
      </c>
      <c r="X48" s="87">
        <f>W48-S46</f>
        <v>8.7000000000000028</v>
      </c>
    </row>
    <row r="49" spans="8:46" x14ac:dyDescent="0.3">
      <c r="H49" s="31" t="s">
        <v>96</v>
      </c>
      <c r="I49" s="52" t="s">
        <v>144</v>
      </c>
      <c r="J49" s="69"/>
      <c r="K49" s="60">
        <v>67.5</v>
      </c>
      <c r="L49" s="69"/>
      <c r="M49" s="60">
        <v>54.2</v>
      </c>
      <c r="N49" s="52"/>
      <c r="R49" s="85">
        <v>75</v>
      </c>
      <c r="S49" s="92"/>
      <c r="V49" s="85">
        <v>75</v>
      </c>
      <c r="W49" s="92">
        <f t="shared" si="3"/>
        <v>5.5999999999999943</v>
      </c>
      <c r="X49" s="87">
        <f>W49-S47</f>
        <v>-3.9000000000000057</v>
      </c>
    </row>
    <row r="50" spans="8:46" x14ac:dyDescent="0.3">
      <c r="H50" s="31" t="s">
        <v>97</v>
      </c>
      <c r="I50" s="52" t="s">
        <v>145</v>
      </c>
      <c r="J50" s="60">
        <v>56.2</v>
      </c>
      <c r="K50" s="60">
        <v>69.7</v>
      </c>
      <c r="L50" s="60">
        <v>36.200000000000003</v>
      </c>
      <c r="M50" s="60">
        <v>48.4</v>
      </c>
      <c r="N50" s="52"/>
      <c r="O50" s="1" t="s">
        <v>99</v>
      </c>
      <c r="P50" s="32">
        <v>72.7</v>
      </c>
      <c r="Q50" s="32">
        <v>24.9</v>
      </c>
      <c r="R50" s="85">
        <v>75</v>
      </c>
      <c r="S50" s="92">
        <f>P50-Q50</f>
        <v>47.800000000000004</v>
      </c>
      <c r="T50" s="32">
        <v>73.2</v>
      </c>
      <c r="U50" s="32">
        <v>34.4</v>
      </c>
      <c r="V50" s="85">
        <v>75</v>
      </c>
      <c r="W50" s="92">
        <f t="shared" si="3"/>
        <v>5.2000000000000028</v>
      </c>
      <c r="X50" s="87">
        <f>W50-S48</f>
        <v>-1</v>
      </c>
    </row>
    <row r="51" spans="8:46" x14ac:dyDescent="0.3">
      <c r="H51" s="31" t="s">
        <v>98</v>
      </c>
      <c r="I51" s="52" t="s">
        <v>146</v>
      </c>
      <c r="J51" s="69"/>
      <c r="K51" s="60">
        <v>72.099999999999994</v>
      </c>
      <c r="L51" s="69"/>
      <c r="M51" s="60">
        <v>58.2</v>
      </c>
      <c r="N51" s="52"/>
      <c r="O51" s="1" t="s">
        <v>97</v>
      </c>
      <c r="P51" s="32">
        <v>56.2</v>
      </c>
      <c r="Q51" s="32">
        <v>36.200000000000003</v>
      </c>
      <c r="R51" s="85">
        <v>75</v>
      </c>
      <c r="S51" s="92">
        <f>P51-Q51</f>
        <v>20</v>
      </c>
      <c r="T51" s="32">
        <v>69.7</v>
      </c>
      <c r="U51" s="32">
        <v>48.4</v>
      </c>
      <c r="V51" s="85">
        <v>75</v>
      </c>
      <c r="W51" s="92"/>
      <c r="X51" s="87"/>
      <c r="AA51" s="26" t="s">
        <v>189</v>
      </c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</row>
    <row r="52" spans="8:46" x14ac:dyDescent="0.3">
      <c r="H52" s="31" t="s">
        <v>99</v>
      </c>
      <c r="I52" s="31" t="s">
        <v>147</v>
      </c>
      <c r="J52" s="60">
        <v>72.7</v>
      </c>
      <c r="K52" s="60">
        <v>73.2</v>
      </c>
      <c r="L52" s="60">
        <v>24.9</v>
      </c>
      <c r="M52" s="63">
        <v>34.4</v>
      </c>
      <c r="N52" s="52"/>
      <c r="O52" s="1" t="s">
        <v>98</v>
      </c>
      <c r="R52" s="85">
        <v>75</v>
      </c>
      <c r="S52" s="92"/>
      <c r="T52" s="32">
        <v>72.099999999999994</v>
      </c>
      <c r="U52" s="32">
        <v>58.2</v>
      </c>
      <c r="V52" s="85">
        <v>75</v>
      </c>
      <c r="W52" s="92">
        <f t="shared" si="3"/>
        <v>38.800000000000004</v>
      </c>
      <c r="X52" s="87">
        <f>W52-S50</f>
        <v>-9</v>
      </c>
      <c r="AA52" s="5" t="s">
        <v>94</v>
      </c>
    </row>
    <row r="53" spans="8:46" x14ac:dyDescent="0.3">
      <c r="O53" s="1" t="s">
        <v>96</v>
      </c>
      <c r="R53" s="85">
        <v>75</v>
      </c>
      <c r="S53" s="92"/>
      <c r="T53" s="32">
        <v>67.5</v>
      </c>
      <c r="U53" s="32">
        <v>54.2</v>
      </c>
      <c r="V53" s="85">
        <v>75</v>
      </c>
      <c r="W53" s="92">
        <f t="shared" si="3"/>
        <v>21.300000000000004</v>
      </c>
      <c r="X53" s="87">
        <f>W53-S51</f>
        <v>1.3000000000000043</v>
      </c>
    </row>
    <row r="54" spans="8:46" x14ac:dyDescent="0.3">
      <c r="H54" s="31"/>
      <c r="I54" s="52"/>
      <c r="J54" s="60"/>
      <c r="K54" s="60"/>
      <c r="L54" s="60"/>
      <c r="M54" s="60"/>
      <c r="R54" s="85">
        <v>75</v>
      </c>
      <c r="W54" s="92">
        <f t="shared" si="3"/>
        <v>13.899999999999991</v>
      </c>
      <c r="X54" s="87">
        <f>W54-S52</f>
        <v>13.899999999999991</v>
      </c>
    </row>
    <row r="55" spans="8:46" x14ac:dyDescent="0.3">
      <c r="H55" s="31"/>
      <c r="I55" s="52"/>
      <c r="J55" s="60"/>
      <c r="K55" s="60"/>
      <c r="L55" s="60"/>
      <c r="M55" s="60"/>
      <c r="W55" s="92">
        <f t="shared" si="3"/>
        <v>13.299999999999997</v>
      </c>
      <c r="X55" s="87">
        <f>W55-S53</f>
        <v>13.299999999999997</v>
      </c>
    </row>
    <row r="58" spans="8:46" x14ac:dyDescent="0.3">
      <c r="R58" s="32"/>
    </row>
    <row r="59" spans="8:46" x14ac:dyDescent="0.3">
      <c r="R59" s="32"/>
    </row>
    <row r="60" spans="8:46" x14ac:dyDescent="0.3">
      <c r="R60" s="32"/>
    </row>
    <row r="61" spans="8:46" x14ac:dyDescent="0.3">
      <c r="R61" s="32"/>
    </row>
    <row r="62" spans="8:46" x14ac:dyDescent="0.3">
      <c r="R62" s="32"/>
    </row>
    <row r="63" spans="8:46" x14ac:dyDescent="0.3">
      <c r="R63" s="32"/>
    </row>
    <row r="64" spans="8:46" x14ac:dyDescent="0.3">
      <c r="R64" s="32"/>
    </row>
    <row r="65" spans="18:18" x14ac:dyDescent="0.3">
      <c r="R65" s="32"/>
    </row>
    <row r="66" spans="18:18" x14ac:dyDescent="0.3">
      <c r="R66" s="32"/>
    </row>
    <row r="67" spans="18:18" x14ac:dyDescent="0.3">
      <c r="R67" s="32"/>
    </row>
    <row r="68" spans="18:18" x14ac:dyDescent="0.3">
      <c r="R68" s="32"/>
    </row>
    <row r="69" spans="18:18" x14ac:dyDescent="0.3">
      <c r="R69" s="32"/>
    </row>
    <row r="70" spans="18:18" x14ac:dyDescent="0.3">
      <c r="R70" s="32"/>
    </row>
    <row r="71" spans="18:18" x14ac:dyDescent="0.3">
      <c r="R71" s="32"/>
    </row>
    <row r="72" spans="18:18" x14ac:dyDescent="0.3">
      <c r="R72" s="32"/>
    </row>
    <row r="73" spans="18:18" x14ac:dyDescent="0.3">
      <c r="R73" s="32"/>
    </row>
    <row r="74" spans="18:18" x14ac:dyDescent="0.3">
      <c r="R74" s="32"/>
    </row>
    <row r="75" spans="18:18" x14ac:dyDescent="0.3">
      <c r="R75" s="32"/>
    </row>
    <row r="76" spans="18:18" x14ac:dyDescent="0.3">
      <c r="R76" s="32"/>
    </row>
    <row r="77" spans="18:18" x14ac:dyDescent="0.3">
      <c r="R77" s="32"/>
    </row>
    <row r="78" spans="18:18" x14ac:dyDescent="0.3">
      <c r="R78" s="32"/>
    </row>
    <row r="79" spans="18:18" x14ac:dyDescent="0.3">
      <c r="R79" s="32"/>
    </row>
    <row r="80" spans="18:18" x14ac:dyDescent="0.3">
      <c r="R80" s="32"/>
    </row>
    <row r="81" spans="16:18" x14ac:dyDescent="0.3">
      <c r="R81" s="32"/>
    </row>
    <row r="82" spans="16:18" x14ac:dyDescent="0.3">
      <c r="R82" s="32"/>
    </row>
    <row r="83" spans="16:18" x14ac:dyDescent="0.3">
      <c r="R83" s="32"/>
    </row>
    <row r="84" spans="16:18" x14ac:dyDescent="0.3">
      <c r="R84" s="32"/>
    </row>
    <row r="85" spans="16:18" x14ac:dyDescent="0.3">
      <c r="R85" s="32"/>
    </row>
    <row r="86" spans="16:18" x14ac:dyDescent="0.3">
      <c r="R86" s="32"/>
    </row>
    <row r="87" spans="16:18" x14ac:dyDescent="0.3">
      <c r="R87" s="32"/>
    </row>
    <row r="88" spans="16:18" x14ac:dyDescent="0.3">
      <c r="R88" s="32"/>
    </row>
    <row r="89" spans="16:18" x14ac:dyDescent="0.3">
      <c r="R89" s="32"/>
    </row>
    <row r="90" spans="16:18" x14ac:dyDescent="0.3">
      <c r="R90" s="32"/>
    </row>
    <row r="91" spans="16:18" x14ac:dyDescent="0.3">
      <c r="R91" s="32"/>
    </row>
    <row r="92" spans="16:18" x14ac:dyDescent="0.3">
      <c r="R92" s="32"/>
    </row>
    <row r="93" spans="16:18" x14ac:dyDescent="0.3">
      <c r="R93" s="32"/>
    </row>
    <row r="94" spans="16:18" x14ac:dyDescent="0.3">
      <c r="R94" s="32"/>
    </row>
    <row r="95" spans="16:18" x14ac:dyDescent="0.3">
      <c r="R95" s="32"/>
    </row>
    <row r="96" spans="16:18" x14ac:dyDescent="0.3">
      <c r="P96" s="85"/>
      <c r="R96" s="32"/>
    </row>
    <row r="97" spans="18:18" x14ac:dyDescent="0.3">
      <c r="R97" s="32"/>
    </row>
  </sheetData>
  <sortState ref="O48:W51">
    <sortCondition descending="1" ref="W48:W51"/>
  </sortState>
  <mergeCells count="4">
    <mergeCell ref="P12:Q12"/>
    <mergeCell ref="T12:U12"/>
    <mergeCell ref="L12:M12"/>
    <mergeCell ref="J12:K12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'Figure 2'!R14:R14</xm:f>
              <xm:sqref>X9</xm:sqref>
            </x14:sparkline>
            <x14:sparkline>
              <xm:f>'Figure 2'!S14:S14</xm:f>
              <xm:sqref>Y9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29"/>
  <sheetViews>
    <sheetView topLeftCell="A22" zoomScaleNormal="100" workbookViewId="0">
      <selection activeCell="A15" sqref="A15:XFD15"/>
    </sheetView>
  </sheetViews>
  <sheetFormatPr defaultColWidth="9.1796875" defaultRowHeight="11.5" x14ac:dyDescent="0.25"/>
  <cols>
    <col min="1" max="1" width="14.7265625" style="1" customWidth="1"/>
    <col min="2" max="12" width="9.453125" style="32"/>
    <col min="13" max="13" width="8.7265625" style="32" customWidth="1"/>
    <col min="14" max="14" width="23.81640625" style="77" customWidth="1"/>
    <col min="15" max="15" width="15.54296875" style="1" customWidth="1"/>
    <col min="16" max="28" width="7.453125" style="1" customWidth="1"/>
    <col min="29" max="37" width="8.7265625" style="1" customWidth="1"/>
    <col min="38" max="16384" width="9.1796875" style="1"/>
  </cols>
  <sheetData>
    <row r="1" spans="1:22" x14ac:dyDescent="0.25">
      <c r="A1" s="34" t="s">
        <v>152</v>
      </c>
      <c r="M1" s="63"/>
      <c r="N1" s="63"/>
    </row>
    <row r="2" spans="1:22" x14ac:dyDescent="0.25">
      <c r="A2" s="31"/>
      <c r="M2" s="63"/>
      <c r="N2" s="63"/>
    </row>
    <row r="3" spans="1:22" x14ac:dyDescent="0.25">
      <c r="A3" s="1" t="s">
        <v>113</v>
      </c>
      <c r="B3" s="26" t="s">
        <v>114</v>
      </c>
    </row>
    <row r="4" spans="1:22" x14ac:dyDescent="0.25">
      <c r="A4" s="31" t="s">
        <v>115</v>
      </c>
      <c r="B4" s="102" t="s">
        <v>149</v>
      </c>
      <c r="M4" s="63"/>
      <c r="N4" s="63"/>
      <c r="O4" s="33"/>
    </row>
    <row r="5" spans="1:22" x14ac:dyDescent="0.25">
      <c r="A5" s="31" t="s">
        <v>117</v>
      </c>
      <c r="B5" s="102" t="s">
        <v>150</v>
      </c>
      <c r="M5" s="63"/>
      <c r="N5" s="63"/>
      <c r="O5" s="33"/>
    </row>
    <row r="6" spans="1:22" x14ac:dyDescent="0.25">
      <c r="A6" s="31" t="s">
        <v>119</v>
      </c>
      <c r="B6" s="103" t="s">
        <v>136</v>
      </c>
      <c r="M6" s="63"/>
      <c r="N6" s="63"/>
      <c r="O6" s="31"/>
    </row>
    <row r="7" spans="1:22" x14ac:dyDescent="0.25">
      <c r="A7" s="1" t="s">
        <v>121</v>
      </c>
      <c r="B7" s="26" t="s">
        <v>132</v>
      </c>
    </row>
    <row r="8" spans="1:22" x14ac:dyDescent="0.25">
      <c r="A8" s="31" t="s">
        <v>79</v>
      </c>
      <c r="B8" s="103" t="s">
        <v>124</v>
      </c>
      <c r="M8" s="63"/>
      <c r="N8" s="63"/>
      <c r="O8" s="31"/>
    </row>
    <row r="9" spans="1:22" x14ac:dyDescent="0.25">
      <c r="A9" s="31" t="s">
        <v>151</v>
      </c>
      <c r="B9" s="103" t="s">
        <v>126</v>
      </c>
      <c r="M9" s="63"/>
      <c r="N9" s="63"/>
      <c r="O9" s="31"/>
    </row>
    <row r="10" spans="1:22" x14ac:dyDescent="0.25">
      <c r="A10" s="31" t="s">
        <v>127</v>
      </c>
      <c r="B10" s="103" t="s">
        <v>128</v>
      </c>
      <c r="M10" s="63"/>
      <c r="N10" s="63"/>
      <c r="O10" s="31"/>
    </row>
    <row r="11" spans="1:22" x14ac:dyDescent="0.25">
      <c r="A11" s="31"/>
      <c r="B11" s="63"/>
    </row>
    <row r="12" spans="1:22" x14ac:dyDescent="0.25">
      <c r="A12" s="2"/>
      <c r="N12" s="32"/>
    </row>
    <row r="13" spans="1:22" ht="22" customHeight="1" x14ac:dyDescent="0.25">
      <c r="A13" s="25" t="s">
        <v>102</v>
      </c>
      <c r="B13" s="83">
        <v>2008</v>
      </c>
      <c r="C13" s="83">
        <v>2009</v>
      </c>
      <c r="D13" s="83">
        <v>2010</v>
      </c>
      <c r="E13" s="83">
        <v>2011</v>
      </c>
      <c r="F13" s="83">
        <v>2012</v>
      </c>
      <c r="G13" s="83">
        <v>2013</v>
      </c>
      <c r="H13" s="83">
        <v>2014</v>
      </c>
      <c r="I13" s="83">
        <v>2015</v>
      </c>
      <c r="J13" s="83">
        <v>2016</v>
      </c>
      <c r="K13" s="83">
        <v>2017</v>
      </c>
      <c r="L13" s="83">
        <v>2018</v>
      </c>
      <c r="M13" s="83">
        <v>2019</v>
      </c>
      <c r="N13" s="91" t="s">
        <v>187</v>
      </c>
      <c r="V13" s="2"/>
    </row>
    <row r="14" spans="1:22" ht="15" customHeight="1" x14ac:dyDescent="0.3">
      <c r="A14" s="26" t="s">
        <v>76</v>
      </c>
      <c r="B14" s="97">
        <v>38.1</v>
      </c>
      <c r="C14" s="97">
        <v>35</v>
      </c>
      <c r="D14" s="97">
        <v>34.1</v>
      </c>
      <c r="E14" s="97">
        <v>33.6</v>
      </c>
      <c r="F14" s="97">
        <v>32.5</v>
      </c>
      <c r="G14" s="97">
        <v>31.9</v>
      </c>
      <c r="H14" s="97">
        <v>32</v>
      </c>
      <c r="I14" s="97">
        <v>32.4</v>
      </c>
      <c r="J14" s="97">
        <v>33.1</v>
      </c>
      <c r="K14" s="97">
        <v>34.1</v>
      </c>
      <c r="L14" s="97">
        <v>35.1</v>
      </c>
      <c r="M14" s="97">
        <v>35.799999999999997</v>
      </c>
      <c r="N14" s="104">
        <f>M14-B14</f>
        <v>-2.3000000000000043</v>
      </c>
    </row>
    <row r="15" spans="1:22" ht="12" x14ac:dyDescent="0.3">
      <c r="A15" s="26" t="s">
        <v>77</v>
      </c>
      <c r="B15" s="97">
        <v>86.7</v>
      </c>
      <c r="C15" s="97">
        <v>84.4</v>
      </c>
      <c r="D15" s="97">
        <v>83.9</v>
      </c>
      <c r="E15" s="97">
        <v>83.7</v>
      </c>
      <c r="F15" s="97">
        <v>82.8</v>
      </c>
      <c r="G15" s="97">
        <v>82</v>
      </c>
      <c r="H15" s="97">
        <v>82.5</v>
      </c>
      <c r="I15" s="97">
        <v>83.2</v>
      </c>
      <c r="J15" s="97">
        <v>84</v>
      </c>
      <c r="K15" s="97">
        <v>85</v>
      </c>
      <c r="L15" s="97">
        <v>85.8</v>
      </c>
      <c r="M15" s="97">
        <v>86.4</v>
      </c>
      <c r="N15" s="104">
        <f>M15-B15</f>
        <v>-0.29999999999999716</v>
      </c>
    </row>
    <row r="16" spans="1:22" ht="12" x14ac:dyDescent="0.3">
      <c r="A16" s="26" t="s">
        <v>82</v>
      </c>
      <c r="B16" s="97">
        <v>52.9</v>
      </c>
      <c r="C16" s="97">
        <v>52.8</v>
      </c>
      <c r="D16" s="97">
        <v>52.9</v>
      </c>
      <c r="E16" s="97">
        <v>53.7</v>
      </c>
      <c r="F16" s="97">
        <v>55</v>
      </c>
      <c r="G16" s="97">
        <v>56.1</v>
      </c>
      <c r="H16" s="97">
        <v>57.6</v>
      </c>
      <c r="I16" s="97">
        <v>59</v>
      </c>
      <c r="J16" s="97">
        <v>61</v>
      </c>
      <c r="K16" s="97">
        <v>63</v>
      </c>
      <c r="L16" s="97">
        <v>64.8</v>
      </c>
      <c r="M16" s="97">
        <v>66</v>
      </c>
      <c r="N16" s="104">
        <f>M16-B16</f>
        <v>13.100000000000001</v>
      </c>
    </row>
    <row r="17" spans="1:27" ht="12" x14ac:dyDescent="0.3">
      <c r="A17" s="2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8"/>
      <c r="M17" s="97"/>
      <c r="N17" s="87"/>
    </row>
    <row r="18" spans="1:27" ht="12" x14ac:dyDescent="0.3">
      <c r="A18" s="25" t="s">
        <v>103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105"/>
    </row>
    <row r="19" spans="1:27" ht="12" x14ac:dyDescent="0.3">
      <c r="A19" s="26" t="s">
        <v>76</v>
      </c>
      <c r="B19" s="97">
        <v>31.8</v>
      </c>
      <c r="C19" s="97">
        <v>30.3</v>
      </c>
      <c r="D19" s="97">
        <v>29.4</v>
      </c>
      <c r="E19" s="97">
        <v>28.9</v>
      </c>
      <c r="F19" s="97">
        <v>28.1</v>
      </c>
      <c r="G19" s="97">
        <v>27.7</v>
      </c>
      <c r="H19" s="97">
        <v>27.8</v>
      </c>
      <c r="I19" s="97">
        <v>28.3</v>
      </c>
      <c r="J19" s="97">
        <v>29</v>
      </c>
      <c r="K19" s="97">
        <v>30</v>
      </c>
      <c r="L19" s="97">
        <v>30.6</v>
      </c>
      <c r="M19" s="97">
        <v>31.1</v>
      </c>
      <c r="N19" s="104">
        <f>M19-B19</f>
        <v>-0.69999999999999929</v>
      </c>
    </row>
    <row r="20" spans="1:27" ht="12" x14ac:dyDescent="0.3">
      <c r="A20" s="26" t="s">
        <v>77</v>
      </c>
      <c r="B20" s="97">
        <v>71.599999999999994</v>
      </c>
      <c r="C20" s="97">
        <v>71</v>
      </c>
      <c r="D20" s="97">
        <v>70.900000000000006</v>
      </c>
      <c r="E20" s="97">
        <v>71</v>
      </c>
      <c r="F20" s="97">
        <v>70.8</v>
      </c>
      <c r="G20" s="97">
        <v>70.599999999999994</v>
      </c>
      <c r="H20" s="97">
        <v>71.099999999999994</v>
      </c>
      <c r="I20" s="97">
        <v>71.7</v>
      </c>
      <c r="J20" s="97">
        <v>72.400000000000006</v>
      </c>
      <c r="K20" s="97">
        <v>73.2</v>
      </c>
      <c r="L20" s="97">
        <v>74.099999999999994</v>
      </c>
      <c r="M20" s="97">
        <v>74.8</v>
      </c>
      <c r="N20" s="104">
        <f>M20-B20</f>
        <v>3.2000000000000028</v>
      </c>
    </row>
    <row r="21" spans="1:27" ht="12" x14ac:dyDescent="0.3">
      <c r="A21" s="26" t="s">
        <v>82</v>
      </c>
      <c r="B21" s="97">
        <v>34.799999999999997</v>
      </c>
      <c r="C21" s="97">
        <v>35.9</v>
      </c>
      <c r="D21" s="97">
        <v>37</v>
      </c>
      <c r="E21" s="97">
        <v>38.700000000000003</v>
      </c>
      <c r="F21" s="97">
        <v>40.4</v>
      </c>
      <c r="G21" s="97">
        <v>42</v>
      </c>
      <c r="H21" s="97">
        <v>44</v>
      </c>
      <c r="I21" s="97">
        <v>45.7</v>
      </c>
      <c r="J21" s="97">
        <v>47.8</v>
      </c>
      <c r="K21" s="97">
        <v>49.8</v>
      </c>
      <c r="L21" s="97">
        <v>51.3</v>
      </c>
      <c r="M21" s="97">
        <v>52.6</v>
      </c>
      <c r="N21" s="104">
        <f>M21-B21</f>
        <v>17.800000000000004</v>
      </c>
    </row>
    <row r="22" spans="1:27" x14ac:dyDescent="0.25">
      <c r="L22" s="94"/>
      <c r="N22" s="94"/>
    </row>
    <row r="23" spans="1:27" x14ac:dyDescent="0.25">
      <c r="B23" s="28" t="s">
        <v>177</v>
      </c>
      <c r="N23" s="32"/>
    </row>
    <row r="24" spans="1:27" ht="12" x14ac:dyDescent="0.3">
      <c r="B24" s="96" t="s">
        <v>73</v>
      </c>
      <c r="M24" s="95"/>
      <c r="N24" s="32"/>
    </row>
    <row r="25" spans="1:27" x14ac:dyDescent="0.25">
      <c r="A25" s="26"/>
      <c r="M25" s="95"/>
      <c r="N25" s="32"/>
    </row>
    <row r="26" spans="1:27" x14ac:dyDescent="0.25">
      <c r="M26" s="95"/>
      <c r="N26" s="32"/>
      <c r="O26" s="28"/>
    </row>
    <row r="27" spans="1:27" ht="15" customHeight="1" x14ac:dyDescent="0.3">
      <c r="M27" s="95"/>
      <c r="N27" s="32"/>
      <c r="O27" s="27"/>
    </row>
    <row r="28" spans="1:27" x14ac:dyDescent="0.25">
      <c r="A28" s="2"/>
      <c r="N28" s="95"/>
      <c r="P28" s="26"/>
    </row>
    <row r="29" spans="1:27" x14ac:dyDescent="0.25">
      <c r="AA29" s="2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topLeftCell="A11" zoomScaleNormal="100" workbookViewId="0">
      <selection activeCell="M25" sqref="M25"/>
    </sheetView>
  </sheetViews>
  <sheetFormatPr defaultColWidth="9.1796875" defaultRowHeight="11.5" x14ac:dyDescent="0.25"/>
  <cols>
    <col min="1" max="1" width="12.26953125" style="1" customWidth="1"/>
    <col min="2" max="12" width="9.453125" style="32"/>
    <col min="13" max="13" width="10.1796875" style="32" customWidth="1"/>
    <col min="14" max="14" width="21.26953125" style="1" customWidth="1"/>
    <col min="15" max="15" width="7" style="1" bestFit="1" customWidth="1"/>
    <col min="16" max="16" width="6.7265625" style="1" bestFit="1" customWidth="1"/>
    <col min="17" max="16384" width="9.1796875" style="1"/>
  </cols>
  <sheetData>
    <row r="1" spans="1:27" x14ac:dyDescent="0.25">
      <c r="A1" s="34" t="s">
        <v>161</v>
      </c>
    </row>
    <row r="3" spans="1:27" x14ac:dyDescent="0.25">
      <c r="A3" s="31" t="s">
        <v>113</v>
      </c>
      <c r="B3" s="102" t="s">
        <v>153</v>
      </c>
    </row>
    <row r="4" spans="1:27" x14ac:dyDescent="0.25">
      <c r="A4" s="31" t="s">
        <v>115</v>
      </c>
      <c r="B4" s="102" t="s">
        <v>75</v>
      </c>
    </row>
    <row r="5" spans="1:27" x14ac:dyDescent="0.25">
      <c r="A5" s="31" t="s">
        <v>117</v>
      </c>
      <c r="B5" s="103" t="s">
        <v>118</v>
      </c>
    </row>
    <row r="6" spans="1:27" x14ac:dyDescent="0.25">
      <c r="A6" s="1" t="s">
        <v>119</v>
      </c>
      <c r="B6" s="26" t="s">
        <v>154</v>
      </c>
      <c r="M6" s="77"/>
      <c r="N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31" t="s">
        <v>121</v>
      </c>
      <c r="B7" s="103" t="s">
        <v>132</v>
      </c>
    </row>
    <row r="8" spans="1:27" x14ac:dyDescent="0.25">
      <c r="A8" s="31" t="s">
        <v>123</v>
      </c>
      <c r="B8" s="103" t="s">
        <v>155</v>
      </c>
    </row>
    <row r="9" spans="1:27" x14ac:dyDescent="0.25">
      <c r="A9" s="31" t="s">
        <v>151</v>
      </c>
      <c r="B9" s="103" t="s">
        <v>126</v>
      </c>
      <c r="P9" s="2"/>
      <c r="Q9" s="2"/>
      <c r="R9" s="2"/>
    </row>
    <row r="10" spans="1:27" x14ac:dyDescent="0.25">
      <c r="A10" s="31" t="s">
        <v>127</v>
      </c>
      <c r="B10" s="103" t="s">
        <v>156</v>
      </c>
    </row>
    <row r="12" spans="1:27" ht="22" customHeight="1" x14ac:dyDescent="0.25">
      <c r="A12" s="70" t="s">
        <v>102</v>
      </c>
      <c r="B12" s="99">
        <v>2008</v>
      </c>
      <c r="C12" s="99">
        <v>2009</v>
      </c>
      <c r="D12" s="99">
        <v>2010</v>
      </c>
      <c r="E12" s="99">
        <v>2011</v>
      </c>
      <c r="F12" s="99">
        <v>2012</v>
      </c>
      <c r="G12" s="99">
        <v>2013</v>
      </c>
      <c r="H12" s="99">
        <v>2014</v>
      </c>
      <c r="I12" s="99">
        <v>2015</v>
      </c>
      <c r="J12" s="99">
        <v>2016</v>
      </c>
      <c r="K12" s="99">
        <v>2017</v>
      </c>
      <c r="L12" s="99">
        <v>2018</v>
      </c>
      <c r="M12" s="99">
        <v>2019</v>
      </c>
      <c r="N12" s="91" t="s">
        <v>186</v>
      </c>
    </row>
    <row r="13" spans="1:27" ht="12" x14ac:dyDescent="0.3">
      <c r="A13" s="2" t="s">
        <v>104</v>
      </c>
      <c r="B13" s="77">
        <v>68.8</v>
      </c>
      <c r="C13" s="77">
        <v>65.400000000000006</v>
      </c>
      <c r="D13" s="77">
        <v>64</v>
      </c>
      <c r="E13" s="77">
        <v>62.9</v>
      </c>
      <c r="F13" s="77">
        <v>61.2</v>
      </c>
      <c r="G13" s="77">
        <v>60</v>
      </c>
      <c r="H13" s="77">
        <v>60.5</v>
      </c>
      <c r="I13" s="77">
        <v>61.6</v>
      </c>
      <c r="J13" s="77">
        <v>62.7</v>
      </c>
      <c r="K13" s="77">
        <v>64.3</v>
      </c>
      <c r="L13" s="77">
        <v>65.7</v>
      </c>
      <c r="M13" s="77">
        <v>66.5</v>
      </c>
      <c r="N13" s="87">
        <f>M13-B13</f>
        <v>-2.2999999999999972</v>
      </c>
    </row>
    <row r="14" spans="1:27" ht="12" x14ac:dyDescent="0.3">
      <c r="A14" s="2" t="s">
        <v>105</v>
      </c>
      <c r="B14" s="77">
        <v>77.599999999999994</v>
      </c>
      <c r="C14" s="77">
        <v>75.599999999999994</v>
      </c>
      <c r="D14" s="77">
        <v>75.099999999999994</v>
      </c>
      <c r="E14" s="77">
        <v>75.099999999999994</v>
      </c>
      <c r="F14" s="77">
        <v>74.8</v>
      </c>
      <c r="G14" s="77">
        <v>74.3</v>
      </c>
      <c r="H14" s="77">
        <v>74.900000000000006</v>
      </c>
      <c r="I14" s="77">
        <v>75.599999999999994</v>
      </c>
      <c r="J14" s="77">
        <v>76.599999999999994</v>
      </c>
      <c r="K14" s="77">
        <v>77.7</v>
      </c>
      <c r="L14" s="63">
        <v>78.599999999999994</v>
      </c>
      <c r="M14" s="77">
        <v>79.3</v>
      </c>
      <c r="N14" s="87">
        <f>M14-B14</f>
        <v>1.7000000000000028</v>
      </c>
    </row>
    <row r="15" spans="1:27" ht="12" x14ac:dyDescent="0.3">
      <c r="A15" s="2" t="s">
        <v>111</v>
      </c>
      <c r="B15" s="77">
        <v>87.3</v>
      </c>
      <c r="C15" s="77">
        <v>86.2</v>
      </c>
      <c r="D15" s="77">
        <v>85.6</v>
      </c>
      <c r="E15" s="77">
        <v>85.7</v>
      </c>
      <c r="F15" s="77">
        <v>85.4</v>
      </c>
      <c r="G15" s="77">
        <v>85</v>
      </c>
      <c r="H15" s="77">
        <v>85.2</v>
      </c>
      <c r="I15" s="77">
        <v>86</v>
      </c>
      <c r="J15" s="77">
        <v>86.7</v>
      </c>
      <c r="K15" s="77">
        <v>87.5</v>
      </c>
      <c r="L15" s="100">
        <v>88</v>
      </c>
      <c r="M15" s="77">
        <v>88.2</v>
      </c>
      <c r="N15" s="87">
        <f>M15-B15</f>
        <v>0.90000000000000568</v>
      </c>
    </row>
    <row r="16" spans="1:27" ht="12" x14ac:dyDescent="0.3">
      <c r="A16" s="2"/>
      <c r="B16" s="77"/>
      <c r="C16" s="77"/>
      <c r="D16" s="77"/>
      <c r="E16" s="77"/>
      <c r="F16" s="77"/>
      <c r="G16" s="77"/>
      <c r="H16" s="77"/>
      <c r="I16" s="77"/>
      <c r="J16" s="77"/>
      <c r="K16" s="77"/>
      <c r="M16" s="100"/>
      <c r="N16" s="87"/>
    </row>
    <row r="17" spans="1:14" ht="12" x14ac:dyDescent="0.3">
      <c r="A17" s="70" t="s">
        <v>103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87"/>
    </row>
    <row r="18" spans="1:14" ht="12" x14ac:dyDescent="0.3">
      <c r="A18" s="2" t="s">
        <v>104</v>
      </c>
      <c r="B18" s="100">
        <v>43.9</v>
      </c>
      <c r="C18" s="100">
        <v>42.9</v>
      </c>
      <c r="D18" s="100">
        <v>42.6</v>
      </c>
      <c r="E18" s="100">
        <v>42.4</v>
      </c>
      <c r="F18" s="100">
        <v>42.1</v>
      </c>
      <c r="G18" s="100">
        <v>41.4</v>
      </c>
      <c r="H18" s="100">
        <v>41.7</v>
      </c>
      <c r="I18" s="100">
        <v>41.9</v>
      </c>
      <c r="J18" s="100">
        <v>42.3</v>
      </c>
      <c r="K18" s="100">
        <v>43.3</v>
      </c>
      <c r="L18" s="77">
        <v>44</v>
      </c>
      <c r="M18" s="77">
        <v>44.4</v>
      </c>
      <c r="N18" s="87">
        <f t="shared" ref="N18:N20" si="0">M18-B18</f>
        <v>0.5</v>
      </c>
    </row>
    <row r="19" spans="1:14" ht="12" x14ac:dyDescent="0.3">
      <c r="A19" s="2" t="s">
        <v>105</v>
      </c>
      <c r="B19" s="100">
        <v>64.099999999999994</v>
      </c>
      <c r="C19" s="100">
        <v>63.4</v>
      </c>
      <c r="D19" s="100">
        <v>63</v>
      </c>
      <c r="E19" s="100">
        <v>62.9</v>
      </c>
      <c r="F19" s="100">
        <v>62.7</v>
      </c>
      <c r="G19" s="100">
        <v>62.6</v>
      </c>
      <c r="H19" s="100">
        <v>63.4</v>
      </c>
      <c r="I19" s="100">
        <v>64</v>
      </c>
      <c r="J19" s="100">
        <v>65</v>
      </c>
      <c r="K19" s="100">
        <v>65.900000000000006</v>
      </c>
      <c r="L19" s="77">
        <v>66.7</v>
      </c>
      <c r="M19" s="77">
        <v>67.2</v>
      </c>
      <c r="N19" s="87">
        <f t="shared" si="0"/>
        <v>3.1000000000000085</v>
      </c>
    </row>
    <row r="20" spans="1:14" ht="12" x14ac:dyDescent="0.3">
      <c r="A20" s="2" t="s">
        <v>111</v>
      </c>
      <c r="B20" s="100">
        <v>79.900000000000006</v>
      </c>
      <c r="C20" s="100">
        <v>79.3</v>
      </c>
      <c r="D20" s="100">
        <v>78.7</v>
      </c>
      <c r="E20" s="100">
        <v>78.7</v>
      </c>
      <c r="F20" s="100">
        <v>78.3</v>
      </c>
      <c r="G20" s="100">
        <v>78</v>
      </c>
      <c r="H20" s="100">
        <v>78.3</v>
      </c>
      <c r="I20" s="100">
        <v>79</v>
      </c>
      <c r="J20" s="100">
        <v>79.900000000000006</v>
      </c>
      <c r="K20" s="100">
        <v>80.599999999999994</v>
      </c>
      <c r="L20" s="77">
        <v>81.2</v>
      </c>
      <c r="M20" s="77">
        <v>81.8</v>
      </c>
      <c r="N20" s="87">
        <f t="shared" si="0"/>
        <v>1.8999999999999915</v>
      </c>
    </row>
    <row r="21" spans="1:14" x14ac:dyDescent="0.25">
      <c r="A21" s="2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101"/>
      <c r="M21" s="77"/>
    </row>
    <row r="22" spans="1:14" x14ac:dyDescent="0.25">
      <c r="A22" s="2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4" x14ac:dyDescent="0.25">
      <c r="B23" s="28" t="s">
        <v>176</v>
      </c>
      <c r="C23" s="77"/>
      <c r="D23" s="77"/>
      <c r="E23" s="77"/>
      <c r="F23" s="77"/>
      <c r="G23" s="77"/>
      <c r="H23" s="75"/>
      <c r="I23" s="77"/>
      <c r="J23" s="77"/>
      <c r="K23" s="77"/>
      <c r="L23" s="77"/>
      <c r="M23" s="77"/>
    </row>
    <row r="24" spans="1:14" ht="12" x14ac:dyDescent="0.3">
      <c r="B24" s="5" t="s">
        <v>78</v>
      </c>
      <c r="C24" s="77"/>
      <c r="D24" s="77"/>
      <c r="E24" s="77"/>
      <c r="F24" s="77"/>
      <c r="G24" s="77"/>
      <c r="H24" s="75"/>
      <c r="I24" s="77"/>
      <c r="J24" s="77"/>
      <c r="K24" s="77"/>
      <c r="L24" s="77"/>
      <c r="M24" s="77"/>
    </row>
    <row r="25" spans="1:14" x14ac:dyDescent="0.25">
      <c r="A25" s="2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</row>
    <row r="42" spans="14:27" x14ac:dyDescent="0.25">
      <c r="N42" s="30"/>
    </row>
    <row r="43" spans="14:27" x14ac:dyDescent="0.25">
      <c r="N43" s="30"/>
    </row>
    <row r="44" spans="14:27" ht="15" customHeight="1" x14ac:dyDescent="0.25">
      <c r="N44" s="30"/>
    </row>
    <row r="45" spans="14:27" x14ac:dyDescent="0.25"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</sheetData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opLeftCell="A7" zoomScaleNormal="100" workbookViewId="0">
      <selection activeCell="N27" sqref="N27"/>
    </sheetView>
  </sheetViews>
  <sheetFormatPr defaultColWidth="9.1796875" defaultRowHeight="11.5" x14ac:dyDescent="0.25"/>
  <cols>
    <col min="1" max="1" width="27.453125" style="1" customWidth="1"/>
    <col min="2" max="12" width="9.453125" style="26" customWidth="1"/>
    <col min="13" max="27" width="9.1796875" style="1"/>
    <col min="28" max="28" width="6.26953125" style="1" customWidth="1"/>
    <col min="29" max="16384" width="9.1796875" style="1"/>
  </cols>
  <sheetData>
    <row r="1" spans="1:18" x14ac:dyDescent="0.25">
      <c r="A1" s="25" t="s">
        <v>160</v>
      </c>
    </row>
    <row r="3" spans="1:18" x14ac:dyDescent="0.25">
      <c r="A3" s="1" t="s">
        <v>113</v>
      </c>
      <c r="B3" s="26" t="s">
        <v>157</v>
      </c>
    </row>
    <row r="4" spans="1:18" x14ac:dyDescent="0.25">
      <c r="A4" s="1" t="s">
        <v>115</v>
      </c>
      <c r="B4" s="26" t="s">
        <v>129</v>
      </c>
    </row>
    <row r="5" spans="1:18" x14ac:dyDescent="0.25">
      <c r="A5" s="1" t="s">
        <v>117</v>
      </c>
      <c r="B5" s="26" t="s">
        <v>150</v>
      </c>
    </row>
    <row r="6" spans="1:18" x14ac:dyDescent="0.25">
      <c r="A6" s="1" t="s">
        <v>119</v>
      </c>
      <c r="B6" s="26" t="s">
        <v>158</v>
      </c>
    </row>
    <row r="7" spans="1:18" x14ac:dyDescent="0.25">
      <c r="A7" s="26" t="s">
        <v>121</v>
      </c>
      <c r="B7" s="53" t="s">
        <v>132</v>
      </c>
      <c r="C7" s="53"/>
      <c r="D7" s="53"/>
      <c r="E7" s="53"/>
      <c r="F7" s="53"/>
      <c r="G7" s="53"/>
      <c r="H7" s="53"/>
      <c r="I7" s="53"/>
      <c r="J7" s="53"/>
      <c r="K7" s="53"/>
    </row>
    <row r="8" spans="1:18" x14ac:dyDescent="0.25">
      <c r="A8" s="26" t="s">
        <v>123</v>
      </c>
      <c r="B8" s="71" t="s">
        <v>155</v>
      </c>
      <c r="C8" s="53"/>
      <c r="D8" s="53"/>
      <c r="E8" s="53"/>
      <c r="F8" s="53"/>
      <c r="G8" s="53"/>
      <c r="H8" s="53"/>
      <c r="I8" s="53"/>
      <c r="J8" s="53"/>
      <c r="K8" s="53"/>
    </row>
    <row r="9" spans="1:18" x14ac:dyDescent="0.25">
      <c r="A9" s="26" t="s">
        <v>125</v>
      </c>
      <c r="B9" s="53" t="s">
        <v>126</v>
      </c>
      <c r="C9" s="53"/>
      <c r="D9" s="53"/>
      <c r="E9" s="53"/>
      <c r="F9" s="53"/>
      <c r="G9" s="53"/>
      <c r="H9" s="53"/>
      <c r="I9" s="53"/>
      <c r="J9" s="53"/>
      <c r="K9" s="53"/>
    </row>
    <row r="10" spans="1:18" x14ac:dyDescent="0.25">
      <c r="A10" s="1" t="s">
        <v>127</v>
      </c>
      <c r="B10" s="26">
        <v>2019</v>
      </c>
    </row>
    <row r="12" spans="1:18" x14ac:dyDescent="0.25">
      <c r="A12" s="73" t="s">
        <v>159</v>
      </c>
      <c r="B12" s="144" t="s">
        <v>107</v>
      </c>
      <c r="C12" s="144"/>
      <c r="D12" s="144"/>
      <c r="E12" s="72"/>
      <c r="F12" s="144" t="s">
        <v>108</v>
      </c>
      <c r="G12" s="144"/>
      <c r="H12" s="144"/>
      <c r="I12" s="72"/>
      <c r="J12" s="144" t="s">
        <v>106</v>
      </c>
      <c r="K12" s="144"/>
      <c r="L12" s="144"/>
    </row>
    <row r="13" spans="1:18" x14ac:dyDescent="0.25">
      <c r="A13" s="73" t="s">
        <v>162</v>
      </c>
      <c r="B13" s="72" t="s">
        <v>109</v>
      </c>
      <c r="C13" s="72" t="s">
        <v>80</v>
      </c>
      <c r="D13" s="72" t="s">
        <v>81</v>
      </c>
      <c r="E13" s="72"/>
      <c r="F13" s="72" t="s">
        <v>109</v>
      </c>
      <c r="G13" s="72" t="s">
        <v>80</v>
      </c>
      <c r="H13" s="72" t="s">
        <v>81</v>
      </c>
      <c r="I13" s="72"/>
      <c r="J13" s="72" t="s">
        <v>109</v>
      </c>
      <c r="K13" s="72" t="s">
        <v>80</v>
      </c>
      <c r="L13" s="72" t="s">
        <v>81</v>
      </c>
    </row>
    <row r="14" spans="1:18" x14ac:dyDescent="0.25">
      <c r="A14" s="74" t="s">
        <v>72</v>
      </c>
      <c r="B14" s="32">
        <v>21.5</v>
      </c>
      <c r="C14" s="32">
        <v>73.8</v>
      </c>
      <c r="D14" s="32">
        <v>53.2</v>
      </c>
      <c r="E14" s="32"/>
      <c r="F14" s="32">
        <v>49.2</v>
      </c>
      <c r="G14" s="32">
        <v>88</v>
      </c>
      <c r="H14" s="32">
        <v>66.7</v>
      </c>
      <c r="I14" s="32"/>
      <c r="J14" s="32">
        <v>57.3</v>
      </c>
      <c r="K14" s="32">
        <v>92.1</v>
      </c>
      <c r="L14" s="32">
        <v>79.599999999999994</v>
      </c>
    </row>
    <row r="15" spans="1:18" x14ac:dyDescent="0.25">
      <c r="A15" s="74" t="s">
        <v>71</v>
      </c>
      <c r="B15" s="32">
        <v>15.3</v>
      </c>
      <c r="C15" s="32">
        <v>50.4</v>
      </c>
      <c r="D15" s="32">
        <v>35.299999999999997</v>
      </c>
      <c r="E15" s="32"/>
      <c r="F15" s="32">
        <v>41.6</v>
      </c>
      <c r="G15" s="32">
        <v>75.5</v>
      </c>
      <c r="H15" s="32">
        <v>54.9</v>
      </c>
      <c r="I15" s="32"/>
      <c r="J15" s="32">
        <v>57.3</v>
      </c>
      <c r="K15" s="32">
        <v>85.5</v>
      </c>
      <c r="L15" s="32">
        <v>71.900000000000006</v>
      </c>
    </row>
    <row r="16" spans="1:18" s="49" customFormat="1" x14ac:dyDescent="0.25">
      <c r="A16" s="80" t="s">
        <v>100</v>
      </c>
      <c r="B16" s="81">
        <f>B14-B15</f>
        <v>6.1999999999999993</v>
      </c>
      <c r="C16" s="81">
        <f>C14-C15</f>
        <v>23.4</v>
      </c>
      <c r="D16" s="81">
        <f>D14-D15</f>
        <v>17.900000000000006</v>
      </c>
      <c r="E16" s="81"/>
      <c r="F16" s="81">
        <f>F14-F15</f>
        <v>7.6000000000000014</v>
      </c>
      <c r="G16" s="81">
        <f>G14-G15</f>
        <v>12.5</v>
      </c>
      <c r="H16" s="81">
        <f>H14-H15</f>
        <v>11.800000000000004</v>
      </c>
      <c r="I16" s="81"/>
      <c r="J16" s="82">
        <f>J14-J15</f>
        <v>0</v>
      </c>
      <c r="K16" s="81">
        <f>K14-K15</f>
        <v>6.5999999999999943</v>
      </c>
      <c r="L16" s="81">
        <f>L14-L15</f>
        <v>7.6999999999999886</v>
      </c>
      <c r="O16" s="1"/>
      <c r="P16" s="1"/>
      <c r="Q16" s="1"/>
      <c r="R16" s="1"/>
    </row>
    <row r="18" spans="1:12" x14ac:dyDescent="0.25">
      <c r="A18" s="28"/>
      <c r="B18" s="28" t="s">
        <v>110</v>
      </c>
      <c r="E18" s="1"/>
      <c r="F18" s="1"/>
      <c r="G18" s="1"/>
      <c r="H18" s="1"/>
      <c r="I18" s="1"/>
      <c r="J18" s="1"/>
      <c r="K18" s="1"/>
      <c r="L18" s="1"/>
    </row>
    <row r="19" spans="1:12" ht="12" x14ac:dyDescent="0.3">
      <c r="A19" s="27"/>
      <c r="B19" s="27" t="s">
        <v>188</v>
      </c>
      <c r="E19" s="1"/>
      <c r="F19" s="1"/>
      <c r="G19" s="1"/>
      <c r="H19" s="1"/>
      <c r="I19" s="1"/>
      <c r="J19" s="1"/>
      <c r="K19" s="1"/>
      <c r="L19" s="1"/>
    </row>
    <row r="20" spans="1:12" x14ac:dyDescent="0.25"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25"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25"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25"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25"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25"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25">
      <c r="D32" s="1"/>
      <c r="E32" s="1"/>
      <c r="F32" s="1"/>
      <c r="G32" s="1"/>
      <c r="H32" s="1"/>
      <c r="I32" s="1"/>
      <c r="J32" s="1"/>
      <c r="K32" s="1"/>
      <c r="L32" s="1"/>
    </row>
    <row r="33" spans="4:12" x14ac:dyDescent="0.25">
      <c r="D33" s="1"/>
      <c r="E33" s="1"/>
      <c r="F33" s="1"/>
      <c r="G33" s="1"/>
      <c r="H33" s="1"/>
      <c r="I33" s="1"/>
      <c r="J33" s="1"/>
      <c r="K33" s="1"/>
      <c r="L33" s="1"/>
    </row>
    <row r="34" spans="4:12" x14ac:dyDescent="0.25">
      <c r="D34" s="1"/>
      <c r="E34" s="1"/>
      <c r="F34" s="1"/>
      <c r="G34" s="1"/>
      <c r="H34" s="1"/>
      <c r="I34" s="1"/>
      <c r="J34" s="1"/>
      <c r="K34" s="1"/>
      <c r="L34" s="1"/>
    </row>
    <row r="35" spans="4:12" x14ac:dyDescent="0.25">
      <c r="D35" s="1"/>
      <c r="E35" s="1"/>
      <c r="F35" s="1"/>
      <c r="G35" s="1"/>
      <c r="H35" s="1"/>
      <c r="I35" s="1"/>
      <c r="J35" s="1"/>
      <c r="K35" s="1"/>
      <c r="L35" s="1"/>
    </row>
    <row r="36" spans="4:12" x14ac:dyDescent="0.25">
      <c r="D36" s="1"/>
      <c r="E36" s="1"/>
      <c r="F36" s="1"/>
      <c r="G36" s="1"/>
      <c r="H36" s="1"/>
      <c r="I36" s="1"/>
      <c r="J36" s="1"/>
      <c r="K36" s="1"/>
      <c r="L36" s="1"/>
    </row>
    <row r="37" spans="4:12" x14ac:dyDescent="0.25">
      <c r="D37" s="1"/>
      <c r="E37" s="1"/>
      <c r="F37" s="1"/>
      <c r="G37" s="1"/>
      <c r="H37" s="1"/>
      <c r="I37" s="1"/>
      <c r="J37" s="1"/>
      <c r="K37" s="1"/>
      <c r="L37" s="1"/>
    </row>
    <row r="38" spans="4:12" x14ac:dyDescent="0.25">
      <c r="D38" s="1"/>
      <c r="E38" s="1"/>
      <c r="F38" s="1"/>
      <c r="G38" s="1"/>
      <c r="H38" s="1"/>
      <c r="I38" s="1"/>
      <c r="J38" s="1"/>
      <c r="K38" s="1"/>
      <c r="L38" s="1"/>
    </row>
    <row r="39" spans="4:12" x14ac:dyDescent="0.25">
      <c r="D39" s="1"/>
      <c r="E39" s="1"/>
      <c r="F39" s="1"/>
      <c r="G39" s="1"/>
      <c r="H39" s="1"/>
      <c r="I39" s="1"/>
      <c r="J39" s="1"/>
      <c r="K39" s="1"/>
      <c r="L39" s="1"/>
    </row>
    <row r="40" spans="4:12" x14ac:dyDescent="0.25">
      <c r="D40" s="1"/>
      <c r="E40" s="1"/>
      <c r="F40" s="1"/>
      <c r="G40" s="1"/>
      <c r="H40" s="1"/>
      <c r="I40" s="1"/>
      <c r="J40" s="1"/>
      <c r="K40" s="1"/>
      <c r="L40" s="1"/>
    </row>
    <row r="41" spans="4:12" x14ac:dyDescent="0.25">
      <c r="D41" s="1"/>
      <c r="E41" s="1"/>
      <c r="F41" s="1"/>
      <c r="G41" s="1"/>
      <c r="H41" s="1"/>
      <c r="I41" s="1"/>
      <c r="J41" s="1"/>
      <c r="K41" s="1"/>
      <c r="L41" s="1"/>
    </row>
    <row r="45" spans="4:12" ht="15" customHeight="1" x14ac:dyDescent="0.25"/>
    <row r="53" ht="55.9" customHeight="1" x14ac:dyDescent="0.25"/>
  </sheetData>
  <mergeCells count="3">
    <mergeCell ref="B12:D12"/>
    <mergeCell ref="F12:H12"/>
    <mergeCell ref="J12:L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Table 1</vt:lpstr>
      <vt:lpstr>Figure 2</vt:lpstr>
      <vt:lpstr>Figure 3</vt:lpstr>
      <vt:lpstr>Figure 4</vt:lpstr>
      <vt:lpstr>Figure 5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KIIVER Hannah (ESTAT)</dc:creator>
  <cp:lastModifiedBy>MOONEN-DE WITT Susanne (ESTAT)</cp:lastModifiedBy>
  <dcterms:created xsi:type="dcterms:W3CDTF">2019-04-03T07:20:47Z</dcterms:created>
  <dcterms:modified xsi:type="dcterms:W3CDTF">2020-04-17T15:41:30Z</dcterms:modified>
</cp:coreProperties>
</file>