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0.xml" ContentType="application/vnd.openxmlformats-officedocument.drawing+xml"/>
  <Override PartName="/xl/charts/chart16.xml" ContentType="application/vnd.openxmlformats-officedocument.drawingml.chart+xml"/>
  <Override PartName="/xl/drawings/drawing11.xml" ContentType="application/vnd.openxmlformats-officedocument.drawing+xml"/>
  <Override PartName="/xl/charts/chart17.xml" ContentType="application/vnd.openxmlformats-officedocument.drawingml.chart+xml"/>
  <Override PartName="/xl/drawings/drawing12.xml" ContentType="application/vnd.openxmlformats-officedocument.drawing+xml"/>
  <Override PartName="/xl/charts/chart18.xml" ContentType="application/vnd.openxmlformats-officedocument.drawingml.chart+xml"/>
  <Override PartName="/xl/drawings/drawing13.xml" ContentType="application/vnd.openxmlformats-officedocument.drawing+xml"/>
  <Override PartName="/xl/charts/chart19.xml" ContentType="application/vnd.openxmlformats-officedocument.drawingml.chart+xml"/>
  <Override PartName="/xl/drawings/drawing14.xml" ContentType="application/vnd.openxmlformats-officedocument.drawing+xml"/>
  <Override PartName="/xl/charts/chart20.xml" ContentType="application/vnd.openxmlformats-officedocument.drawingml.chart+xml"/>
  <Override PartName="/xl/drawings/drawing15.xml" ContentType="application/vnd.openxmlformats-officedocument.drawing+xml"/>
  <Override PartName="/xl/charts/chart21.xml" ContentType="application/vnd.openxmlformats-officedocument.drawingml.chart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10" yWindow="15" windowWidth="24105" windowHeight="11310" activeTab="2"/>
  </bookViews>
  <sheets>
    <sheet name="numb_employees" sheetId="1" r:id="rId1"/>
    <sheet name="empl_exp_imp" sheetId="2" r:id="rId2"/>
    <sheet name="empl_exp" sheetId="3" r:id="rId3"/>
    <sheet name="link_cover_empl" sheetId="19" r:id="rId4"/>
    <sheet name="empl_imp" sheetId="4" r:id="rId5"/>
    <sheet name="owner_exports" sheetId="5" r:id="rId6"/>
    <sheet name="owner_imp" sheetId="6" r:id="rId7"/>
    <sheet name="owner_exp_imp" sheetId="7" r:id="rId8"/>
    <sheet name="nace_exp" sheetId="8" r:id="rId9"/>
    <sheet name="NACE_tabel" sheetId="12" r:id="rId10"/>
    <sheet name="nace_imp" sheetId="9" r:id="rId11"/>
    <sheet name="NACE_EXP_IMP" sheetId="10" r:id="rId12"/>
    <sheet name="intensity" sheetId="11" r:id="rId13"/>
    <sheet name="exttra_exp" sheetId="13" r:id="rId14"/>
    <sheet name="extra_imp" sheetId="14" r:id="rId15"/>
    <sheet name="ownership_coverage" sheetId="16" r:id="rId16"/>
    <sheet name="EXTRA_MNE_exports" sheetId="17" r:id="rId17"/>
    <sheet name="Extra_MNE_imports" sheetId="18" r:id="rId18"/>
    <sheet name="annex_exports" sheetId="20" r:id="rId19"/>
    <sheet name="annex_imp" sheetId="21" r:id="rId20"/>
    <sheet name="cluster" sheetId="22" r:id="rId21"/>
  </sheets>
  <externalReferences>
    <externalReference r:id="rId22"/>
  </externalReferences>
  <definedNames>
    <definedName name="_xlnm._FilterDatabase" localSheetId="12" hidden="1">intensity!$A$875:$C$879</definedName>
    <definedName name="_xlnm._FilterDatabase" localSheetId="11" hidden="1">NACE_EXP_IMP!$A$48:$D$64</definedName>
    <definedName name="_xlnm._FilterDatabase" localSheetId="9" hidden="1">NACE_tabel!$A$39:$I$45</definedName>
    <definedName name="_xlnm._FilterDatabase" localSheetId="15" hidden="1">ownership_coverage!$A$2:$E$110</definedName>
  </definedNames>
  <calcPr calcId="145621"/>
</workbook>
</file>

<file path=xl/calcChain.xml><?xml version="1.0" encoding="utf-8"?>
<calcChain xmlns="http://schemas.openxmlformats.org/spreadsheetml/2006/main">
  <c r="H7" i="19" l="1"/>
  <c r="I7" i="19"/>
  <c r="J7" i="19"/>
  <c r="K7" i="19"/>
  <c r="L7" i="19"/>
  <c r="M7" i="19"/>
  <c r="I32" i="19"/>
  <c r="J32" i="19"/>
  <c r="K32" i="19"/>
  <c r="L32" i="19"/>
  <c r="M32" i="19"/>
  <c r="N32" i="19"/>
  <c r="B118" i="16" l="1"/>
  <c r="C118" i="16"/>
  <c r="D118" i="16"/>
  <c r="E118" i="16"/>
  <c r="F118" i="16"/>
  <c r="G118" i="16"/>
  <c r="H81" i="16"/>
  <c r="I81" i="16"/>
  <c r="J81" i="16"/>
  <c r="K81" i="16"/>
  <c r="L81" i="16"/>
  <c r="M81" i="16"/>
  <c r="G42" i="12" l="1"/>
  <c r="G45" i="12"/>
  <c r="G40" i="12"/>
  <c r="G43" i="12"/>
  <c r="G44" i="12"/>
  <c r="G41" i="12"/>
  <c r="G34" i="12"/>
  <c r="G37" i="12"/>
  <c r="G32" i="12"/>
  <c r="G35" i="12"/>
  <c r="G36" i="12"/>
  <c r="G33" i="12"/>
  <c r="H26" i="10" l="1"/>
  <c r="I26" i="10" s="1"/>
  <c r="H27" i="10"/>
  <c r="I27" i="10" s="1"/>
  <c r="H28" i="10"/>
  <c r="I28" i="10" s="1"/>
  <c r="H29" i="10"/>
  <c r="I29" i="10" s="1"/>
  <c r="H30" i="10"/>
  <c r="I30" i="10" s="1"/>
  <c r="H31" i="10"/>
  <c r="I31" i="10" s="1"/>
  <c r="H32" i="10"/>
  <c r="I32" i="10" s="1"/>
  <c r="H33" i="10"/>
  <c r="I33" i="10" s="1"/>
  <c r="H34" i="10"/>
  <c r="I34" i="10" s="1"/>
  <c r="H35" i="10"/>
  <c r="I35" i="10" s="1"/>
  <c r="H36" i="10"/>
  <c r="I36" i="10" s="1"/>
  <c r="H37" i="10"/>
  <c r="I37" i="10" s="1"/>
  <c r="H38" i="10"/>
  <c r="I38" i="10" s="1"/>
  <c r="H39" i="10"/>
  <c r="I39" i="10" s="1"/>
  <c r="H40" i="10"/>
  <c r="I40" i="10" s="1"/>
  <c r="H41" i="10"/>
  <c r="I41" i="10" s="1"/>
  <c r="H42" i="10"/>
  <c r="I42" i="10" s="1"/>
</calcChain>
</file>

<file path=xl/sharedStrings.xml><?xml version="1.0" encoding="utf-8"?>
<sst xmlns="http://schemas.openxmlformats.org/spreadsheetml/2006/main" count="6064" uniqueCount="442">
  <si>
    <t xml:space="preserve">Number of employees </t>
  </si>
  <si>
    <t>0-49</t>
  </si>
  <si>
    <t>50-249</t>
  </si>
  <si>
    <t>250-more</t>
  </si>
  <si>
    <t>Non-linkable (administrative sources)</t>
  </si>
  <si>
    <t>Share in total services exports, %</t>
  </si>
  <si>
    <t>Share in total services imports, %</t>
  </si>
  <si>
    <t>International trade in services by trader's size class, 2011</t>
  </si>
  <si>
    <t>Total services trade</t>
  </si>
  <si>
    <t>weighted average of 6 EU countries: EE, DK, CZ, PL, AT, LU</t>
  </si>
  <si>
    <t>imp</t>
  </si>
  <si>
    <t>exp</t>
  </si>
  <si>
    <t>DK</t>
  </si>
  <si>
    <t>CZ</t>
  </si>
  <si>
    <t>PL</t>
  </si>
  <si>
    <t>AT</t>
  </si>
  <si>
    <t>LU</t>
  </si>
  <si>
    <t>EE</t>
  </si>
  <si>
    <t>Small (0-49)</t>
  </si>
  <si>
    <t>Medium (50-249)</t>
  </si>
  <si>
    <t>Big (250-…employees)</t>
  </si>
  <si>
    <t>Distribution of volume of exported services by employment (enterprise size), by countries, 2011</t>
  </si>
  <si>
    <t>0_49</t>
  </si>
  <si>
    <t>50_249</t>
  </si>
  <si>
    <t>250_M</t>
  </si>
  <si>
    <r>
      <t>Distribution of volume of imported services by employment (or:</t>
    </r>
    <r>
      <rPr>
        <i/>
        <sz val="11"/>
        <color indexed="8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by enterprize size), by countries, 2011</t>
    </r>
  </si>
  <si>
    <t>Size class</t>
  </si>
  <si>
    <t>total</t>
  </si>
  <si>
    <t>Country</t>
  </si>
  <si>
    <t>share in imports, %</t>
  </si>
  <si>
    <t>Domestic</t>
  </si>
  <si>
    <t>Foreign controlled MNE</t>
  </si>
  <si>
    <t>Figure. Distribution of volume of exported services by ownership, by countries, 2011. Unknown part is excluded.</t>
  </si>
  <si>
    <t>UNK</t>
  </si>
  <si>
    <t>TOT</t>
  </si>
  <si>
    <t>Figure. Distribution of volume of imported services by ownership, by countries, 2011. Unknown part is excluded</t>
  </si>
  <si>
    <t>Figure. Foreign controlled multi national enterprises in services trade, 2011</t>
  </si>
  <si>
    <t>imports</t>
  </si>
  <si>
    <t>exports</t>
  </si>
  <si>
    <t>A_B_01-09</t>
  </si>
  <si>
    <t>Agriculture, mining,fishing</t>
  </si>
  <si>
    <t>C_10-33</t>
  </si>
  <si>
    <t>Manufacturing</t>
  </si>
  <si>
    <t>D_E_35-39</t>
  </si>
  <si>
    <t>Electricity, water supply</t>
  </si>
  <si>
    <t>F_41-43</t>
  </si>
  <si>
    <t>Construction</t>
  </si>
  <si>
    <t>G_45-47</t>
  </si>
  <si>
    <t>Wholesale and retail trade</t>
  </si>
  <si>
    <t>H_49-53</t>
  </si>
  <si>
    <t>Transportation and storage</t>
  </si>
  <si>
    <t>J_58-60</t>
  </si>
  <si>
    <t>Programming and broadcasting, publishings</t>
  </si>
  <si>
    <t>J_61</t>
  </si>
  <si>
    <t>Telecommunications</t>
  </si>
  <si>
    <t>J_62-63</t>
  </si>
  <si>
    <t>Computer programming, information service activities</t>
  </si>
  <si>
    <t>K_64-66</t>
  </si>
  <si>
    <t>Financial and insurance</t>
  </si>
  <si>
    <t>M_69-71</t>
  </si>
  <si>
    <t>Legal, accounting, management consultancy, engineering</t>
  </si>
  <si>
    <t>M_72</t>
  </si>
  <si>
    <t>Scientific research and development</t>
  </si>
  <si>
    <t>M_73-75</t>
  </si>
  <si>
    <t>Advertising and market research, other scientific activities</t>
  </si>
  <si>
    <t>M_77-82</t>
  </si>
  <si>
    <t>Administrative and support service activities</t>
  </si>
  <si>
    <t>Other_NACE</t>
  </si>
  <si>
    <t>Unknown_NACE</t>
  </si>
  <si>
    <t>NACE_Activity_Name</t>
  </si>
  <si>
    <t>NACE imports, 2011</t>
  </si>
  <si>
    <t>Computer programming activities</t>
  </si>
  <si>
    <t>Legal, accounting, engineering</t>
  </si>
  <si>
    <t>Administrative activities</t>
  </si>
  <si>
    <t>Advertising, market research</t>
  </si>
  <si>
    <t>Programming and broadcasting</t>
  </si>
  <si>
    <t>Electricity</t>
  </si>
  <si>
    <t>Scientific research</t>
  </si>
  <si>
    <t>Agriculture</t>
  </si>
  <si>
    <t>Unknown_NACE (travel, financial_admin)</t>
  </si>
  <si>
    <t>services exports</t>
  </si>
  <si>
    <t>services imports</t>
  </si>
  <si>
    <t>ID</t>
  </si>
  <si>
    <t>Figure. Services trade distributed by NACE activities, six countries weighted average, 2011.</t>
  </si>
  <si>
    <t>6 countries weighted average, imports</t>
  </si>
  <si>
    <t>weighted average</t>
  </si>
  <si>
    <t>Imports</t>
  </si>
  <si>
    <t>6 countries average, exports</t>
  </si>
  <si>
    <t>Weighted average of 6 countries</t>
  </si>
  <si>
    <t>Exports</t>
  </si>
  <si>
    <t>NACE_CODE</t>
  </si>
  <si>
    <t>NACE_name</t>
  </si>
  <si>
    <t>Value</t>
  </si>
  <si>
    <t>COUNTRY</t>
  </si>
  <si>
    <t xml:space="preserve">NACE_Chapater </t>
  </si>
  <si>
    <t>NACE_level</t>
  </si>
  <si>
    <t>EXPORTS_IMPORTS</t>
  </si>
  <si>
    <t>PARTNER</t>
  </si>
  <si>
    <t>INTENSITY_EXP</t>
  </si>
  <si>
    <t>INTENSITY_IMP</t>
  </si>
  <si>
    <t>A</t>
  </si>
  <si>
    <t>AGRICULTURE, FORESTRY AND FISHING</t>
  </si>
  <si>
    <t>A1</t>
  </si>
  <si>
    <t>EXPORTS</t>
  </si>
  <si>
    <t>INTRA_EXTRA</t>
  </si>
  <si>
    <t>01</t>
  </si>
  <si>
    <t>Crop and animal production, hunting and related service activities</t>
  </si>
  <si>
    <t>A2</t>
  </si>
  <si>
    <t>02</t>
  </si>
  <si>
    <t>Forestry and logging</t>
  </si>
  <si>
    <t>03</t>
  </si>
  <si>
    <t>Fishing and aquaculture</t>
  </si>
  <si>
    <t>B</t>
  </si>
  <si>
    <t>MINING AND QUARRYING</t>
  </si>
  <si>
    <t>B1</t>
  </si>
  <si>
    <t>05</t>
  </si>
  <si>
    <t>Mining of coal and lignite</t>
  </si>
  <si>
    <t>B2</t>
  </si>
  <si>
    <t>06</t>
  </si>
  <si>
    <t>Extraction of crude petroleum and natural gas</t>
  </si>
  <si>
    <t>07</t>
  </si>
  <si>
    <t>Mining of metal ores</t>
  </si>
  <si>
    <t>08</t>
  </si>
  <si>
    <t>Other mining and quarrying</t>
  </si>
  <si>
    <t>09</t>
  </si>
  <si>
    <t>Mining support service activities</t>
  </si>
  <si>
    <t>C</t>
  </si>
  <si>
    <t>MANUFACTURING</t>
  </si>
  <si>
    <t>C1</t>
  </si>
  <si>
    <t>10</t>
  </si>
  <si>
    <t>Manufacture of food products</t>
  </si>
  <si>
    <t>C2</t>
  </si>
  <si>
    <t>11</t>
  </si>
  <si>
    <t>Manufacture of beverages</t>
  </si>
  <si>
    <t>12</t>
  </si>
  <si>
    <t>Manufacture of tobacco products</t>
  </si>
  <si>
    <t/>
  </si>
  <si>
    <t>13</t>
  </si>
  <si>
    <t>Manufacture of textiles</t>
  </si>
  <si>
    <t>14</t>
  </si>
  <si>
    <t>Manufacture of wearing apparel</t>
  </si>
  <si>
    <t>15</t>
  </si>
  <si>
    <t>Manufacture of leather and related products</t>
  </si>
  <si>
    <t>16</t>
  </si>
  <si>
    <t>Manufacture of wood and of products of wood and cork, except furniture; manufacture of articles of straw and plaiting materials</t>
  </si>
  <si>
    <t>17</t>
  </si>
  <si>
    <t>Manufacture of paper and paper products</t>
  </si>
  <si>
    <t>18</t>
  </si>
  <si>
    <t>Printing and reproduction of recorded media</t>
  </si>
  <si>
    <t>19</t>
  </si>
  <si>
    <t>Manufacture of coke and refined petroleum products</t>
  </si>
  <si>
    <t>20</t>
  </si>
  <si>
    <t>Manufacture of chemicals and chemical products</t>
  </si>
  <si>
    <t>21</t>
  </si>
  <si>
    <t>Manufacture of basic pharmaceutical products and pharmaceutical preparations</t>
  </si>
  <si>
    <t>22</t>
  </si>
  <si>
    <t>Manufacture of rubber and plastic products</t>
  </si>
  <si>
    <t>23</t>
  </si>
  <si>
    <t>Manufacture of other non-metallic mineral products</t>
  </si>
  <si>
    <t>24</t>
  </si>
  <si>
    <t>Manufacture of basic metals</t>
  </si>
  <si>
    <t>25</t>
  </si>
  <si>
    <t>Manufacture of fabricated metal products, except machinery and equipment</t>
  </si>
  <si>
    <t>26</t>
  </si>
  <si>
    <t>Manufacture of computer, electronic and optical products</t>
  </si>
  <si>
    <t>27</t>
  </si>
  <si>
    <t>Manufacture of electrical equipment</t>
  </si>
  <si>
    <t>28</t>
  </si>
  <si>
    <t>Manufacture of machinery and equipment n.e.c.</t>
  </si>
  <si>
    <t>29</t>
  </si>
  <si>
    <t>Manufacture of motor vehicles, trailers and semi-trailers</t>
  </si>
  <si>
    <t>30</t>
  </si>
  <si>
    <t>Manufacture of other transport equipment</t>
  </si>
  <si>
    <t>31</t>
  </si>
  <si>
    <t>Manufacture of furniture</t>
  </si>
  <si>
    <t>32</t>
  </si>
  <si>
    <t>Other manufacturing</t>
  </si>
  <si>
    <t>33</t>
  </si>
  <si>
    <t>Repair and installation of machinery and equipment</t>
  </si>
  <si>
    <t>D</t>
  </si>
  <si>
    <t>ELECTRICITY, GAS, STEAM AND AIR CONDITIONING SUPPLY</t>
  </si>
  <si>
    <t>D1</t>
  </si>
  <si>
    <t>35</t>
  </si>
  <si>
    <t>Electricity, gas, steam and air conditioning supply</t>
  </si>
  <si>
    <t>D2</t>
  </si>
  <si>
    <t>E</t>
  </si>
  <si>
    <t>WATER SUPPLY; SEWERAGE, WASTE MANAGEMENT AND REMEDIATION ACTIVITIES</t>
  </si>
  <si>
    <t>E1</t>
  </si>
  <si>
    <t>36</t>
  </si>
  <si>
    <t>Water collection, treatment and supply</t>
  </si>
  <si>
    <t>E2</t>
  </si>
  <si>
    <t>37</t>
  </si>
  <si>
    <t>Sewerage</t>
  </si>
  <si>
    <t>38</t>
  </si>
  <si>
    <t>Waste collection, treatment and disposal activities; materials recovery</t>
  </si>
  <si>
    <t>39</t>
  </si>
  <si>
    <t>Remediation activities and other waste management services</t>
  </si>
  <si>
    <t>F</t>
  </si>
  <si>
    <t>CONSTRUCTION</t>
  </si>
  <si>
    <t>F1</t>
  </si>
  <si>
    <t>41</t>
  </si>
  <si>
    <t>Construction of buildings</t>
  </si>
  <si>
    <t>F2</t>
  </si>
  <si>
    <t>42</t>
  </si>
  <si>
    <t>Civil engineering</t>
  </si>
  <si>
    <t>43</t>
  </si>
  <si>
    <t>Specialised construction activities</t>
  </si>
  <si>
    <t>G</t>
  </si>
  <si>
    <t>WHOLESALE AND RETAIL TRADE; REPAIR OF MOTOR VEHICLES AND MOTORCYCLES</t>
  </si>
  <si>
    <t>G1</t>
  </si>
  <si>
    <t>45</t>
  </si>
  <si>
    <t>Wholesale and retail trade and repair of motor vehicles and motorcycles</t>
  </si>
  <si>
    <t>G2</t>
  </si>
  <si>
    <t>46</t>
  </si>
  <si>
    <t>Wholesale trade, except of motor vehicles and motorcycles</t>
  </si>
  <si>
    <t>47</t>
  </si>
  <si>
    <t>Retail trade, except of motor vehicles and motorcycles</t>
  </si>
  <si>
    <t>H</t>
  </si>
  <si>
    <t>TRANSPORTATION AND STORAGE</t>
  </si>
  <si>
    <t>H1</t>
  </si>
  <si>
    <t>49</t>
  </si>
  <si>
    <t>Land transport and transport via pipelines</t>
  </si>
  <si>
    <t>H2</t>
  </si>
  <si>
    <t>50</t>
  </si>
  <si>
    <t>Water transport</t>
  </si>
  <si>
    <t>51</t>
  </si>
  <si>
    <t>Air transport</t>
  </si>
  <si>
    <t>52</t>
  </si>
  <si>
    <t>Warehousing and support activities for transportation</t>
  </si>
  <si>
    <t>53</t>
  </si>
  <si>
    <t>Postal and courier activities</t>
  </si>
  <si>
    <t>I</t>
  </si>
  <si>
    <t>ACCOMMODATION AND FOOD SERVICE ACTIVITIES</t>
  </si>
  <si>
    <t>I1</t>
  </si>
  <si>
    <t>55</t>
  </si>
  <si>
    <t>Accommodation</t>
  </si>
  <si>
    <t>I2</t>
  </si>
  <si>
    <t>56</t>
  </si>
  <si>
    <t>Food and beverage service activities</t>
  </si>
  <si>
    <t>J</t>
  </si>
  <si>
    <t>INFORMATION AND COMMUNICATION</t>
  </si>
  <si>
    <t>J1</t>
  </si>
  <si>
    <t>58</t>
  </si>
  <si>
    <t>Publishing activities</t>
  </si>
  <si>
    <t>J2</t>
  </si>
  <si>
    <t>59</t>
  </si>
  <si>
    <t>Motion picture, video and television programme production, sound recording and music publishing activities</t>
  </si>
  <si>
    <t>60</t>
  </si>
  <si>
    <t>Programming and broadcasting activities</t>
  </si>
  <si>
    <t>61</t>
  </si>
  <si>
    <t>62</t>
  </si>
  <si>
    <t>Computer programming, consultancy and related activities</t>
  </si>
  <si>
    <t>63</t>
  </si>
  <si>
    <t>Information service activities</t>
  </si>
  <si>
    <t>K</t>
  </si>
  <si>
    <t>FINANCIAL AND INSURANCE ACTIVITIES</t>
  </si>
  <si>
    <t>K1</t>
  </si>
  <si>
    <t>64</t>
  </si>
  <si>
    <t>Financial service activities, except insurance and pension funding</t>
  </si>
  <si>
    <t>K2</t>
  </si>
  <si>
    <t>65</t>
  </si>
  <si>
    <t>Insurance, reinsurance and pension funding, except compulsory social security</t>
  </si>
  <si>
    <t>66</t>
  </si>
  <si>
    <t>Activities auxiliary to financial services and insurance activities</t>
  </si>
  <si>
    <t>L</t>
  </si>
  <si>
    <t>REAL ESTATE ACTIVITIES</t>
  </si>
  <si>
    <t>L1</t>
  </si>
  <si>
    <t>68</t>
  </si>
  <si>
    <t>Real estate activities</t>
  </si>
  <si>
    <t>L2</t>
  </si>
  <si>
    <t>M</t>
  </si>
  <si>
    <t>PROFESSIONAL, SCIENTIFIC AND TECHNICAL ACTIVITIES</t>
  </si>
  <si>
    <t>M1</t>
  </si>
  <si>
    <t>69</t>
  </si>
  <si>
    <t>Legal and accounting activities</t>
  </si>
  <si>
    <t>M2</t>
  </si>
  <si>
    <t>70</t>
  </si>
  <si>
    <t>Activities of head offices; management consultancy activities</t>
  </si>
  <si>
    <t>71</t>
  </si>
  <si>
    <t>Architectural and engineering activities; technical testing and analysis</t>
  </si>
  <si>
    <t>72</t>
  </si>
  <si>
    <t>73</t>
  </si>
  <si>
    <t>Advertising and market research</t>
  </si>
  <si>
    <t>74</t>
  </si>
  <si>
    <t>Other professional, scientific and technical activities</t>
  </si>
  <si>
    <t>75</t>
  </si>
  <si>
    <t>Veterinary activities</t>
  </si>
  <si>
    <t>N</t>
  </si>
  <si>
    <t>ADMINISTRATIVE AND SUPPORT SERVICE ACTIVITIES</t>
  </si>
  <si>
    <t>N1</t>
  </si>
  <si>
    <t>77</t>
  </si>
  <si>
    <t>Rental and leasing activities</t>
  </si>
  <si>
    <t>N2</t>
  </si>
  <si>
    <t>78</t>
  </si>
  <si>
    <t>Employment activities</t>
  </si>
  <si>
    <t>79</t>
  </si>
  <si>
    <t>Travel agency, tour operator and other reservation service and related activities</t>
  </si>
  <si>
    <t>80</t>
  </si>
  <si>
    <t>Security and investigation activities</t>
  </si>
  <si>
    <t>81</t>
  </si>
  <si>
    <t>Services to buildings and landscape activities</t>
  </si>
  <si>
    <t>82</t>
  </si>
  <si>
    <t>Office administrative, office support and other business support activities</t>
  </si>
  <si>
    <t>O</t>
  </si>
  <si>
    <t>PUBLIC ADMINISTRATION AND DEFENCE; COMPULSORY SOCIAL SECURITY</t>
  </si>
  <si>
    <t>O1</t>
  </si>
  <si>
    <t>84</t>
  </si>
  <si>
    <t>Public administration and defence; compulsory social security</t>
  </si>
  <si>
    <t>O2</t>
  </si>
  <si>
    <t>P</t>
  </si>
  <si>
    <t>EDUCATION</t>
  </si>
  <si>
    <t>P1</t>
  </si>
  <si>
    <t>85</t>
  </si>
  <si>
    <t>Education</t>
  </si>
  <si>
    <t>P2</t>
  </si>
  <si>
    <t>Q</t>
  </si>
  <si>
    <t>HUMAN HEALTH AND SOCIAL WORK ACTIVITIES</t>
  </si>
  <si>
    <t>Q1</t>
  </si>
  <si>
    <t>86</t>
  </si>
  <si>
    <t>Human health activities</t>
  </si>
  <si>
    <t>Q2</t>
  </si>
  <si>
    <t>87</t>
  </si>
  <si>
    <t>Residential care activities</t>
  </si>
  <si>
    <t>88</t>
  </si>
  <si>
    <t>Social work activities without accommodation</t>
  </si>
  <si>
    <t>R</t>
  </si>
  <si>
    <t>ARTS, ENTERTAINMENT AND RECREATION</t>
  </si>
  <si>
    <t>R1</t>
  </si>
  <si>
    <t>90</t>
  </si>
  <si>
    <t>Creative, arts and entertainment activities</t>
  </si>
  <si>
    <t>R2</t>
  </si>
  <si>
    <t>91</t>
  </si>
  <si>
    <t>Libraries, archives, museums and other cultural activities</t>
  </si>
  <si>
    <t>92</t>
  </si>
  <si>
    <t>Gambling and betting activities</t>
  </si>
  <si>
    <t>93</t>
  </si>
  <si>
    <t>Sports activities and amusement and recreation activities</t>
  </si>
  <si>
    <t>S</t>
  </si>
  <si>
    <t>OTHER SERVICE ACTIVITIES</t>
  </si>
  <si>
    <t>S1</t>
  </si>
  <si>
    <t>94</t>
  </si>
  <si>
    <t>Activities of membership organisations</t>
  </si>
  <si>
    <t>S2</t>
  </si>
  <si>
    <t>95</t>
  </si>
  <si>
    <t>Repair of computers and personal and household goods</t>
  </si>
  <si>
    <t>96</t>
  </si>
  <si>
    <t>Other personal service activities</t>
  </si>
  <si>
    <t>T</t>
  </si>
  <si>
    <t>ACTIVITIES OF HOUSEHOLDS AS EMPLOYERS; U0NDIFFERENTIATED GOODS- AND SERVICES-PRODUCING ACTIVITIES OF HOUSEHOLDS FOR OWN USE</t>
  </si>
  <si>
    <t>T1</t>
  </si>
  <si>
    <t>97</t>
  </si>
  <si>
    <t>Activities of households as employers of domestic personnel</t>
  </si>
  <si>
    <t>T2</t>
  </si>
  <si>
    <t>98</t>
  </si>
  <si>
    <t>Undifferentiated goods- and services-producing activities of private households for own use</t>
  </si>
  <si>
    <t>U</t>
  </si>
  <si>
    <t>ACTIVITIES OF EXTRATERRITORIAL ORGANISATIONS AND BODIES</t>
  </si>
  <si>
    <t>U1</t>
  </si>
  <si>
    <t>99</t>
  </si>
  <si>
    <t>Activities of extraterritorial organisations and bodies</t>
  </si>
  <si>
    <t>U2</t>
  </si>
  <si>
    <t>Unknown</t>
  </si>
  <si>
    <t xml:space="preserve">Total </t>
  </si>
  <si>
    <t>Exports and imports intensity</t>
  </si>
  <si>
    <t>Exp and import intensity by NACE sections, 2011 (LU no data), in percentage</t>
  </si>
  <si>
    <t>WHOLESALE AND RETAIL TRADE</t>
  </si>
  <si>
    <t>PROFESSIONAL, SCIENTIFIC  ACTIVITIES</t>
  </si>
  <si>
    <t>ADMINISTRATIVE  ACTIVITIES</t>
  </si>
  <si>
    <t xml:space="preserve">PUBLIC ADMINISTRATION </t>
  </si>
  <si>
    <t>exports intensity of all the exporters in  industry  = exports value of all exporters in the industry/ turnover value of the same exporters</t>
  </si>
  <si>
    <t>imports intensity of all the exporters in industry = imports value of all exporters in the industry / turnover value of the same exporters</t>
  </si>
  <si>
    <t>Information and communication activities</t>
  </si>
  <si>
    <t>professional and scientific activities</t>
  </si>
  <si>
    <t>Other NACE</t>
  </si>
  <si>
    <t>Nace exports, 2011, million euros</t>
  </si>
  <si>
    <t>Travel, administrative sources incl financial services, adjustments</t>
  </si>
  <si>
    <t>unknown</t>
  </si>
  <si>
    <t xml:space="preserve">Transport and storage </t>
  </si>
  <si>
    <t>Other</t>
  </si>
  <si>
    <t xml:space="preserve">Programming, telecommunication, information services </t>
  </si>
  <si>
    <t>Non-classified by NACE</t>
  </si>
  <si>
    <t>Non-classified includes: travel services, administrative sources incl financial services, adjustments</t>
  </si>
  <si>
    <t>Legal, accounting (M)</t>
  </si>
  <si>
    <t>Transport (H)</t>
  </si>
  <si>
    <t xml:space="preserve">Programming, information (J) </t>
  </si>
  <si>
    <t>Manufacturing (C )</t>
  </si>
  <si>
    <t>Exports, bill EUR</t>
  </si>
  <si>
    <t>Imports, bill EUR</t>
  </si>
  <si>
    <t>Transport, storage (H)</t>
  </si>
  <si>
    <t xml:space="preserve">Total excl. non-classified </t>
  </si>
  <si>
    <t>Extra</t>
  </si>
  <si>
    <t>Intra</t>
  </si>
  <si>
    <t>Imports, billion EUR</t>
  </si>
  <si>
    <t>large</t>
  </si>
  <si>
    <t>Exports, bill EUR 2012</t>
  </si>
  <si>
    <t>ownership</t>
  </si>
  <si>
    <t>INTRA</t>
  </si>
  <si>
    <t>UNK_Ownership</t>
  </si>
  <si>
    <t>EXTRA</t>
  </si>
  <si>
    <t>total, billion EUR</t>
  </si>
  <si>
    <t>total, bill EUR</t>
  </si>
  <si>
    <t>Extra EU</t>
  </si>
  <si>
    <t>Intra EU</t>
  </si>
  <si>
    <t>Foreign controlled</t>
  </si>
  <si>
    <t>Services exports  by the enterprise's type of ownership, bill. EUR, 2011</t>
  </si>
  <si>
    <t>coverage rates</t>
  </si>
  <si>
    <t>Tabel. Total services exports and imports by enterprise's main economic activity (NACE), 2011 (billion EUR)</t>
  </si>
  <si>
    <t>Travel, administrative sources (incl financial activities)</t>
  </si>
  <si>
    <t>Enterprise's size class</t>
  </si>
  <si>
    <t>billion EUR</t>
  </si>
  <si>
    <t>a_small</t>
  </si>
  <si>
    <t>b_medium</t>
  </si>
  <si>
    <t>c_large</t>
  </si>
  <si>
    <t>d_non-linked</t>
  </si>
  <si>
    <t>small</t>
  </si>
  <si>
    <t>medium</t>
  </si>
  <si>
    <t>non-linked</t>
  </si>
  <si>
    <t>linking coverage</t>
  </si>
  <si>
    <t>Annex 1A. Exports of services by enterprise size in some EU countries, billion EUR, 2011</t>
  </si>
  <si>
    <t>Annex 2A. Imports of services by enterprise size in some EU countries, bill EUR 2011</t>
  </si>
  <si>
    <t>small (bill EUR)</t>
  </si>
  <si>
    <t>medium (bill EUR)</t>
  </si>
  <si>
    <t>large (bill EUR)</t>
  </si>
  <si>
    <t>non-linked (bill EUR)</t>
  </si>
  <si>
    <t>Services imports  by the enterprise's type of ownership, %, 2011</t>
  </si>
  <si>
    <t>Domestic
(bill EUR)</t>
  </si>
  <si>
    <t>Foreign controlled
(bill EUR)</t>
  </si>
  <si>
    <t>Small and medium size enterprises in total services trade, 2011</t>
  </si>
  <si>
    <t>Exp_Small</t>
  </si>
  <si>
    <t>Exp_Med</t>
  </si>
  <si>
    <t>Exp_Big</t>
  </si>
  <si>
    <t>Imp_Small</t>
  </si>
  <si>
    <t>Imp_Med</t>
  </si>
  <si>
    <t>Imp_Big</t>
  </si>
  <si>
    <t>EXP_Dom</t>
  </si>
  <si>
    <t>Exp_Foreign</t>
  </si>
  <si>
    <t>IMP_Dom</t>
  </si>
  <si>
    <t>Imp_Foreign</t>
  </si>
  <si>
    <t>Small and medium
bill EUR</t>
  </si>
  <si>
    <t>Large
bill EUR</t>
  </si>
  <si>
    <t>Enterprise's activity/imports</t>
  </si>
  <si>
    <t>Enterprise's activity/exports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</si>
</sst>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i/>
      <sz val="11"/>
      <color indexed="8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u/>
      <sz val="10"/>
      <color rgb="FFFF0000"/>
      <name val="Arial"/>
      <family val="2"/>
    </font>
    <font>
      <sz val="11"/>
      <name val="Calibri"/>
      <family val="2"/>
      <charset val="238"/>
      <scheme val="minor"/>
    </font>
    <font>
      <b/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indexed="8"/>
      <name val="Arial"/>
      <family val="2"/>
    </font>
    <font>
      <b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/>
      <diagonal/>
    </border>
    <border>
      <left style="thin">
        <color theme="9"/>
      </left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medium">
        <color theme="9"/>
      </top>
      <bottom/>
      <diagonal/>
    </border>
    <border>
      <left style="thin">
        <color theme="9"/>
      </left>
      <right style="thin">
        <color theme="9"/>
      </right>
      <top style="medium">
        <color theme="9"/>
      </top>
      <bottom/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Alignment="1">
      <alignment horizontal="justify" vertical="center"/>
    </xf>
    <xf numFmtId="0" fontId="0" fillId="0" borderId="0" xfId="0" applyBorder="1"/>
    <xf numFmtId="1" fontId="0" fillId="0" borderId="0" xfId="0" applyNumberFormat="1"/>
    <xf numFmtId="1" fontId="0" fillId="0" borderId="0" xfId="0" applyNumberFormat="1" applyAlignment="1"/>
    <xf numFmtId="3" fontId="0" fillId="0" borderId="0" xfId="0" applyNumberFormat="1" applyBorder="1"/>
    <xf numFmtId="0" fontId="1" fillId="0" borderId="0" xfId="0" applyFont="1"/>
    <xf numFmtId="49" fontId="2" fillId="0" borderId="0" xfId="0" applyNumberFormat="1" applyFont="1" applyFill="1" applyBorder="1" applyAlignment="1">
      <alignment horizontal="left" wrapText="1"/>
    </xf>
    <xf numFmtId="1" fontId="0" fillId="0" borderId="0" xfId="0" applyNumberFormat="1" applyBorder="1"/>
    <xf numFmtId="0" fontId="0" fillId="0" borderId="0" xfId="0" applyAlignment="1">
      <alignment vertical="center"/>
    </xf>
    <xf numFmtId="3" fontId="0" fillId="0" borderId="0" xfId="0" applyNumberFormat="1"/>
    <xf numFmtId="3" fontId="3" fillId="0" borderId="0" xfId="0" applyNumberFormat="1" applyFont="1" applyFill="1" applyBorder="1" applyAlignment="1">
      <alignment horizontal="right" vertical="center"/>
    </xf>
    <xf numFmtId="0" fontId="0" fillId="0" borderId="0" xfId="0" applyBorder="1" applyAlignment="1"/>
    <xf numFmtId="0" fontId="0" fillId="0" borderId="0" xfId="0" applyAlignment="1"/>
    <xf numFmtId="3" fontId="2" fillId="0" borderId="1" xfId="0" applyNumberFormat="1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wrapText="1"/>
    </xf>
    <xf numFmtId="3" fontId="3" fillId="0" borderId="3" xfId="0" applyNumberFormat="1" applyFont="1" applyFill="1" applyBorder="1" applyAlignment="1">
      <alignment horizontal="right" vertical="center"/>
    </xf>
    <xf numFmtId="0" fontId="3" fillId="0" borderId="3" xfId="0" applyNumberFormat="1" applyFont="1" applyFill="1" applyBorder="1" applyAlignment="1">
      <alignment horizontal="right" vertical="center"/>
    </xf>
    <xf numFmtId="3" fontId="0" fillId="0" borderId="0" xfId="0" applyNumberFormat="1" applyAlignment="1"/>
    <xf numFmtId="49" fontId="2" fillId="0" borderId="0" xfId="0" applyNumberFormat="1" applyFont="1" applyBorder="1" applyAlignment="1">
      <alignment horizontal="left"/>
    </xf>
    <xf numFmtId="0" fontId="0" fillId="0" borderId="0" xfId="0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1" fontId="0" fillId="0" borderId="0" xfId="0" applyNumberFormat="1" applyFill="1" applyBorder="1"/>
    <xf numFmtId="49" fontId="2" fillId="0" borderId="4" xfId="0" applyNumberFormat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/>
    <xf numFmtId="49" fontId="2" fillId="0" borderId="0" xfId="0" applyNumberFormat="1" applyFont="1" applyFill="1" applyBorder="1" applyAlignment="1">
      <alignment horizontal="left" vertical="center" wrapText="1"/>
    </xf>
    <xf numFmtId="3" fontId="5" fillId="0" borderId="0" xfId="0" applyNumberFormat="1" applyFont="1" applyFill="1" applyBorder="1" applyAlignment="1">
      <alignment horizontal="right" wrapText="1"/>
    </xf>
    <xf numFmtId="0" fontId="6" fillId="0" borderId="0" xfId="0" applyFont="1" applyBorder="1" applyAlignment="1">
      <alignment vertical="top"/>
    </xf>
    <xf numFmtId="0" fontId="6" fillId="0" borderId="0" xfId="0" applyFont="1" applyFill="1" applyBorder="1" applyAlignment="1">
      <alignment vertical="top"/>
    </xf>
    <xf numFmtId="3" fontId="2" fillId="0" borderId="0" xfId="0" applyNumberFormat="1" applyFont="1" applyFill="1" applyBorder="1" applyAlignment="1">
      <alignment horizontal="left" vertical="center" wrapText="1"/>
    </xf>
    <xf numFmtId="3" fontId="3" fillId="0" borderId="0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165" fontId="2" fillId="0" borderId="0" xfId="0" applyNumberFormat="1" applyFont="1" applyFill="1" applyBorder="1" applyAlignment="1">
      <alignment horizontal="right" vertical="center" wrapText="1"/>
    </xf>
    <xf numFmtId="164" fontId="0" fillId="0" borderId="0" xfId="0" applyNumberFormat="1" applyAlignment="1"/>
    <xf numFmtId="165" fontId="2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left" wrapText="1"/>
    </xf>
    <xf numFmtId="3" fontId="3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 wrapText="1"/>
    </xf>
    <xf numFmtId="3" fontId="0" fillId="2" borderId="0" xfId="0" applyNumberFormat="1" applyFill="1" applyBorder="1"/>
    <xf numFmtId="3" fontId="2" fillId="2" borderId="0" xfId="0" applyNumberFormat="1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5" fillId="0" borderId="0" xfId="0" applyFont="1"/>
    <xf numFmtId="164" fontId="5" fillId="0" borderId="0" xfId="0" applyNumberFormat="1" applyFont="1" applyFill="1" applyBorder="1"/>
    <xf numFmtId="0" fontId="7" fillId="0" borderId="3" xfId="0" applyFont="1" applyBorder="1" applyAlignment="1">
      <alignment horizontal="center" vertical="top"/>
    </xf>
    <xf numFmtId="0" fontId="7" fillId="0" borderId="3" xfId="0" applyFont="1" applyBorder="1" applyAlignment="1">
      <alignment vertical="top"/>
    </xf>
    <xf numFmtId="3" fontId="5" fillId="0" borderId="3" xfId="0" applyNumberFormat="1" applyFont="1" applyFill="1" applyBorder="1" applyAlignment="1"/>
    <xf numFmtId="0" fontId="5" fillId="0" borderId="0" xfId="0" applyFont="1" applyFill="1"/>
    <xf numFmtId="164" fontId="5" fillId="0" borderId="0" xfId="0" applyNumberFormat="1" applyFont="1" applyBorder="1"/>
    <xf numFmtId="0" fontId="6" fillId="0" borderId="3" xfId="0" quotePrefix="1" applyFont="1" applyBorder="1" applyAlignment="1">
      <alignment horizontal="center" vertical="top"/>
    </xf>
    <xf numFmtId="0" fontId="6" fillId="0" borderId="3" xfId="0" applyFont="1" applyBorder="1" applyAlignment="1">
      <alignment horizontal="left" vertical="top"/>
    </xf>
    <xf numFmtId="164" fontId="5" fillId="0" borderId="5" xfId="0" applyNumberFormat="1" applyFont="1" applyFill="1" applyBorder="1"/>
    <xf numFmtId="164" fontId="5" fillId="0" borderId="1" xfId="0" applyNumberFormat="1" applyFont="1" applyBorder="1"/>
    <xf numFmtId="0" fontId="6" fillId="0" borderId="1" xfId="0" applyFont="1" applyFill="1" applyBorder="1" applyAlignment="1">
      <alignment horizontal="center" vertical="top"/>
    </xf>
    <xf numFmtId="164" fontId="8" fillId="0" borderId="5" xfId="0" applyNumberFormat="1" applyFont="1" applyFill="1" applyBorder="1"/>
    <xf numFmtId="164" fontId="8" fillId="0" borderId="1" xfId="0" applyNumberFormat="1" applyFont="1" applyBorder="1"/>
    <xf numFmtId="0" fontId="6" fillId="0" borderId="3" xfId="0" applyFont="1" applyBorder="1" applyAlignment="1">
      <alignment vertical="top"/>
    </xf>
    <xf numFmtId="0" fontId="0" fillId="0" borderId="6" xfId="0" applyBorder="1"/>
    <xf numFmtId="164" fontId="0" fillId="0" borderId="0" xfId="0" applyNumberFormat="1" applyBorder="1"/>
    <xf numFmtId="0" fontId="0" fillId="0" borderId="6" xfId="0" applyFill="1" applyBorder="1"/>
    <xf numFmtId="164" fontId="0" fillId="0" borderId="0" xfId="0" applyNumberFormat="1" applyFill="1" applyBorder="1"/>
    <xf numFmtId="0" fontId="0" fillId="0" borderId="1" xfId="0" applyBorder="1"/>
    <xf numFmtId="0" fontId="0" fillId="0" borderId="4" xfId="0" applyBorder="1"/>
    <xf numFmtId="3" fontId="0" fillId="0" borderId="6" xfId="0" applyNumberFormat="1" applyBorder="1"/>
    <xf numFmtId="3" fontId="0" fillId="0" borderId="4" xfId="0" applyNumberFormat="1" applyBorder="1"/>
    <xf numFmtId="3" fontId="0" fillId="0" borderId="6" xfId="0" applyNumberFormat="1" applyFill="1" applyBorder="1"/>
    <xf numFmtId="164" fontId="9" fillId="0" borderId="0" xfId="0" applyNumberFormat="1" applyFont="1" applyFill="1" applyBorder="1"/>
    <xf numFmtId="3" fontId="0" fillId="0" borderId="4" xfId="0" applyNumberFormat="1" applyFill="1" applyBorder="1"/>
    <xf numFmtId="0" fontId="7" fillId="0" borderId="0" xfId="0" applyFont="1" applyBorder="1" applyAlignment="1">
      <alignment vertical="top"/>
    </xf>
    <xf numFmtId="3" fontId="0" fillId="0" borderId="0" xfId="0" applyNumberFormat="1" applyFill="1" applyBorder="1"/>
    <xf numFmtId="0" fontId="0" fillId="0" borderId="0" xfId="0" applyFont="1"/>
    <xf numFmtId="0" fontId="0" fillId="0" borderId="0" xfId="0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165" fontId="0" fillId="0" borderId="0" xfId="0" applyNumberFormat="1"/>
    <xf numFmtId="165" fontId="0" fillId="3" borderId="7" xfId="0" applyNumberFormat="1" applyFont="1" applyFill="1" applyBorder="1"/>
    <xf numFmtId="0" fontId="0" fillId="3" borderId="10" xfId="0" applyFont="1" applyFill="1" applyBorder="1"/>
    <xf numFmtId="165" fontId="0" fillId="3" borderId="10" xfId="0" applyNumberFormat="1" applyFont="1" applyFill="1" applyBorder="1"/>
    <xf numFmtId="165" fontId="0" fillId="3" borderId="11" xfId="0" applyNumberFormat="1" applyFont="1" applyFill="1" applyBorder="1"/>
    <xf numFmtId="0" fontId="0" fillId="0" borderId="8" xfId="0" applyFont="1" applyBorder="1"/>
    <xf numFmtId="165" fontId="0" fillId="0" borderId="8" xfId="0" applyNumberFormat="1" applyFont="1" applyBorder="1"/>
    <xf numFmtId="165" fontId="0" fillId="0" borderId="9" xfId="0" applyNumberFormat="1" applyFont="1" applyBorder="1"/>
    <xf numFmtId="0" fontId="0" fillId="3" borderId="8" xfId="0" applyFont="1" applyFill="1" applyBorder="1"/>
    <xf numFmtId="165" fontId="0" fillId="3" borderId="8" xfId="0" applyNumberFormat="1" applyFont="1" applyFill="1" applyBorder="1"/>
    <xf numFmtId="165" fontId="0" fillId="3" borderId="9" xfId="0" applyNumberFormat="1" applyFont="1" applyFill="1" applyBorder="1"/>
    <xf numFmtId="3" fontId="0" fillId="3" borderId="8" xfId="0" applyNumberFormat="1" applyFont="1" applyFill="1" applyBorder="1"/>
    <xf numFmtId="3" fontId="0" fillId="3" borderId="9" xfId="0" applyNumberFormat="1" applyFont="1" applyFill="1" applyBorder="1"/>
    <xf numFmtId="0" fontId="0" fillId="3" borderId="12" xfId="0" applyFont="1" applyFill="1" applyBorder="1"/>
    <xf numFmtId="165" fontId="0" fillId="3" borderId="12" xfId="0" applyNumberFormat="1" applyFont="1" applyFill="1" applyBorder="1"/>
    <xf numFmtId="49" fontId="0" fillId="0" borderId="0" xfId="0" applyNumberFormat="1"/>
    <xf numFmtId="0" fontId="0" fillId="0" borderId="0" xfId="0"/>
    <xf numFmtId="49" fontId="0" fillId="0" borderId="0" xfId="0" applyNumberFormat="1"/>
    <xf numFmtId="1" fontId="0" fillId="0" borderId="0" xfId="0" applyNumberFormat="1"/>
    <xf numFmtId="0" fontId="0" fillId="4" borderId="0" xfId="0" applyFill="1"/>
    <xf numFmtId="1" fontId="0" fillId="0" borderId="14" xfId="0" applyNumberFormat="1" applyFont="1" applyBorder="1"/>
    <xf numFmtId="1" fontId="0" fillId="0" borderId="15" xfId="0" applyNumberFormat="1" applyFont="1" applyBorder="1"/>
    <xf numFmtId="49" fontId="0" fillId="0" borderId="13" xfId="0" applyNumberFormat="1" applyFont="1" applyBorder="1"/>
    <xf numFmtId="0" fontId="10" fillId="5" borderId="16" xfId="0" applyFont="1" applyFill="1" applyBorder="1"/>
    <xf numFmtId="0" fontId="10" fillId="5" borderId="17" xfId="0" applyFont="1" applyFill="1" applyBorder="1"/>
    <xf numFmtId="0" fontId="10" fillId="5" borderId="18" xfId="0" applyFont="1" applyFill="1" applyBorder="1"/>
    <xf numFmtId="0" fontId="0" fillId="6" borderId="16" xfId="0" applyFont="1" applyFill="1" applyBorder="1"/>
    <xf numFmtId="1" fontId="0" fillId="6" borderId="17" xfId="0" applyNumberFormat="1" applyFont="1" applyFill="1" applyBorder="1"/>
    <xf numFmtId="1" fontId="0" fillId="6" borderId="18" xfId="0" applyNumberFormat="1" applyFont="1" applyFill="1" applyBorder="1"/>
    <xf numFmtId="0" fontId="0" fillId="0" borderId="16" xfId="0" applyFont="1" applyBorder="1"/>
    <xf numFmtId="1" fontId="0" fillId="0" borderId="17" xfId="0" applyNumberFormat="1" applyFont="1" applyBorder="1"/>
    <xf numFmtId="1" fontId="0" fillId="0" borderId="18" xfId="0" applyNumberFormat="1" applyFont="1" applyBorder="1"/>
    <xf numFmtId="49" fontId="0" fillId="6" borderId="16" xfId="0" applyNumberFormat="1" applyFont="1" applyFill="1" applyBorder="1"/>
    <xf numFmtId="49" fontId="0" fillId="0" borderId="16" xfId="0" applyNumberFormat="1" applyFont="1" applyBorder="1"/>
    <xf numFmtId="49" fontId="0" fillId="0" borderId="19" xfId="0" applyNumberFormat="1" applyBorder="1"/>
    <xf numFmtId="0" fontId="0" fillId="0" borderId="20" xfId="0" applyBorder="1"/>
    <xf numFmtId="164" fontId="0" fillId="0" borderId="20" xfId="0" applyNumberFormat="1" applyBorder="1"/>
    <xf numFmtId="164" fontId="0" fillId="0" borderId="21" xfId="0" applyNumberFormat="1" applyBorder="1"/>
    <xf numFmtId="0" fontId="0" fillId="0" borderId="22" xfId="0" applyBorder="1"/>
    <xf numFmtId="164" fontId="0" fillId="0" borderId="22" xfId="0" applyNumberFormat="1" applyBorder="1"/>
    <xf numFmtId="164" fontId="0" fillId="0" borderId="23" xfId="0" applyNumberFormat="1" applyBorder="1"/>
    <xf numFmtId="49" fontId="0" fillId="0" borderId="0" xfId="0" applyNumberFormat="1" applyAlignment="1">
      <alignment wrapText="1"/>
    </xf>
    <xf numFmtId="2" fontId="11" fillId="0" borderId="8" xfId="0" applyNumberFormat="1" applyFont="1" applyBorder="1" applyAlignment="1">
      <alignment horizontal="center" wrapText="1"/>
    </xf>
    <xf numFmtId="2" fontId="11" fillId="0" borderId="8" xfId="0" applyNumberFormat="1" applyFont="1" applyBorder="1" applyAlignment="1">
      <alignment horizontal="center" vertical="center" wrapText="1"/>
    </xf>
    <xf numFmtId="2" fontId="12" fillId="0" borderId="8" xfId="0" applyNumberFormat="1" applyFont="1" applyBorder="1" applyAlignment="1">
      <alignment horizontal="center" vertical="center" wrapText="1"/>
    </xf>
    <xf numFmtId="2" fontId="13" fillId="0" borderId="8" xfId="0" applyNumberFormat="1" applyFont="1" applyBorder="1" applyAlignment="1">
      <alignment horizontal="center" vertical="center" wrapText="1"/>
    </xf>
    <xf numFmtId="2" fontId="13" fillId="0" borderId="9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[1]Exp_imp_size_class!$C$4</c:f>
              <c:strCache>
                <c:ptCount val="1"/>
                <c:pt idx="0">
                  <c:v>imp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[1]Exp_imp_size_class!$B$5:$B$10</c:f>
              <c:strCache>
                <c:ptCount val="6"/>
                <c:pt idx="0">
                  <c:v>DK</c:v>
                </c:pt>
                <c:pt idx="1">
                  <c:v>CZ</c:v>
                </c:pt>
                <c:pt idx="2">
                  <c:v>PL</c:v>
                </c:pt>
                <c:pt idx="3">
                  <c:v>AT</c:v>
                </c:pt>
                <c:pt idx="4">
                  <c:v>LU</c:v>
                </c:pt>
                <c:pt idx="5">
                  <c:v>EE</c:v>
                </c:pt>
              </c:strCache>
            </c:strRef>
          </c:cat>
          <c:val>
            <c:numRef>
              <c:f>[1]Exp_imp_size_class!$C$5:$C$10</c:f>
              <c:numCache>
                <c:formatCode>General</c:formatCode>
                <c:ptCount val="6"/>
                <c:pt idx="0">
                  <c:v>37.781842756962099</c:v>
                </c:pt>
                <c:pt idx="1">
                  <c:v>26.657449580061559</c:v>
                </c:pt>
                <c:pt idx="2">
                  <c:v>38.505566993456853</c:v>
                </c:pt>
                <c:pt idx="3">
                  <c:v>46.410593225769247</c:v>
                </c:pt>
                <c:pt idx="4">
                  <c:v>79.794547971143544</c:v>
                </c:pt>
                <c:pt idx="5">
                  <c:v>70.909800670565531</c:v>
                </c:pt>
              </c:numCache>
            </c:numRef>
          </c:val>
        </c:ser>
        <c:ser>
          <c:idx val="1"/>
          <c:order val="1"/>
          <c:tx>
            <c:strRef>
              <c:f>[1]Exp_imp_size_class!$D$4</c:f>
              <c:strCache>
                <c:ptCount val="1"/>
                <c:pt idx="0">
                  <c:v>exp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strRef>
              <c:f>[1]Exp_imp_size_class!$B$5:$B$10</c:f>
              <c:strCache>
                <c:ptCount val="6"/>
                <c:pt idx="0">
                  <c:v>DK</c:v>
                </c:pt>
                <c:pt idx="1">
                  <c:v>CZ</c:v>
                </c:pt>
                <c:pt idx="2">
                  <c:v>PL</c:v>
                </c:pt>
                <c:pt idx="3">
                  <c:v>AT</c:v>
                </c:pt>
                <c:pt idx="4">
                  <c:v>LU</c:v>
                </c:pt>
                <c:pt idx="5">
                  <c:v>EE</c:v>
                </c:pt>
              </c:strCache>
            </c:strRef>
          </c:cat>
          <c:val>
            <c:numRef>
              <c:f>[1]Exp_imp_size_class!$D$5:$D$10</c:f>
              <c:numCache>
                <c:formatCode>General</c:formatCode>
                <c:ptCount val="6"/>
                <c:pt idx="0">
                  <c:v>31.641440797911979</c:v>
                </c:pt>
                <c:pt idx="1">
                  <c:v>40.068977322833859</c:v>
                </c:pt>
                <c:pt idx="2">
                  <c:v>50.920363874688924</c:v>
                </c:pt>
                <c:pt idx="3">
                  <c:v>51.052975059752214</c:v>
                </c:pt>
                <c:pt idx="4">
                  <c:v>74.446861218152236</c:v>
                </c:pt>
                <c:pt idx="5">
                  <c:v>81.892243199040848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581312"/>
        <c:axId val="181582848"/>
      </c:barChart>
      <c:catAx>
        <c:axId val="1815813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81582848"/>
        <c:crosses val="autoZero"/>
        <c:auto val="1"/>
        <c:lblAlgn val="ctr"/>
        <c:lblOffset val="100"/>
        <c:noMultiLvlLbl val="0"/>
      </c:catAx>
      <c:valAx>
        <c:axId val="181582848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crossAx val="18158131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empl_exp!$A$7</c:f>
              <c:strCache>
                <c:ptCount val="1"/>
                <c:pt idx="0">
                  <c:v>Small (0-49)</c:v>
                </c:pt>
              </c:strCache>
            </c:strRef>
          </c:tx>
          <c:invertIfNegative val="0"/>
          <c:cat>
            <c:strRef>
              <c:f>empl_exp!$B$6:$G$6</c:f>
              <c:strCache>
                <c:ptCount val="6"/>
                <c:pt idx="0">
                  <c:v>DK</c:v>
                </c:pt>
                <c:pt idx="1">
                  <c:v>CZ</c:v>
                </c:pt>
                <c:pt idx="2">
                  <c:v>PL</c:v>
                </c:pt>
                <c:pt idx="3">
                  <c:v>AT</c:v>
                </c:pt>
                <c:pt idx="4">
                  <c:v>LU</c:v>
                </c:pt>
                <c:pt idx="5">
                  <c:v>EE</c:v>
                </c:pt>
              </c:strCache>
            </c:strRef>
          </c:cat>
          <c:val>
            <c:numRef>
              <c:f>empl_exp!$B$7:$G$7</c:f>
              <c:numCache>
                <c:formatCode>0</c:formatCode>
                <c:ptCount val="6"/>
                <c:pt idx="0">
                  <c:v>20.077937296601508</c:v>
                </c:pt>
                <c:pt idx="1">
                  <c:v>13.04458704222963</c:v>
                </c:pt>
                <c:pt idx="2">
                  <c:v>27.473514861391578</c:v>
                </c:pt>
                <c:pt idx="3">
                  <c:v>23.275684198288861</c:v>
                </c:pt>
                <c:pt idx="4">
                  <c:v>53.928872275926565</c:v>
                </c:pt>
                <c:pt idx="5">
                  <c:v>54.659804296414947</c:v>
                </c:pt>
              </c:numCache>
            </c:numRef>
          </c:val>
        </c:ser>
        <c:ser>
          <c:idx val="1"/>
          <c:order val="1"/>
          <c:tx>
            <c:strRef>
              <c:f>empl_exp!$A$8</c:f>
              <c:strCache>
                <c:ptCount val="1"/>
                <c:pt idx="0">
                  <c:v>Medium (50-249)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strRef>
              <c:f>empl_exp!$B$6:$G$6</c:f>
              <c:strCache>
                <c:ptCount val="6"/>
                <c:pt idx="0">
                  <c:v>DK</c:v>
                </c:pt>
                <c:pt idx="1">
                  <c:v>CZ</c:v>
                </c:pt>
                <c:pt idx="2">
                  <c:v>PL</c:v>
                </c:pt>
                <c:pt idx="3">
                  <c:v>AT</c:v>
                </c:pt>
                <c:pt idx="4">
                  <c:v>LU</c:v>
                </c:pt>
                <c:pt idx="5">
                  <c:v>EE</c:v>
                </c:pt>
              </c:strCache>
            </c:strRef>
          </c:cat>
          <c:val>
            <c:numRef>
              <c:f>empl_exp!$B$8:$G$8</c:f>
              <c:numCache>
                <c:formatCode>0</c:formatCode>
                <c:ptCount val="6"/>
                <c:pt idx="0">
                  <c:v>11.563503501310471</c:v>
                </c:pt>
                <c:pt idx="1">
                  <c:v>27.024390280604226</c:v>
                </c:pt>
                <c:pt idx="2">
                  <c:v>23.446849013297346</c:v>
                </c:pt>
                <c:pt idx="3">
                  <c:v>27.777290861463356</c:v>
                </c:pt>
                <c:pt idx="4">
                  <c:v>20.517988942225664</c:v>
                </c:pt>
                <c:pt idx="5">
                  <c:v>27.232438902625894</c:v>
                </c:pt>
              </c:numCache>
            </c:numRef>
          </c:val>
        </c:ser>
        <c:ser>
          <c:idx val="2"/>
          <c:order val="2"/>
          <c:tx>
            <c:strRef>
              <c:f>empl_exp!$A$9</c:f>
              <c:strCache>
                <c:ptCount val="1"/>
                <c:pt idx="0">
                  <c:v>Big (250-…employees)</c:v>
                </c:pt>
              </c:strCache>
            </c:strRef>
          </c:tx>
          <c:invertIfNegative val="0"/>
          <c:cat>
            <c:strRef>
              <c:f>empl_exp!$B$6:$G$6</c:f>
              <c:strCache>
                <c:ptCount val="6"/>
                <c:pt idx="0">
                  <c:v>DK</c:v>
                </c:pt>
                <c:pt idx="1">
                  <c:v>CZ</c:v>
                </c:pt>
                <c:pt idx="2">
                  <c:v>PL</c:v>
                </c:pt>
                <c:pt idx="3">
                  <c:v>AT</c:v>
                </c:pt>
                <c:pt idx="4">
                  <c:v>LU</c:v>
                </c:pt>
                <c:pt idx="5">
                  <c:v>EE</c:v>
                </c:pt>
              </c:strCache>
            </c:strRef>
          </c:cat>
          <c:val>
            <c:numRef>
              <c:f>empl_exp!$B$9:$G$9</c:f>
              <c:numCache>
                <c:formatCode>0</c:formatCode>
                <c:ptCount val="6"/>
                <c:pt idx="0">
                  <c:v>68.358559202088017</c:v>
                </c:pt>
                <c:pt idx="1">
                  <c:v>59.931022677166133</c:v>
                </c:pt>
                <c:pt idx="2">
                  <c:v>49.079636125311076</c:v>
                </c:pt>
                <c:pt idx="3">
                  <c:v>48.947024940247786</c:v>
                </c:pt>
                <c:pt idx="4">
                  <c:v>25.553138781847771</c:v>
                </c:pt>
                <c:pt idx="5">
                  <c:v>18.107756800959159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42260736"/>
        <c:axId val="42266624"/>
      </c:barChart>
      <c:catAx>
        <c:axId val="42260736"/>
        <c:scaling>
          <c:orientation val="minMax"/>
        </c:scaling>
        <c:delete val="0"/>
        <c:axPos val="b"/>
        <c:majorTickMark val="none"/>
        <c:minorTickMark val="none"/>
        <c:tickLblPos val="nextTo"/>
        <c:crossAx val="42266624"/>
        <c:crosses val="autoZero"/>
        <c:auto val="1"/>
        <c:lblAlgn val="ctr"/>
        <c:lblOffset val="100"/>
        <c:noMultiLvlLbl val="0"/>
      </c:catAx>
      <c:valAx>
        <c:axId val="4226662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crossAx val="4226073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empl_imp!$A$7</c:f>
              <c:strCache>
                <c:ptCount val="1"/>
                <c:pt idx="0">
                  <c:v>Small (0-49)</c:v>
                </c:pt>
              </c:strCache>
            </c:strRef>
          </c:tx>
          <c:invertIfNegative val="0"/>
          <c:cat>
            <c:strRef>
              <c:f>empl_imp!$B$6:$G$6</c:f>
              <c:strCache>
                <c:ptCount val="6"/>
                <c:pt idx="0">
                  <c:v>DK</c:v>
                </c:pt>
                <c:pt idx="1">
                  <c:v>CZ</c:v>
                </c:pt>
                <c:pt idx="2">
                  <c:v>PL</c:v>
                </c:pt>
                <c:pt idx="3">
                  <c:v>AT</c:v>
                </c:pt>
                <c:pt idx="4">
                  <c:v>LU</c:v>
                </c:pt>
                <c:pt idx="5">
                  <c:v>EE</c:v>
                </c:pt>
              </c:strCache>
            </c:strRef>
          </c:cat>
          <c:val>
            <c:numRef>
              <c:f>empl_imp!$B$7:$G$7</c:f>
              <c:numCache>
                <c:formatCode>0</c:formatCode>
                <c:ptCount val="6"/>
                <c:pt idx="0">
                  <c:v>23.544535074412849</c:v>
                </c:pt>
                <c:pt idx="1">
                  <c:v>9.3007426406143203</c:v>
                </c:pt>
                <c:pt idx="2">
                  <c:v>20.192748755459071</c:v>
                </c:pt>
                <c:pt idx="3">
                  <c:v>19.869603106457689</c:v>
                </c:pt>
                <c:pt idx="4">
                  <c:v>60.928724750996444</c:v>
                </c:pt>
                <c:pt idx="5">
                  <c:v>48.5814890367906</c:v>
                </c:pt>
              </c:numCache>
            </c:numRef>
          </c:val>
        </c:ser>
        <c:ser>
          <c:idx val="1"/>
          <c:order val="1"/>
          <c:tx>
            <c:strRef>
              <c:f>empl_imp!$A$8</c:f>
              <c:strCache>
                <c:ptCount val="1"/>
                <c:pt idx="0">
                  <c:v>Medium (50-249)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strRef>
              <c:f>empl_imp!$B$6:$G$6</c:f>
              <c:strCache>
                <c:ptCount val="6"/>
                <c:pt idx="0">
                  <c:v>DK</c:v>
                </c:pt>
                <c:pt idx="1">
                  <c:v>CZ</c:v>
                </c:pt>
                <c:pt idx="2">
                  <c:v>PL</c:v>
                </c:pt>
                <c:pt idx="3">
                  <c:v>AT</c:v>
                </c:pt>
                <c:pt idx="4">
                  <c:v>LU</c:v>
                </c:pt>
                <c:pt idx="5">
                  <c:v>EE</c:v>
                </c:pt>
              </c:strCache>
            </c:strRef>
          </c:cat>
          <c:val>
            <c:numRef>
              <c:f>empl_imp!$B$8:$G$8</c:f>
              <c:numCache>
                <c:formatCode>0</c:formatCode>
                <c:ptCount val="6"/>
                <c:pt idx="0">
                  <c:v>14.23730768254925</c:v>
                </c:pt>
                <c:pt idx="1">
                  <c:v>17.356706939447239</c:v>
                </c:pt>
                <c:pt idx="2">
                  <c:v>18.312818237997782</c:v>
                </c:pt>
                <c:pt idx="3">
                  <c:v>26.540990119311559</c:v>
                </c:pt>
                <c:pt idx="4">
                  <c:v>18.865823220147092</c:v>
                </c:pt>
                <c:pt idx="5">
                  <c:v>22.328311633774927</c:v>
                </c:pt>
              </c:numCache>
            </c:numRef>
          </c:val>
        </c:ser>
        <c:ser>
          <c:idx val="2"/>
          <c:order val="2"/>
          <c:tx>
            <c:strRef>
              <c:f>empl_imp!$A$9</c:f>
              <c:strCache>
                <c:ptCount val="1"/>
                <c:pt idx="0">
                  <c:v>Big (250-…employees)</c:v>
                </c:pt>
              </c:strCache>
            </c:strRef>
          </c:tx>
          <c:invertIfNegative val="0"/>
          <c:cat>
            <c:strRef>
              <c:f>empl_imp!$B$6:$G$6</c:f>
              <c:strCache>
                <c:ptCount val="6"/>
                <c:pt idx="0">
                  <c:v>DK</c:v>
                </c:pt>
                <c:pt idx="1">
                  <c:v>CZ</c:v>
                </c:pt>
                <c:pt idx="2">
                  <c:v>PL</c:v>
                </c:pt>
                <c:pt idx="3">
                  <c:v>AT</c:v>
                </c:pt>
                <c:pt idx="4">
                  <c:v>LU</c:v>
                </c:pt>
                <c:pt idx="5">
                  <c:v>EE</c:v>
                </c:pt>
              </c:strCache>
            </c:strRef>
          </c:cat>
          <c:val>
            <c:numRef>
              <c:f>empl_imp!$B$9:$G$9</c:f>
              <c:numCache>
                <c:formatCode>0</c:formatCode>
                <c:ptCount val="6"/>
                <c:pt idx="0">
                  <c:v>62.218157243037894</c:v>
                </c:pt>
                <c:pt idx="1">
                  <c:v>73.342550419938448</c:v>
                </c:pt>
                <c:pt idx="2">
                  <c:v>61.494433006543147</c:v>
                </c:pt>
                <c:pt idx="3">
                  <c:v>53.589406774230753</c:v>
                </c:pt>
                <c:pt idx="4">
                  <c:v>20.205452028856453</c:v>
                </c:pt>
                <c:pt idx="5">
                  <c:v>29.090199329434473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42947328"/>
        <c:axId val="42948864"/>
      </c:barChart>
      <c:catAx>
        <c:axId val="42947328"/>
        <c:scaling>
          <c:orientation val="minMax"/>
        </c:scaling>
        <c:delete val="0"/>
        <c:axPos val="b"/>
        <c:majorTickMark val="none"/>
        <c:minorTickMark val="none"/>
        <c:tickLblPos val="nextTo"/>
        <c:crossAx val="42948864"/>
        <c:crosses val="autoZero"/>
        <c:auto val="1"/>
        <c:lblAlgn val="ctr"/>
        <c:lblOffset val="100"/>
        <c:noMultiLvlLbl val="0"/>
      </c:catAx>
      <c:valAx>
        <c:axId val="4294886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crossAx val="4294732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owner_exports!$B$28</c:f>
              <c:strCache>
                <c:ptCount val="1"/>
                <c:pt idx="0">
                  <c:v>Domestic</c:v>
                </c:pt>
              </c:strCache>
            </c:strRef>
          </c:tx>
          <c:invertIfNegative val="0"/>
          <c:cat>
            <c:strRef>
              <c:f>owner_exports!$A$29:$A$34</c:f>
              <c:strCache>
                <c:ptCount val="6"/>
                <c:pt idx="0">
                  <c:v>DK</c:v>
                </c:pt>
                <c:pt idx="1">
                  <c:v>CZ</c:v>
                </c:pt>
                <c:pt idx="2">
                  <c:v>PL</c:v>
                </c:pt>
                <c:pt idx="3">
                  <c:v>AT</c:v>
                </c:pt>
                <c:pt idx="4">
                  <c:v>LU</c:v>
                </c:pt>
                <c:pt idx="5">
                  <c:v>EE</c:v>
                </c:pt>
              </c:strCache>
            </c:strRef>
          </c:cat>
          <c:val>
            <c:numRef>
              <c:f>owner_exports!$B$29:$B$34</c:f>
              <c:numCache>
                <c:formatCode>0</c:formatCode>
                <c:ptCount val="6"/>
                <c:pt idx="0">
                  <c:v>78.556763135946511</c:v>
                </c:pt>
                <c:pt idx="1">
                  <c:v>29.7881525131451</c:v>
                </c:pt>
                <c:pt idx="2">
                  <c:v>39.385582388885112</c:v>
                </c:pt>
                <c:pt idx="3">
                  <c:v>57</c:v>
                </c:pt>
                <c:pt idx="4">
                  <c:v>32.416625101115955</c:v>
                </c:pt>
                <c:pt idx="5">
                  <c:v>55.141602504723785</c:v>
                </c:pt>
              </c:numCache>
            </c:numRef>
          </c:val>
        </c:ser>
        <c:ser>
          <c:idx val="1"/>
          <c:order val="1"/>
          <c:tx>
            <c:strRef>
              <c:f>owner_exports!$C$28</c:f>
              <c:strCache>
                <c:ptCount val="1"/>
                <c:pt idx="0">
                  <c:v>Foreign controlled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owner_exports!$A$29:$A$34</c:f>
              <c:strCache>
                <c:ptCount val="6"/>
                <c:pt idx="0">
                  <c:v>DK</c:v>
                </c:pt>
                <c:pt idx="1">
                  <c:v>CZ</c:v>
                </c:pt>
                <c:pt idx="2">
                  <c:v>PL</c:v>
                </c:pt>
                <c:pt idx="3">
                  <c:v>AT</c:v>
                </c:pt>
                <c:pt idx="4">
                  <c:v>LU</c:v>
                </c:pt>
                <c:pt idx="5">
                  <c:v>EE</c:v>
                </c:pt>
              </c:strCache>
            </c:strRef>
          </c:cat>
          <c:val>
            <c:numRef>
              <c:f>owner_exports!$C$29:$C$34</c:f>
              <c:numCache>
                <c:formatCode>0</c:formatCode>
                <c:ptCount val="6"/>
                <c:pt idx="0">
                  <c:v>21.443236864053482</c:v>
                </c:pt>
                <c:pt idx="1">
                  <c:v>70.211847486854907</c:v>
                </c:pt>
                <c:pt idx="2">
                  <c:v>60.614417611114888</c:v>
                </c:pt>
                <c:pt idx="3">
                  <c:v>43</c:v>
                </c:pt>
                <c:pt idx="4">
                  <c:v>67.583374898884045</c:v>
                </c:pt>
                <c:pt idx="5">
                  <c:v>44.858397495276215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42987904"/>
        <c:axId val="42989440"/>
      </c:barChart>
      <c:catAx>
        <c:axId val="42987904"/>
        <c:scaling>
          <c:orientation val="minMax"/>
        </c:scaling>
        <c:delete val="0"/>
        <c:axPos val="b"/>
        <c:majorTickMark val="none"/>
        <c:minorTickMark val="none"/>
        <c:tickLblPos val="nextTo"/>
        <c:crossAx val="42989440"/>
        <c:crosses val="autoZero"/>
        <c:auto val="1"/>
        <c:lblAlgn val="ctr"/>
        <c:lblOffset val="100"/>
        <c:noMultiLvlLbl val="0"/>
      </c:catAx>
      <c:valAx>
        <c:axId val="4298944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crossAx val="4298790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owner_imp!$B$3</c:f>
              <c:strCache>
                <c:ptCount val="1"/>
                <c:pt idx="0">
                  <c:v>Domestic</c:v>
                </c:pt>
              </c:strCache>
            </c:strRef>
          </c:tx>
          <c:invertIfNegative val="0"/>
          <c:cat>
            <c:strRef>
              <c:f>owner_imp!$A$4:$A$9</c:f>
              <c:strCache>
                <c:ptCount val="6"/>
                <c:pt idx="0">
                  <c:v>DK</c:v>
                </c:pt>
                <c:pt idx="1">
                  <c:v>CZ</c:v>
                </c:pt>
                <c:pt idx="2">
                  <c:v>PL</c:v>
                </c:pt>
                <c:pt idx="3">
                  <c:v>AT</c:v>
                </c:pt>
                <c:pt idx="4">
                  <c:v>LU</c:v>
                </c:pt>
                <c:pt idx="5">
                  <c:v>EE</c:v>
                </c:pt>
              </c:strCache>
            </c:strRef>
          </c:cat>
          <c:val>
            <c:numRef>
              <c:f>owner_imp!$B$4:$B$9</c:f>
              <c:numCache>
                <c:formatCode>0</c:formatCode>
                <c:ptCount val="6"/>
                <c:pt idx="0">
                  <c:v>76.20911640908858</c:v>
                </c:pt>
                <c:pt idx="1">
                  <c:v>21.794094030853486</c:v>
                </c:pt>
                <c:pt idx="2">
                  <c:v>26.318484573205701</c:v>
                </c:pt>
                <c:pt idx="3">
                  <c:v>52</c:v>
                </c:pt>
                <c:pt idx="4">
                  <c:v>31.593940909210776</c:v>
                </c:pt>
                <c:pt idx="5">
                  <c:v>57.45886367884426</c:v>
                </c:pt>
              </c:numCache>
            </c:numRef>
          </c:val>
        </c:ser>
        <c:ser>
          <c:idx val="1"/>
          <c:order val="1"/>
          <c:tx>
            <c:strRef>
              <c:f>owner_imp!$C$3</c:f>
              <c:strCache>
                <c:ptCount val="1"/>
                <c:pt idx="0">
                  <c:v>Foreign controlled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owner_imp!$A$4:$A$9</c:f>
              <c:strCache>
                <c:ptCount val="6"/>
                <c:pt idx="0">
                  <c:v>DK</c:v>
                </c:pt>
                <c:pt idx="1">
                  <c:v>CZ</c:v>
                </c:pt>
                <c:pt idx="2">
                  <c:v>PL</c:v>
                </c:pt>
                <c:pt idx="3">
                  <c:v>AT</c:v>
                </c:pt>
                <c:pt idx="4">
                  <c:v>LU</c:v>
                </c:pt>
                <c:pt idx="5">
                  <c:v>EE</c:v>
                </c:pt>
              </c:strCache>
            </c:strRef>
          </c:cat>
          <c:val>
            <c:numRef>
              <c:f>owner_imp!$C$4:$C$9</c:f>
              <c:numCache>
                <c:formatCode>0</c:formatCode>
                <c:ptCount val="6"/>
                <c:pt idx="0">
                  <c:v>23.790883590911417</c:v>
                </c:pt>
                <c:pt idx="1">
                  <c:v>78.205905969146514</c:v>
                </c:pt>
                <c:pt idx="2">
                  <c:v>73.681515426794292</c:v>
                </c:pt>
                <c:pt idx="3">
                  <c:v>48</c:v>
                </c:pt>
                <c:pt idx="4">
                  <c:v>68.406059090789199</c:v>
                </c:pt>
                <c:pt idx="5">
                  <c:v>42.54113632115574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43052416"/>
        <c:axId val="43086976"/>
      </c:barChart>
      <c:catAx>
        <c:axId val="43052416"/>
        <c:scaling>
          <c:orientation val="minMax"/>
        </c:scaling>
        <c:delete val="0"/>
        <c:axPos val="b"/>
        <c:majorTickMark val="none"/>
        <c:minorTickMark val="none"/>
        <c:tickLblPos val="nextTo"/>
        <c:crossAx val="43086976"/>
        <c:crosses val="autoZero"/>
        <c:auto val="1"/>
        <c:lblAlgn val="ctr"/>
        <c:lblOffset val="100"/>
        <c:noMultiLvlLbl val="0"/>
      </c:catAx>
      <c:valAx>
        <c:axId val="430869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crossAx val="4305241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[1]Ownership_exp_imp!$B$6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[1]Ownership_exp_imp!$A$7:$A$12</c:f>
              <c:strCache>
                <c:ptCount val="6"/>
                <c:pt idx="0">
                  <c:v>DK</c:v>
                </c:pt>
                <c:pt idx="1">
                  <c:v>AT</c:v>
                </c:pt>
                <c:pt idx="2">
                  <c:v>EE</c:v>
                </c:pt>
                <c:pt idx="3">
                  <c:v>PL</c:v>
                </c:pt>
                <c:pt idx="4">
                  <c:v>LU</c:v>
                </c:pt>
                <c:pt idx="5">
                  <c:v>CZ</c:v>
                </c:pt>
              </c:strCache>
            </c:strRef>
          </c:cat>
          <c:val>
            <c:numRef>
              <c:f>[1]Ownership_exp_imp!$B$7:$B$12</c:f>
              <c:numCache>
                <c:formatCode>General</c:formatCode>
                <c:ptCount val="6"/>
                <c:pt idx="0">
                  <c:v>23.790883590911417</c:v>
                </c:pt>
                <c:pt idx="1">
                  <c:v>48</c:v>
                </c:pt>
                <c:pt idx="2">
                  <c:v>42.54113632115574</c:v>
                </c:pt>
                <c:pt idx="3">
                  <c:v>73.681515426794292</c:v>
                </c:pt>
                <c:pt idx="4">
                  <c:v>68.406059090789199</c:v>
                </c:pt>
                <c:pt idx="5">
                  <c:v>78.205905969146514</c:v>
                </c:pt>
              </c:numCache>
            </c:numRef>
          </c:val>
        </c:ser>
        <c:ser>
          <c:idx val="1"/>
          <c:order val="1"/>
          <c:tx>
            <c:strRef>
              <c:f>[1]Ownership_exp_imp!$C$6</c:f>
              <c:strCache>
                <c:ptCount val="1"/>
                <c:pt idx="0">
                  <c:v>exports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strRef>
              <c:f>[1]Ownership_exp_imp!$A$7:$A$12</c:f>
              <c:strCache>
                <c:ptCount val="6"/>
                <c:pt idx="0">
                  <c:v>DK</c:v>
                </c:pt>
                <c:pt idx="1">
                  <c:v>AT</c:v>
                </c:pt>
                <c:pt idx="2">
                  <c:v>EE</c:v>
                </c:pt>
                <c:pt idx="3">
                  <c:v>PL</c:v>
                </c:pt>
                <c:pt idx="4">
                  <c:v>LU</c:v>
                </c:pt>
                <c:pt idx="5">
                  <c:v>CZ</c:v>
                </c:pt>
              </c:strCache>
            </c:strRef>
          </c:cat>
          <c:val>
            <c:numRef>
              <c:f>[1]Ownership_exp_imp!$C$7:$C$12</c:f>
              <c:numCache>
                <c:formatCode>General</c:formatCode>
                <c:ptCount val="6"/>
                <c:pt idx="0">
                  <c:v>21.443236864053482</c:v>
                </c:pt>
                <c:pt idx="1">
                  <c:v>43</c:v>
                </c:pt>
                <c:pt idx="2">
                  <c:v>44.858397495276215</c:v>
                </c:pt>
                <c:pt idx="3">
                  <c:v>60.614417611114888</c:v>
                </c:pt>
                <c:pt idx="4">
                  <c:v>67.583374898884045</c:v>
                </c:pt>
                <c:pt idx="5">
                  <c:v>70.211847486854907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112320"/>
        <c:axId val="43113856"/>
      </c:barChart>
      <c:catAx>
        <c:axId val="431123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43113856"/>
        <c:crosses val="autoZero"/>
        <c:auto val="1"/>
        <c:lblAlgn val="ctr"/>
        <c:lblOffset val="100"/>
        <c:noMultiLvlLbl val="0"/>
      </c:catAx>
      <c:valAx>
        <c:axId val="43113856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crossAx val="431123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nace_exp!$B$4</c:f>
              <c:strCache>
                <c:ptCount val="1"/>
                <c:pt idx="0">
                  <c:v>Transport and storage </c:v>
                </c:pt>
              </c:strCache>
            </c:strRef>
          </c:tx>
          <c:invertIfNegative val="0"/>
          <c:cat>
            <c:strRef>
              <c:f>nace_exp!$C$3:$H$3</c:f>
              <c:strCache>
                <c:ptCount val="6"/>
                <c:pt idx="0">
                  <c:v>EE</c:v>
                </c:pt>
                <c:pt idx="1">
                  <c:v>LU</c:v>
                </c:pt>
                <c:pt idx="2">
                  <c:v>AT</c:v>
                </c:pt>
                <c:pt idx="3">
                  <c:v>PL</c:v>
                </c:pt>
                <c:pt idx="4">
                  <c:v>CZ</c:v>
                </c:pt>
                <c:pt idx="5">
                  <c:v>DK</c:v>
                </c:pt>
              </c:strCache>
            </c:strRef>
          </c:cat>
          <c:val>
            <c:numRef>
              <c:f>nace_exp!$C$4:$H$4</c:f>
              <c:numCache>
                <c:formatCode>#,##0</c:formatCode>
                <c:ptCount val="6"/>
                <c:pt idx="0">
                  <c:v>1524.5350000000001</c:v>
                </c:pt>
                <c:pt idx="1">
                  <c:v>1942.22</c:v>
                </c:pt>
                <c:pt idx="2">
                  <c:v>9163.9770000000008</c:v>
                </c:pt>
                <c:pt idx="3">
                  <c:v>6658.5460000000003</c:v>
                </c:pt>
                <c:pt idx="4">
                  <c:v>1964.7180000000001</c:v>
                </c:pt>
                <c:pt idx="5">
                  <c:v>26701.587</c:v>
                </c:pt>
              </c:numCache>
            </c:numRef>
          </c:val>
        </c:ser>
        <c:ser>
          <c:idx val="1"/>
          <c:order val="1"/>
          <c:tx>
            <c:strRef>
              <c:f>nace_exp!$B$5</c:f>
              <c:strCache>
                <c:ptCount val="1"/>
                <c:pt idx="0">
                  <c:v>Programming, telecommunication, information services </c:v>
                </c:pt>
              </c:strCache>
            </c:strRef>
          </c:tx>
          <c:invertIfNegative val="0"/>
          <c:cat>
            <c:strRef>
              <c:f>nace_exp!$C$3:$H$3</c:f>
              <c:strCache>
                <c:ptCount val="6"/>
                <c:pt idx="0">
                  <c:v>EE</c:v>
                </c:pt>
                <c:pt idx="1">
                  <c:v>LU</c:v>
                </c:pt>
                <c:pt idx="2">
                  <c:v>AT</c:v>
                </c:pt>
                <c:pt idx="3">
                  <c:v>PL</c:v>
                </c:pt>
                <c:pt idx="4">
                  <c:v>CZ</c:v>
                </c:pt>
                <c:pt idx="5">
                  <c:v>DK</c:v>
                </c:pt>
              </c:strCache>
            </c:strRef>
          </c:cat>
          <c:val>
            <c:numRef>
              <c:f>nace_exp!$C$5:$H$5</c:f>
              <c:numCache>
                <c:formatCode>#,##0</c:formatCode>
                <c:ptCount val="6"/>
                <c:pt idx="0">
                  <c:v>320.82600000000002</c:v>
                </c:pt>
                <c:pt idx="1">
                  <c:v>7890.0059999999994</c:v>
                </c:pt>
                <c:pt idx="2">
                  <c:v>1913.605</c:v>
                </c:pt>
                <c:pt idx="3">
                  <c:v>1872.7</c:v>
                </c:pt>
                <c:pt idx="4">
                  <c:v>1746.0619999999999</c:v>
                </c:pt>
                <c:pt idx="5">
                  <c:v>1924.3910000000001</c:v>
                </c:pt>
              </c:numCache>
            </c:numRef>
          </c:val>
        </c:ser>
        <c:ser>
          <c:idx val="2"/>
          <c:order val="2"/>
          <c:tx>
            <c:strRef>
              <c:f>nace_exp!$B$6</c:f>
              <c:strCache>
                <c:ptCount val="1"/>
                <c:pt idx="0">
                  <c:v>Legal, accounting, management consultancy, engineering</c:v>
                </c:pt>
              </c:strCache>
            </c:strRef>
          </c:tx>
          <c:invertIfNegative val="0"/>
          <c:cat>
            <c:strRef>
              <c:f>nace_exp!$C$3:$H$3</c:f>
              <c:strCache>
                <c:ptCount val="6"/>
                <c:pt idx="0">
                  <c:v>EE</c:v>
                </c:pt>
                <c:pt idx="1">
                  <c:v>LU</c:v>
                </c:pt>
                <c:pt idx="2">
                  <c:v>AT</c:v>
                </c:pt>
                <c:pt idx="3">
                  <c:v>PL</c:v>
                </c:pt>
                <c:pt idx="4">
                  <c:v>CZ</c:v>
                </c:pt>
                <c:pt idx="5">
                  <c:v>DK</c:v>
                </c:pt>
              </c:strCache>
            </c:strRef>
          </c:cat>
          <c:val>
            <c:numRef>
              <c:f>nace_exp!$C$6:$H$6</c:f>
              <c:numCache>
                <c:formatCode>#,##0</c:formatCode>
                <c:ptCount val="6"/>
                <c:pt idx="0">
                  <c:v>431.93800000000005</c:v>
                </c:pt>
                <c:pt idx="1">
                  <c:v>1440.261</c:v>
                </c:pt>
                <c:pt idx="2">
                  <c:v>3431.241</c:v>
                </c:pt>
                <c:pt idx="3">
                  <c:v>2960.712</c:v>
                </c:pt>
                <c:pt idx="4">
                  <c:v>1608.8650000000002</c:v>
                </c:pt>
                <c:pt idx="5">
                  <c:v>2713.9639999999999</c:v>
                </c:pt>
              </c:numCache>
            </c:numRef>
          </c:val>
        </c:ser>
        <c:ser>
          <c:idx val="3"/>
          <c:order val="3"/>
          <c:tx>
            <c:strRef>
              <c:f>nace_exp!$B$7</c:f>
              <c:strCache>
                <c:ptCount val="1"/>
                <c:pt idx="0">
                  <c:v>Manufacturing</c:v>
                </c:pt>
              </c:strCache>
            </c:strRef>
          </c:tx>
          <c:invertIfNegative val="0"/>
          <c:cat>
            <c:strRef>
              <c:f>nace_exp!$C$3:$H$3</c:f>
              <c:strCache>
                <c:ptCount val="6"/>
                <c:pt idx="0">
                  <c:v>EE</c:v>
                </c:pt>
                <c:pt idx="1">
                  <c:v>LU</c:v>
                </c:pt>
                <c:pt idx="2">
                  <c:v>AT</c:v>
                </c:pt>
                <c:pt idx="3">
                  <c:v>PL</c:v>
                </c:pt>
                <c:pt idx="4">
                  <c:v>CZ</c:v>
                </c:pt>
                <c:pt idx="5">
                  <c:v>DK</c:v>
                </c:pt>
              </c:strCache>
            </c:strRef>
          </c:cat>
          <c:val>
            <c:numRef>
              <c:f>nace_exp!$C$7:$H$7</c:f>
              <c:numCache>
                <c:formatCode>#,##0</c:formatCode>
                <c:ptCount val="6"/>
                <c:pt idx="0">
                  <c:v>114.875</c:v>
                </c:pt>
                <c:pt idx="1">
                  <c:v>93.534999999999997</c:v>
                </c:pt>
                <c:pt idx="2">
                  <c:v>4312.2719999999999</c:v>
                </c:pt>
                <c:pt idx="3">
                  <c:v>2466.1669999999999</c:v>
                </c:pt>
                <c:pt idx="4">
                  <c:v>1557.472</c:v>
                </c:pt>
                <c:pt idx="5">
                  <c:v>3912.0859999999998</c:v>
                </c:pt>
              </c:numCache>
            </c:numRef>
          </c:val>
        </c:ser>
        <c:ser>
          <c:idx val="4"/>
          <c:order val="4"/>
          <c:tx>
            <c:strRef>
              <c:f>nace_exp!$B$8</c:f>
              <c:strCache>
                <c:ptCount val="1"/>
                <c:pt idx="0">
                  <c:v>Other NACE</c:v>
                </c:pt>
              </c:strCache>
            </c:strRef>
          </c:tx>
          <c:invertIfNegative val="0"/>
          <c:cat>
            <c:strRef>
              <c:f>nace_exp!$C$3:$H$3</c:f>
              <c:strCache>
                <c:ptCount val="6"/>
                <c:pt idx="0">
                  <c:v>EE</c:v>
                </c:pt>
                <c:pt idx="1">
                  <c:v>LU</c:v>
                </c:pt>
                <c:pt idx="2">
                  <c:v>AT</c:v>
                </c:pt>
                <c:pt idx="3">
                  <c:v>PL</c:v>
                </c:pt>
                <c:pt idx="4">
                  <c:v>CZ</c:v>
                </c:pt>
                <c:pt idx="5">
                  <c:v>DK</c:v>
                </c:pt>
              </c:strCache>
            </c:strRef>
          </c:cat>
          <c:val>
            <c:numRef>
              <c:f>nace_exp!$C$8:$H$8</c:f>
              <c:numCache>
                <c:formatCode>#,##0</c:formatCode>
                <c:ptCount val="6"/>
                <c:pt idx="0">
                  <c:v>670.52000000000021</c:v>
                </c:pt>
                <c:pt idx="1">
                  <c:v>2926.5190000000002</c:v>
                </c:pt>
                <c:pt idx="2">
                  <c:v>7621.884</c:v>
                </c:pt>
                <c:pt idx="3">
                  <c:v>11700.282999999998</c:v>
                </c:pt>
                <c:pt idx="4">
                  <c:v>2401.7280000000001</c:v>
                </c:pt>
                <c:pt idx="5">
                  <c:v>5048.9680000000008</c:v>
                </c:pt>
              </c:numCache>
            </c:numRef>
          </c:val>
        </c:ser>
        <c:ser>
          <c:idx val="5"/>
          <c:order val="5"/>
          <c:tx>
            <c:strRef>
              <c:f>nace_exp!$B$9</c:f>
              <c:strCache>
                <c:ptCount val="1"/>
                <c:pt idx="0">
                  <c:v>Travel, administrative sources (incl financial activities)</c:v>
                </c:pt>
              </c:strCache>
            </c:strRef>
          </c:tx>
          <c:invertIfNegative val="0"/>
          <c:cat>
            <c:strRef>
              <c:f>nace_exp!$C$3:$H$3</c:f>
              <c:strCache>
                <c:ptCount val="6"/>
                <c:pt idx="0">
                  <c:v>EE</c:v>
                </c:pt>
                <c:pt idx="1">
                  <c:v>LU</c:v>
                </c:pt>
                <c:pt idx="2">
                  <c:v>AT</c:v>
                </c:pt>
                <c:pt idx="3">
                  <c:v>PL</c:v>
                </c:pt>
                <c:pt idx="4">
                  <c:v>CZ</c:v>
                </c:pt>
                <c:pt idx="5">
                  <c:v>DK</c:v>
                </c:pt>
              </c:strCache>
            </c:strRef>
          </c:cat>
          <c:val>
            <c:numRef>
              <c:f>nace_exp!$C$9:$H$9</c:f>
              <c:numCache>
                <c:formatCode>#,##0</c:formatCode>
                <c:ptCount val="6"/>
                <c:pt idx="0">
                  <c:v>836.98400000000004</c:v>
                </c:pt>
                <c:pt idx="1">
                  <c:v>37341.563000000002</c:v>
                </c:pt>
                <c:pt idx="2">
                  <c:v>17541.184000000001</c:v>
                </c:pt>
                <c:pt idx="3">
                  <c:v>1335.681</c:v>
                </c:pt>
                <c:pt idx="4">
                  <c:v>7377.2790000000005</c:v>
                </c:pt>
                <c:pt idx="5">
                  <c:v>7576.9690000000001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931520"/>
        <c:axId val="43933056"/>
      </c:barChart>
      <c:catAx>
        <c:axId val="43931520"/>
        <c:scaling>
          <c:orientation val="minMax"/>
        </c:scaling>
        <c:delete val="0"/>
        <c:axPos val="l"/>
        <c:majorTickMark val="out"/>
        <c:minorTickMark val="none"/>
        <c:tickLblPos val="nextTo"/>
        <c:crossAx val="43933056"/>
        <c:crosses val="autoZero"/>
        <c:auto val="1"/>
        <c:lblAlgn val="ctr"/>
        <c:lblOffset val="100"/>
        <c:noMultiLvlLbl val="0"/>
      </c:catAx>
      <c:valAx>
        <c:axId val="43933056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439315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nace_exp!$J$4</c:f>
              <c:strCache>
                <c:ptCount val="1"/>
                <c:pt idx="0">
                  <c:v>Transport and storage </c:v>
                </c:pt>
              </c:strCache>
            </c:strRef>
          </c:tx>
          <c:invertIfNegative val="0"/>
          <c:cat>
            <c:strRef>
              <c:f>nace_exp!$K$3:$P$3</c:f>
              <c:strCache>
                <c:ptCount val="6"/>
                <c:pt idx="0">
                  <c:v>EE</c:v>
                </c:pt>
                <c:pt idx="1">
                  <c:v>LU</c:v>
                </c:pt>
                <c:pt idx="2">
                  <c:v>AT</c:v>
                </c:pt>
                <c:pt idx="3">
                  <c:v>PL</c:v>
                </c:pt>
                <c:pt idx="4">
                  <c:v>CZ</c:v>
                </c:pt>
                <c:pt idx="5">
                  <c:v>DK</c:v>
                </c:pt>
              </c:strCache>
            </c:strRef>
          </c:cat>
          <c:val>
            <c:numRef>
              <c:f>nace_exp!$K$4:$P$4</c:f>
              <c:numCache>
                <c:formatCode>#,##0</c:formatCode>
                <c:ptCount val="6"/>
                <c:pt idx="0">
                  <c:v>478.21899999999999</c:v>
                </c:pt>
                <c:pt idx="1">
                  <c:v>862.14700000000005</c:v>
                </c:pt>
                <c:pt idx="2">
                  <c:v>6575.1909999999998</c:v>
                </c:pt>
                <c:pt idx="3">
                  <c:v>2397.1</c:v>
                </c:pt>
                <c:pt idx="4">
                  <c:v>1406.702</c:v>
                </c:pt>
                <c:pt idx="5">
                  <c:v>18976.673999999999</c:v>
                </c:pt>
              </c:numCache>
            </c:numRef>
          </c:val>
        </c:ser>
        <c:ser>
          <c:idx val="1"/>
          <c:order val="1"/>
          <c:tx>
            <c:strRef>
              <c:f>nace_exp!$J$5</c:f>
              <c:strCache>
                <c:ptCount val="1"/>
                <c:pt idx="0">
                  <c:v>Programming, telecommunication, information services </c:v>
                </c:pt>
              </c:strCache>
            </c:strRef>
          </c:tx>
          <c:invertIfNegative val="0"/>
          <c:cat>
            <c:strRef>
              <c:f>nace_exp!$K$3:$P$3</c:f>
              <c:strCache>
                <c:ptCount val="6"/>
                <c:pt idx="0">
                  <c:v>EE</c:v>
                </c:pt>
                <c:pt idx="1">
                  <c:v>LU</c:v>
                </c:pt>
                <c:pt idx="2">
                  <c:v>AT</c:v>
                </c:pt>
                <c:pt idx="3">
                  <c:v>PL</c:v>
                </c:pt>
                <c:pt idx="4">
                  <c:v>CZ</c:v>
                </c:pt>
                <c:pt idx="5">
                  <c:v>DK</c:v>
                </c:pt>
              </c:strCache>
            </c:strRef>
          </c:cat>
          <c:val>
            <c:numRef>
              <c:f>nace_exp!$K$5:$P$5</c:f>
              <c:numCache>
                <c:formatCode>#,##0</c:formatCode>
                <c:ptCount val="6"/>
                <c:pt idx="0">
                  <c:v>213.16</c:v>
                </c:pt>
                <c:pt idx="1">
                  <c:v>4908.3209999999999</c:v>
                </c:pt>
                <c:pt idx="2">
                  <c:v>1554.211</c:v>
                </c:pt>
                <c:pt idx="3">
                  <c:v>1663.473</c:v>
                </c:pt>
                <c:pt idx="4">
                  <c:v>1193.5100000000002</c:v>
                </c:pt>
                <c:pt idx="5">
                  <c:v>2237.3590000000004</c:v>
                </c:pt>
              </c:numCache>
            </c:numRef>
          </c:val>
        </c:ser>
        <c:ser>
          <c:idx val="2"/>
          <c:order val="2"/>
          <c:tx>
            <c:strRef>
              <c:f>nace_exp!$J$6</c:f>
              <c:strCache>
                <c:ptCount val="1"/>
                <c:pt idx="0">
                  <c:v>Legal, accounting, management consultancy, engineering</c:v>
                </c:pt>
              </c:strCache>
            </c:strRef>
          </c:tx>
          <c:invertIfNegative val="0"/>
          <c:cat>
            <c:strRef>
              <c:f>nace_exp!$K$3:$P$3</c:f>
              <c:strCache>
                <c:ptCount val="6"/>
                <c:pt idx="0">
                  <c:v>EE</c:v>
                </c:pt>
                <c:pt idx="1">
                  <c:v>LU</c:v>
                </c:pt>
                <c:pt idx="2">
                  <c:v>AT</c:v>
                </c:pt>
                <c:pt idx="3">
                  <c:v>PL</c:v>
                </c:pt>
                <c:pt idx="4">
                  <c:v>CZ</c:v>
                </c:pt>
                <c:pt idx="5">
                  <c:v>DK</c:v>
                </c:pt>
              </c:strCache>
            </c:strRef>
          </c:cat>
          <c:val>
            <c:numRef>
              <c:f>nace_exp!$K$6:$P$6</c:f>
              <c:numCache>
                <c:formatCode>#,##0</c:formatCode>
                <c:ptCount val="6"/>
                <c:pt idx="0">
                  <c:v>219.84100000000001</c:v>
                </c:pt>
                <c:pt idx="1">
                  <c:v>974.01100000000008</c:v>
                </c:pt>
                <c:pt idx="2">
                  <c:v>2261.8739999999998</c:v>
                </c:pt>
                <c:pt idx="3">
                  <c:v>1052.098</c:v>
                </c:pt>
                <c:pt idx="4">
                  <c:v>622.23199999999997</c:v>
                </c:pt>
                <c:pt idx="5">
                  <c:v>2624.79</c:v>
                </c:pt>
              </c:numCache>
            </c:numRef>
          </c:val>
        </c:ser>
        <c:ser>
          <c:idx val="3"/>
          <c:order val="3"/>
          <c:tx>
            <c:strRef>
              <c:f>nace_exp!$J$7</c:f>
              <c:strCache>
                <c:ptCount val="1"/>
                <c:pt idx="0">
                  <c:v>Manufacturing</c:v>
                </c:pt>
              </c:strCache>
            </c:strRef>
          </c:tx>
          <c:invertIfNegative val="0"/>
          <c:cat>
            <c:strRef>
              <c:f>nace_exp!$K$3:$P$3</c:f>
              <c:strCache>
                <c:ptCount val="6"/>
                <c:pt idx="0">
                  <c:v>EE</c:v>
                </c:pt>
                <c:pt idx="1">
                  <c:v>LU</c:v>
                </c:pt>
                <c:pt idx="2">
                  <c:v>AT</c:v>
                </c:pt>
                <c:pt idx="3">
                  <c:v>PL</c:v>
                </c:pt>
                <c:pt idx="4">
                  <c:v>CZ</c:v>
                </c:pt>
                <c:pt idx="5">
                  <c:v>DK</c:v>
                </c:pt>
              </c:strCache>
            </c:strRef>
          </c:cat>
          <c:val>
            <c:numRef>
              <c:f>nace_exp!$K$7:$P$7</c:f>
              <c:numCache>
                <c:formatCode>#,##0</c:formatCode>
                <c:ptCount val="6"/>
                <c:pt idx="0">
                  <c:v>213.60599999999999</c:v>
                </c:pt>
                <c:pt idx="1">
                  <c:v>410.315</c:v>
                </c:pt>
                <c:pt idx="2">
                  <c:v>4084.3960000000002</c:v>
                </c:pt>
                <c:pt idx="3">
                  <c:v>4458.08</c:v>
                </c:pt>
                <c:pt idx="4">
                  <c:v>3155.94</c:v>
                </c:pt>
                <c:pt idx="5">
                  <c:v>3934.6390000000001</c:v>
                </c:pt>
              </c:numCache>
            </c:numRef>
          </c:val>
        </c:ser>
        <c:ser>
          <c:idx val="4"/>
          <c:order val="4"/>
          <c:tx>
            <c:strRef>
              <c:f>nace_exp!$J$8</c:f>
              <c:strCache>
                <c:ptCount val="1"/>
                <c:pt idx="0">
                  <c:v>Other NACE</c:v>
                </c:pt>
              </c:strCache>
            </c:strRef>
          </c:tx>
          <c:invertIfNegative val="0"/>
          <c:cat>
            <c:strRef>
              <c:f>nace_exp!$K$3:$P$3</c:f>
              <c:strCache>
                <c:ptCount val="6"/>
                <c:pt idx="0">
                  <c:v>EE</c:v>
                </c:pt>
                <c:pt idx="1">
                  <c:v>LU</c:v>
                </c:pt>
                <c:pt idx="2">
                  <c:v>AT</c:v>
                </c:pt>
                <c:pt idx="3">
                  <c:v>PL</c:v>
                </c:pt>
                <c:pt idx="4">
                  <c:v>CZ</c:v>
                </c:pt>
                <c:pt idx="5">
                  <c:v>DK</c:v>
                </c:pt>
              </c:strCache>
            </c:strRef>
          </c:cat>
          <c:val>
            <c:numRef>
              <c:f>nace_exp!$K$8:$P$8</c:f>
              <c:numCache>
                <c:formatCode>#,##0</c:formatCode>
                <c:ptCount val="6"/>
                <c:pt idx="0">
                  <c:v>533.68399999999997</c:v>
                </c:pt>
                <c:pt idx="1">
                  <c:v>3723.3620000000001</c:v>
                </c:pt>
                <c:pt idx="2">
                  <c:v>4375.8249999999998</c:v>
                </c:pt>
                <c:pt idx="3">
                  <c:v>10876.902</c:v>
                </c:pt>
                <c:pt idx="4">
                  <c:v>2025.3700000000001</c:v>
                </c:pt>
                <c:pt idx="5">
                  <c:v>4740.1750000000029</c:v>
                </c:pt>
              </c:numCache>
            </c:numRef>
          </c:val>
        </c:ser>
        <c:ser>
          <c:idx val="5"/>
          <c:order val="5"/>
          <c:tx>
            <c:strRef>
              <c:f>nace_exp!$J$9</c:f>
              <c:strCache>
                <c:ptCount val="1"/>
                <c:pt idx="0">
                  <c:v>Travel, administrative sources (incl financial activities)</c:v>
                </c:pt>
              </c:strCache>
            </c:strRef>
          </c:tx>
          <c:invertIfNegative val="0"/>
          <c:cat>
            <c:strRef>
              <c:f>nace_exp!$K$3:$P$3</c:f>
              <c:strCache>
                <c:ptCount val="6"/>
                <c:pt idx="0">
                  <c:v>EE</c:v>
                </c:pt>
                <c:pt idx="1">
                  <c:v>LU</c:v>
                </c:pt>
                <c:pt idx="2">
                  <c:v>AT</c:v>
                </c:pt>
                <c:pt idx="3">
                  <c:v>PL</c:v>
                </c:pt>
                <c:pt idx="4">
                  <c:v>CZ</c:v>
                </c:pt>
                <c:pt idx="5">
                  <c:v>DK</c:v>
                </c:pt>
              </c:strCache>
            </c:strRef>
          </c:cat>
          <c:val>
            <c:numRef>
              <c:f>nace_exp!$K$9:$P$9</c:f>
              <c:numCache>
                <c:formatCode>#,##0</c:formatCode>
                <c:ptCount val="6"/>
                <c:pt idx="0">
                  <c:v>1001.917</c:v>
                </c:pt>
                <c:pt idx="1">
                  <c:v>21511.918000000001</c:v>
                </c:pt>
                <c:pt idx="2">
                  <c:v>11498.294</c:v>
                </c:pt>
                <c:pt idx="3">
                  <c:v>2538.9679999999998</c:v>
                </c:pt>
                <c:pt idx="4">
                  <c:v>13161.343000000001</c:v>
                </c:pt>
                <c:pt idx="5">
                  <c:v>9708.5310000000009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973632"/>
        <c:axId val="44110592"/>
      </c:barChart>
      <c:catAx>
        <c:axId val="43973632"/>
        <c:scaling>
          <c:orientation val="minMax"/>
        </c:scaling>
        <c:delete val="0"/>
        <c:axPos val="l"/>
        <c:majorTickMark val="out"/>
        <c:minorTickMark val="none"/>
        <c:tickLblPos val="nextTo"/>
        <c:crossAx val="44110592"/>
        <c:crosses val="autoZero"/>
        <c:auto val="1"/>
        <c:lblAlgn val="ctr"/>
        <c:lblOffset val="100"/>
        <c:noMultiLvlLbl val="0"/>
      </c:catAx>
      <c:valAx>
        <c:axId val="44110592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439736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NACE_EXP_IMP!$C$48</c:f>
              <c:strCache>
                <c:ptCount val="1"/>
                <c:pt idx="0">
                  <c:v>services imports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NACE_EXP_IMP!$B$49:$B$64</c:f>
              <c:strCache>
                <c:ptCount val="16"/>
                <c:pt idx="0">
                  <c:v>Unknown_NACE (travel, financial_admin)</c:v>
                </c:pt>
                <c:pt idx="1">
                  <c:v>Other_NACE</c:v>
                </c:pt>
                <c:pt idx="2">
                  <c:v>Agriculture</c:v>
                </c:pt>
                <c:pt idx="3">
                  <c:v>Scientific research</c:v>
                </c:pt>
                <c:pt idx="4">
                  <c:v>Electricity</c:v>
                </c:pt>
                <c:pt idx="5">
                  <c:v>Programming and broadcasting</c:v>
                </c:pt>
                <c:pt idx="6">
                  <c:v>Advertising, market research</c:v>
                </c:pt>
                <c:pt idx="7">
                  <c:v>Construction</c:v>
                </c:pt>
                <c:pt idx="8">
                  <c:v>Administrative activities</c:v>
                </c:pt>
                <c:pt idx="9">
                  <c:v>Financial and insurance</c:v>
                </c:pt>
                <c:pt idx="10">
                  <c:v>Telecommunications</c:v>
                </c:pt>
                <c:pt idx="11">
                  <c:v>Legal, accounting, engineering</c:v>
                </c:pt>
                <c:pt idx="12">
                  <c:v>Computer programming activities</c:v>
                </c:pt>
                <c:pt idx="13">
                  <c:v>Wholesale and retail trade</c:v>
                </c:pt>
                <c:pt idx="14">
                  <c:v>Manufacturing</c:v>
                </c:pt>
                <c:pt idx="15">
                  <c:v>Transportation and storage</c:v>
                </c:pt>
              </c:strCache>
            </c:strRef>
          </c:cat>
          <c:val>
            <c:numRef>
              <c:f>NACE_EXP_IMP!$C$49:$C$64</c:f>
              <c:numCache>
                <c:formatCode>#,##0.0</c:formatCode>
                <c:ptCount val="16"/>
                <c:pt idx="0">
                  <c:v>39.047998925599572</c:v>
                </c:pt>
                <c:pt idx="1">
                  <c:v>6.3812245884530068</c:v>
                </c:pt>
                <c:pt idx="2">
                  <c:v>0.55571977892149205</c:v>
                </c:pt>
                <c:pt idx="3">
                  <c:v>0.48066236625679271</c:v>
                </c:pt>
                <c:pt idx="4">
                  <c:v>0.98032269956025453</c:v>
                </c:pt>
                <c:pt idx="5">
                  <c:v>1.3395649907145546</c:v>
                </c:pt>
                <c:pt idx="6">
                  <c:v>0.73810420541981969</c:v>
                </c:pt>
                <c:pt idx="7">
                  <c:v>0.92250671413192531</c:v>
                </c:pt>
                <c:pt idx="8">
                  <c:v>2.0274372832652152</c:v>
                </c:pt>
                <c:pt idx="9">
                  <c:v>3.0717123576097936</c:v>
                </c:pt>
                <c:pt idx="10">
                  <c:v>2.3423823083991446</c:v>
                </c:pt>
                <c:pt idx="11">
                  <c:v>1.8498289627681048</c:v>
                </c:pt>
                <c:pt idx="12">
                  <c:v>4.0526330561327759</c:v>
                </c:pt>
                <c:pt idx="13">
                  <c:v>5.3551214540164729</c:v>
                </c:pt>
                <c:pt idx="14">
                  <c:v>10.68313712647843</c:v>
                </c:pt>
                <c:pt idx="15">
                  <c:v>20.171643839414358</c:v>
                </c:pt>
              </c:numCache>
            </c:numRef>
          </c:val>
        </c:ser>
        <c:ser>
          <c:idx val="1"/>
          <c:order val="1"/>
          <c:tx>
            <c:strRef>
              <c:f>NACE_EXP_IMP!$D$48</c:f>
              <c:strCache>
                <c:ptCount val="1"/>
                <c:pt idx="0">
                  <c:v>services exports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NACE_EXP_IMP!$B$49:$B$64</c:f>
              <c:strCache>
                <c:ptCount val="16"/>
                <c:pt idx="0">
                  <c:v>Unknown_NACE (travel, financial_admin)</c:v>
                </c:pt>
                <c:pt idx="1">
                  <c:v>Other_NACE</c:v>
                </c:pt>
                <c:pt idx="2">
                  <c:v>Agriculture</c:v>
                </c:pt>
                <c:pt idx="3">
                  <c:v>Scientific research</c:v>
                </c:pt>
                <c:pt idx="4">
                  <c:v>Electricity</c:v>
                </c:pt>
                <c:pt idx="5">
                  <c:v>Programming and broadcasting</c:v>
                </c:pt>
                <c:pt idx="6">
                  <c:v>Advertising, market research</c:v>
                </c:pt>
                <c:pt idx="7">
                  <c:v>Construction</c:v>
                </c:pt>
                <c:pt idx="8">
                  <c:v>Administrative activities</c:v>
                </c:pt>
                <c:pt idx="9">
                  <c:v>Financial and insurance</c:v>
                </c:pt>
                <c:pt idx="10">
                  <c:v>Telecommunications</c:v>
                </c:pt>
                <c:pt idx="11">
                  <c:v>Legal, accounting, engineering</c:v>
                </c:pt>
                <c:pt idx="12">
                  <c:v>Computer programming activities</c:v>
                </c:pt>
                <c:pt idx="13">
                  <c:v>Wholesale and retail trade</c:v>
                </c:pt>
                <c:pt idx="14">
                  <c:v>Manufacturing</c:v>
                </c:pt>
                <c:pt idx="15">
                  <c:v>Transportation and storage</c:v>
                </c:pt>
              </c:strCache>
            </c:strRef>
          </c:cat>
          <c:val>
            <c:numRef>
              <c:f>NACE_EXP_IMP!$D$49:$D$64</c:f>
              <c:numCache>
                <c:formatCode>0.0</c:formatCode>
                <c:ptCount val="16"/>
                <c:pt idx="0">
                  <c:v>37.692291659127036</c:v>
                </c:pt>
                <c:pt idx="1">
                  <c:v>5.6621495967795585</c:v>
                </c:pt>
                <c:pt idx="2">
                  <c:v>0.23981120621356986</c:v>
                </c:pt>
                <c:pt idx="3">
                  <c:v>0.61435898948755396</c:v>
                </c:pt>
                <c:pt idx="4">
                  <c:v>0.96389134690504419</c:v>
                </c:pt>
                <c:pt idx="5">
                  <c:v>0.96956798672035815</c:v>
                </c:pt>
                <c:pt idx="6">
                  <c:v>1.1868160545402968</c:v>
                </c:pt>
                <c:pt idx="7">
                  <c:v>1.2988115257071071</c:v>
                </c:pt>
                <c:pt idx="8">
                  <c:v>1.4417178578839274</c:v>
                </c:pt>
                <c:pt idx="9">
                  <c:v>2.0833624057202775</c:v>
                </c:pt>
                <c:pt idx="10">
                  <c:v>2.1521902894671747</c:v>
                </c:pt>
                <c:pt idx="11">
                  <c:v>3.3455586886094171</c:v>
                </c:pt>
                <c:pt idx="12">
                  <c:v>5.0791882617578237</c:v>
                </c:pt>
                <c:pt idx="13">
                  <c:v>5.6486078403330868</c:v>
                </c:pt>
                <c:pt idx="14">
                  <c:v>6.5201047424580496</c:v>
                </c:pt>
                <c:pt idx="15">
                  <c:v>25.101574165458835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4182528"/>
        <c:axId val="44208896"/>
      </c:barChart>
      <c:catAx>
        <c:axId val="441825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anchor="b" anchorCtr="0"/>
          <a:lstStyle/>
          <a:p>
            <a:pPr>
              <a:defRPr sz="1100"/>
            </a:pPr>
            <a:endParaRPr lang="en-US"/>
          </a:p>
        </c:txPr>
        <c:crossAx val="44208896"/>
        <c:crosses val="autoZero"/>
        <c:auto val="1"/>
        <c:lblAlgn val="ctr"/>
        <c:lblOffset val="100"/>
        <c:noMultiLvlLbl val="0"/>
      </c:catAx>
      <c:valAx>
        <c:axId val="44208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GB" sz="1400"/>
                  <a:t>%</a:t>
                </a:r>
                <a:r>
                  <a:rPr lang="en-GB" sz="1400" baseline="0"/>
                  <a:t> services exports or imports</a:t>
                </a:r>
                <a:endParaRPr lang="en-GB" sz="1400"/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crossAx val="441825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420616885976502"/>
          <c:y val="0.42314077996887556"/>
          <c:w val="0.25492487096831018"/>
          <c:h val="9.014346657995187E-2"/>
        </c:manualLayout>
      </c:layout>
      <c:overlay val="1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intensity!$A$766</c:f>
              <c:strCache>
                <c:ptCount val="1"/>
                <c:pt idx="0">
                  <c:v>CONSTRUCTION</c:v>
                </c:pt>
              </c:strCache>
            </c:strRef>
          </c:tx>
          <c:invertIfNegative val="0"/>
          <c:cat>
            <c:multiLvlStrRef>
              <c:f>intensity!$B$764:$K$765</c:f>
              <c:multiLvlStrCache>
                <c:ptCount val="10"/>
                <c:lvl>
                  <c:pt idx="0">
                    <c:v>exp</c:v>
                  </c:pt>
                  <c:pt idx="1">
                    <c:v>imp</c:v>
                  </c:pt>
                  <c:pt idx="2">
                    <c:v>exp</c:v>
                  </c:pt>
                  <c:pt idx="3">
                    <c:v>imp</c:v>
                  </c:pt>
                  <c:pt idx="4">
                    <c:v>exp</c:v>
                  </c:pt>
                  <c:pt idx="5">
                    <c:v>imp</c:v>
                  </c:pt>
                  <c:pt idx="6">
                    <c:v>exp</c:v>
                  </c:pt>
                  <c:pt idx="7">
                    <c:v>imp</c:v>
                  </c:pt>
                  <c:pt idx="8">
                    <c:v>exp</c:v>
                  </c:pt>
                  <c:pt idx="9">
                    <c:v>imp</c:v>
                  </c:pt>
                </c:lvl>
                <c:lvl>
                  <c:pt idx="0">
                    <c:v>AT</c:v>
                  </c:pt>
                  <c:pt idx="2">
                    <c:v>CZ</c:v>
                  </c:pt>
                  <c:pt idx="4">
                    <c:v>DK</c:v>
                  </c:pt>
                  <c:pt idx="6">
                    <c:v>EE</c:v>
                  </c:pt>
                  <c:pt idx="8">
                    <c:v>PL</c:v>
                  </c:pt>
                </c:lvl>
              </c:multiLvlStrCache>
            </c:multiLvlStrRef>
          </c:cat>
          <c:val>
            <c:numRef>
              <c:f>intensity!$B$766:$K$766</c:f>
              <c:numCache>
                <c:formatCode>0.0</c:formatCode>
                <c:ptCount val="10"/>
                <c:pt idx="0">
                  <c:v>6.6401678642055542</c:v>
                </c:pt>
                <c:pt idx="1">
                  <c:v>3.1980822927412658</c:v>
                </c:pt>
                <c:pt idx="2">
                  <c:v>7</c:v>
                </c:pt>
                <c:pt idx="3">
                  <c:v>5</c:v>
                </c:pt>
                <c:pt idx="4">
                  <c:v>1.5</c:v>
                </c:pt>
                <c:pt idx="5">
                  <c:v>1.4</c:v>
                </c:pt>
                <c:pt idx="6">
                  <c:v>11.9</c:v>
                </c:pt>
                <c:pt idx="7">
                  <c:v>2.5</c:v>
                </c:pt>
                <c:pt idx="8">
                  <c:v>9.1</c:v>
                </c:pt>
                <c:pt idx="9">
                  <c:v>3.8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36384"/>
        <c:axId val="45537920"/>
      </c:barChart>
      <c:catAx>
        <c:axId val="45536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5537920"/>
        <c:crosses val="autoZero"/>
        <c:auto val="1"/>
        <c:lblAlgn val="ctr"/>
        <c:lblOffset val="100"/>
        <c:noMultiLvlLbl val="0"/>
      </c:catAx>
      <c:valAx>
        <c:axId val="4553792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455363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intensity!$A$788</c:f>
              <c:strCache>
                <c:ptCount val="1"/>
                <c:pt idx="0">
                  <c:v>WHOLESALE AND RETAIL TRADE</c:v>
                </c:pt>
              </c:strCache>
            </c:strRef>
          </c:tx>
          <c:invertIfNegative val="0"/>
          <c:cat>
            <c:multiLvlStrRef>
              <c:f>intensity!$B$786:$K$787</c:f>
              <c:multiLvlStrCache>
                <c:ptCount val="10"/>
                <c:lvl>
                  <c:pt idx="0">
                    <c:v>exp</c:v>
                  </c:pt>
                  <c:pt idx="1">
                    <c:v>imp</c:v>
                  </c:pt>
                  <c:pt idx="2">
                    <c:v>exp</c:v>
                  </c:pt>
                  <c:pt idx="3">
                    <c:v>imp</c:v>
                  </c:pt>
                  <c:pt idx="4">
                    <c:v>exp</c:v>
                  </c:pt>
                  <c:pt idx="5">
                    <c:v>imp</c:v>
                  </c:pt>
                  <c:pt idx="6">
                    <c:v>exp</c:v>
                  </c:pt>
                  <c:pt idx="7">
                    <c:v>imp</c:v>
                  </c:pt>
                  <c:pt idx="8">
                    <c:v>exp</c:v>
                  </c:pt>
                  <c:pt idx="9">
                    <c:v>imp</c:v>
                  </c:pt>
                </c:lvl>
                <c:lvl>
                  <c:pt idx="0">
                    <c:v>AT</c:v>
                  </c:pt>
                  <c:pt idx="2">
                    <c:v>CZ</c:v>
                  </c:pt>
                  <c:pt idx="4">
                    <c:v>DK</c:v>
                  </c:pt>
                  <c:pt idx="6">
                    <c:v>EE</c:v>
                  </c:pt>
                  <c:pt idx="8">
                    <c:v>PL</c:v>
                  </c:pt>
                </c:lvl>
              </c:multiLvlStrCache>
            </c:multiLvlStrRef>
          </c:cat>
          <c:val>
            <c:numRef>
              <c:f>intensity!$B$788:$K$788</c:f>
              <c:numCache>
                <c:formatCode>0.0</c:formatCode>
                <c:ptCount val="10"/>
                <c:pt idx="0">
                  <c:v>2.9374473088290838</c:v>
                </c:pt>
                <c:pt idx="1">
                  <c:v>2.6690620244599139</c:v>
                </c:pt>
                <c:pt idx="2">
                  <c:v>3</c:v>
                </c:pt>
                <c:pt idx="3">
                  <c:v>2</c:v>
                </c:pt>
                <c:pt idx="4">
                  <c:v>4.3</c:v>
                </c:pt>
                <c:pt idx="5">
                  <c:v>1.9</c:v>
                </c:pt>
                <c:pt idx="6">
                  <c:v>2.6</c:v>
                </c:pt>
                <c:pt idx="7">
                  <c:v>1.2</c:v>
                </c:pt>
                <c:pt idx="8">
                  <c:v>1.5</c:v>
                </c:pt>
                <c:pt idx="9">
                  <c:v>1.5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61408"/>
        <c:axId val="45363200"/>
      </c:barChart>
      <c:catAx>
        <c:axId val="45361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5363200"/>
        <c:crosses val="autoZero"/>
        <c:auto val="1"/>
        <c:lblAlgn val="ctr"/>
        <c:lblOffset val="100"/>
        <c:noMultiLvlLbl val="0"/>
      </c:catAx>
      <c:valAx>
        <c:axId val="4536320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453614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intensity!$A$810</c:f>
              <c:strCache>
                <c:ptCount val="1"/>
                <c:pt idx="0">
                  <c:v>TRANSPORTATION AND STORAGE</c:v>
                </c:pt>
              </c:strCache>
            </c:strRef>
          </c:tx>
          <c:invertIfNegative val="0"/>
          <c:cat>
            <c:multiLvlStrRef>
              <c:f>intensity!$B$808:$K$809</c:f>
              <c:multiLvlStrCache>
                <c:ptCount val="10"/>
                <c:lvl>
                  <c:pt idx="0">
                    <c:v>exp</c:v>
                  </c:pt>
                  <c:pt idx="1">
                    <c:v>imp</c:v>
                  </c:pt>
                  <c:pt idx="2">
                    <c:v>exp</c:v>
                  </c:pt>
                  <c:pt idx="3">
                    <c:v>imp</c:v>
                  </c:pt>
                  <c:pt idx="4">
                    <c:v>exp</c:v>
                  </c:pt>
                  <c:pt idx="5">
                    <c:v>imp</c:v>
                  </c:pt>
                  <c:pt idx="6">
                    <c:v>exp</c:v>
                  </c:pt>
                  <c:pt idx="7">
                    <c:v>imp</c:v>
                  </c:pt>
                  <c:pt idx="8">
                    <c:v>exp</c:v>
                  </c:pt>
                  <c:pt idx="9">
                    <c:v>imp</c:v>
                  </c:pt>
                </c:lvl>
                <c:lvl>
                  <c:pt idx="0">
                    <c:v>AT</c:v>
                  </c:pt>
                  <c:pt idx="2">
                    <c:v>CZ</c:v>
                  </c:pt>
                  <c:pt idx="4">
                    <c:v>DK</c:v>
                  </c:pt>
                  <c:pt idx="6">
                    <c:v>EE</c:v>
                  </c:pt>
                  <c:pt idx="8">
                    <c:v>PL</c:v>
                  </c:pt>
                </c:lvl>
              </c:multiLvlStrCache>
            </c:multiLvlStrRef>
          </c:cat>
          <c:val>
            <c:numRef>
              <c:f>intensity!$B$810:$K$810</c:f>
              <c:numCache>
                <c:formatCode>0.0</c:formatCode>
                <c:ptCount val="10"/>
                <c:pt idx="0">
                  <c:v>25.252275716366135</c:v>
                </c:pt>
                <c:pt idx="1">
                  <c:v>19.637192415914654</c:v>
                </c:pt>
                <c:pt idx="2">
                  <c:v>18</c:v>
                </c:pt>
                <c:pt idx="3">
                  <c:v>12</c:v>
                </c:pt>
                <c:pt idx="4">
                  <c:v>66.7</c:v>
                </c:pt>
                <c:pt idx="5">
                  <c:v>46.9</c:v>
                </c:pt>
                <c:pt idx="6">
                  <c:v>33.9</c:v>
                </c:pt>
                <c:pt idx="7">
                  <c:v>10</c:v>
                </c:pt>
                <c:pt idx="8">
                  <c:v>32.700000000000003</c:v>
                </c:pt>
                <c:pt idx="9">
                  <c:v>11.6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83040"/>
        <c:axId val="45397120"/>
      </c:barChart>
      <c:catAx>
        <c:axId val="45383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5397120"/>
        <c:crosses val="autoZero"/>
        <c:auto val="1"/>
        <c:lblAlgn val="ctr"/>
        <c:lblOffset val="100"/>
        <c:noMultiLvlLbl val="0"/>
      </c:catAx>
      <c:valAx>
        <c:axId val="4539712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453830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intensity!$B$831:$K$832</c:f>
              <c:multiLvlStrCache>
                <c:ptCount val="10"/>
                <c:lvl>
                  <c:pt idx="0">
                    <c:v>exp</c:v>
                  </c:pt>
                  <c:pt idx="1">
                    <c:v>imp</c:v>
                  </c:pt>
                  <c:pt idx="2">
                    <c:v>exp</c:v>
                  </c:pt>
                  <c:pt idx="3">
                    <c:v>imp</c:v>
                  </c:pt>
                  <c:pt idx="4">
                    <c:v>exp</c:v>
                  </c:pt>
                  <c:pt idx="5">
                    <c:v>imp</c:v>
                  </c:pt>
                  <c:pt idx="6">
                    <c:v>exp</c:v>
                  </c:pt>
                  <c:pt idx="7">
                    <c:v>imp</c:v>
                  </c:pt>
                  <c:pt idx="8">
                    <c:v>exp</c:v>
                  </c:pt>
                  <c:pt idx="9">
                    <c:v>imp</c:v>
                  </c:pt>
                </c:lvl>
                <c:lvl>
                  <c:pt idx="0">
                    <c:v>AT</c:v>
                  </c:pt>
                  <c:pt idx="2">
                    <c:v>CZ</c:v>
                  </c:pt>
                  <c:pt idx="4">
                    <c:v>DK</c:v>
                  </c:pt>
                  <c:pt idx="6">
                    <c:v>EE</c:v>
                  </c:pt>
                  <c:pt idx="8">
                    <c:v>PL</c:v>
                  </c:pt>
                </c:lvl>
              </c:multiLvlStrCache>
            </c:multiLvlStrRef>
          </c:cat>
          <c:val>
            <c:numRef>
              <c:f>intensity!$B$833:$K$833</c:f>
              <c:numCache>
                <c:formatCode>0.0</c:formatCode>
                <c:ptCount val="10"/>
                <c:pt idx="0">
                  <c:v>0.4827799056913647</c:v>
                </c:pt>
                <c:pt idx="1">
                  <c:v>4.1515126125273492</c:v>
                </c:pt>
                <c:pt idx="2">
                  <c:v>1</c:v>
                </c:pt>
                <c:pt idx="3">
                  <c:v>10</c:v>
                </c:pt>
                <c:pt idx="6">
                  <c:v>24.7</c:v>
                </c:pt>
                <c:pt idx="7">
                  <c:v>4</c:v>
                </c:pt>
                <c:pt idx="8">
                  <c:v>11.1</c:v>
                </c:pt>
                <c:pt idx="9">
                  <c:v>5.2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17216"/>
        <c:axId val="45418752"/>
      </c:barChart>
      <c:catAx>
        <c:axId val="45417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5418752"/>
        <c:crosses val="autoZero"/>
        <c:auto val="1"/>
        <c:lblAlgn val="ctr"/>
        <c:lblOffset val="100"/>
        <c:noMultiLvlLbl val="0"/>
      </c:catAx>
      <c:valAx>
        <c:axId val="4541875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454172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5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7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9"/>
            <c:invertIfNegative val="0"/>
            <c:bubble3D val="0"/>
            <c:spPr>
              <a:solidFill>
                <a:schemeClr val="accent2"/>
              </a:solidFill>
            </c:spPr>
          </c:dPt>
          <c:cat>
            <c:multiLvlStrRef>
              <c:f>intensity!$C$855:$L$856</c:f>
              <c:multiLvlStrCache>
                <c:ptCount val="10"/>
                <c:lvl>
                  <c:pt idx="0">
                    <c:v>exp</c:v>
                  </c:pt>
                  <c:pt idx="1">
                    <c:v>imp</c:v>
                  </c:pt>
                  <c:pt idx="2">
                    <c:v>exp</c:v>
                  </c:pt>
                  <c:pt idx="3">
                    <c:v>imp</c:v>
                  </c:pt>
                  <c:pt idx="4">
                    <c:v>exp</c:v>
                  </c:pt>
                  <c:pt idx="5">
                    <c:v>imp</c:v>
                  </c:pt>
                  <c:pt idx="6">
                    <c:v>exp</c:v>
                  </c:pt>
                  <c:pt idx="7">
                    <c:v>imp</c:v>
                  </c:pt>
                  <c:pt idx="8">
                    <c:v>exp</c:v>
                  </c:pt>
                  <c:pt idx="9">
                    <c:v>imp</c:v>
                  </c:pt>
                </c:lvl>
                <c:lvl>
                  <c:pt idx="0">
                    <c:v>DK</c:v>
                  </c:pt>
                  <c:pt idx="2">
                    <c:v>CZ</c:v>
                  </c:pt>
                  <c:pt idx="4">
                    <c:v>PL</c:v>
                  </c:pt>
                  <c:pt idx="6">
                    <c:v>AT</c:v>
                  </c:pt>
                  <c:pt idx="8">
                    <c:v>EE</c:v>
                  </c:pt>
                </c:lvl>
              </c:multiLvlStrCache>
            </c:multiLvlStrRef>
          </c:cat>
          <c:val>
            <c:numRef>
              <c:f>intensity!$C$857:$L$857</c:f>
              <c:numCache>
                <c:formatCode>0.0</c:formatCode>
                <c:ptCount val="10"/>
                <c:pt idx="0">
                  <c:v>12.6</c:v>
                </c:pt>
                <c:pt idx="1">
                  <c:v>16</c:v>
                </c:pt>
                <c:pt idx="2">
                  <c:v>15</c:v>
                </c:pt>
                <c:pt idx="3">
                  <c:v>10</c:v>
                </c:pt>
                <c:pt idx="4">
                  <c:v>9.6999999999999993</c:v>
                </c:pt>
                <c:pt idx="5">
                  <c:v>8.1999999999999993</c:v>
                </c:pt>
                <c:pt idx="6">
                  <c:v>10.247483855262701</c:v>
                </c:pt>
                <c:pt idx="7">
                  <c:v>12.511492468295598</c:v>
                </c:pt>
                <c:pt idx="8">
                  <c:v>25.5</c:v>
                </c:pt>
                <c:pt idx="9">
                  <c:v>17.600000000000001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28096"/>
        <c:axId val="45454464"/>
      </c:barChart>
      <c:catAx>
        <c:axId val="45428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5454464"/>
        <c:crosses val="autoZero"/>
        <c:auto val="1"/>
        <c:lblAlgn val="ctr"/>
        <c:lblOffset val="100"/>
        <c:noMultiLvlLbl val="0"/>
      </c:catAx>
      <c:valAx>
        <c:axId val="4545446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454280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intensity!$B$875</c:f>
              <c:strCache>
                <c:ptCount val="1"/>
                <c:pt idx="0">
                  <c:v>Information and communication activities</c:v>
                </c:pt>
              </c:strCache>
            </c:strRef>
          </c:tx>
          <c:invertIfNegative val="0"/>
          <c:cat>
            <c:strRef>
              <c:f>intensity!$A$876:$A$880</c:f>
              <c:strCache>
                <c:ptCount val="5"/>
                <c:pt idx="0">
                  <c:v>DK</c:v>
                </c:pt>
                <c:pt idx="1">
                  <c:v>CZ</c:v>
                </c:pt>
                <c:pt idx="2">
                  <c:v>PL</c:v>
                </c:pt>
                <c:pt idx="3">
                  <c:v>AT</c:v>
                </c:pt>
                <c:pt idx="4">
                  <c:v>EE</c:v>
                </c:pt>
              </c:strCache>
            </c:strRef>
          </c:cat>
          <c:val>
            <c:numRef>
              <c:f>intensity!$B$876:$B$880</c:f>
              <c:numCache>
                <c:formatCode>0.0</c:formatCode>
                <c:ptCount val="5"/>
                <c:pt idx="0">
                  <c:v>12.6</c:v>
                </c:pt>
                <c:pt idx="1">
                  <c:v>15</c:v>
                </c:pt>
                <c:pt idx="2">
                  <c:v>9.6999999999999993</c:v>
                </c:pt>
                <c:pt idx="3">
                  <c:v>10.247483855262701</c:v>
                </c:pt>
                <c:pt idx="4">
                  <c:v>25.5</c:v>
                </c:pt>
              </c:numCache>
            </c:numRef>
          </c:val>
        </c:ser>
        <c:ser>
          <c:idx val="1"/>
          <c:order val="1"/>
          <c:tx>
            <c:strRef>
              <c:f>intensity!$C$875</c:f>
              <c:strCache>
                <c:ptCount val="1"/>
                <c:pt idx="0">
                  <c:v>Transportation and storage</c:v>
                </c:pt>
              </c:strCache>
            </c:strRef>
          </c:tx>
          <c:invertIfNegative val="0"/>
          <c:cat>
            <c:strRef>
              <c:f>intensity!$A$876:$A$880</c:f>
              <c:strCache>
                <c:ptCount val="5"/>
                <c:pt idx="0">
                  <c:v>DK</c:v>
                </c:pt>
                <c:pt idx="1">
                  <c:v>CZ</c:v>
                </c:pt>
                <c:pt idx="2">
                  <c:v>PL</c:v>
                </c:pt>
                <c:pt idx="3">
                  <c:v>AT</c:v>
                </c:pt>
                <c:pt idx="4">
                  <c:v>EE</c:v>
                </c:pt>
              </c:strCache>
            </c:strRef>
          </c:cat>
          <c:val>
            <c:numRef>
              <c:f>intensity!$C$876:$C$880</c:f>
              <c:numCache>
                <c:formatCode>0.0</c:formatCode>
                <c:ptCount val="5"/>
                <c:pt idx="0">
                  <c:v>66.7</c:v>
                </c:pt>
                <c:pt idx="1">
                  <c:v>18</c:v>
                </c:pt>
                <c:pt idx="2">
                  <c:v>32.700000000000003</c:v>
                </c:pt>
                <c:pt idx="3">
                  <c:v>25.252275716366135</c:v>
                </c:pt>
                <c:pt idx="4">
                  <c:v>33.9</c:v>
                </c:pt>
              </c:numCache>
            </c:numRef>
          </c:val>
        </c:ser>
        <c:ser>
          <c:idx val="2"/>
          <c:order val="2"/>
          <c:tx>
            <c:strRef>
              <c:f>intensity!$D$875</c:f>
              <c:strCache>
                <c:ptCount val="1"/>
                <c:pt idx="0">
                  <c:v>professional and scientific activities</c:v>
                </c:pt>
              </c:strCache>
            </c:strRef>
          </c:tx>
          <c:invertIfNegative val="0"/>
          <c:cat>
            <c:strRef>
              <c:f>intensity!$A$876:$A$880</c:f>
              <c:strCache>
                <c:ptCount val="5"/>
                <c:pt idx="0">
                  <c:v>DK</c:v>
                </c:pt>
                <c:pt idx="1">
                  <c:v>CZ</c:v>
                </c:pt>
                <c:pt idx="2">
                  <c:v>PL</c:v>
                </c:pt>
                <c:pt idx="3">
                  <c:v>AT</c:v>
                </c:pt>
                <c:pt idx="4">
                  <c:v>EE</c:v>
                </c:pt>
              </c:strCache>
            </c:strRef>
          </c:cat>
          <c:val>
            <c:numRef>
              <c:f>intensity!$D$876:$D$880</c:f>
              <c:numCache>
                <c:formatCode>0.0</c:formatCode>
                <c:ptCount val="5"/>
                <c:pt idx="0">
                  <c:v>21.5</c:v>
                </c:pt>
                <c:pt idx="1">
                  <c:v>30.3</c:v>
                </c:pt>
                <c:pt idx="2">
                  <c:v>18.399999999999999</c:v>
                </c:pt>
                <c:pt idx="3">
                  <c:v>5.9853766919956524</c:v>
                </c:pt>
                <c:pt idx="4">
                  <c:v>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537728"/>
        <c:axId val="46543616"/>
      </c:barChart>
      <c:catAx>
        <c:axId val="46537728"/>
        <c:scaling>
          <c:orientation val="minMax"/>
        </c:scaling>
        <c:delete val="0"/>
        <c:axPos val="b"/>
        <c:majorTickMark val="none"/>
        <c:minorTickMark val="none"/>
        <c:tickLblPos val="nextTo"/>
        <c:crossAx val="46543616"/>
        <c:crosses val="autoZero"/>
        <c:auto val="1"/>
        <c:lblAlgn val="ctr"/>
        <c:lblOffset val="100"/>
        <c:noMultiLvlLbl val="0"/>
      </c:catAx>
      <c:valAx>
        <c:axId val="465436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Exports/turnover,  %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4653772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exttra_exp!$C$2</c:f>
              <c:strCache>
                <c:ptCount val="1"/>
                <c:pt idx="0">
                  <c:v>Small and medium
bill EUR</c:v>
                </c:pt>
              </c:strCache>
            </c:strRef>
          </c:tx>
          <c:invertIfNegative val="0"/>
          <c:cat>
            <c:multiLvlStrRef>
              <c:f>exttra_exp!$A$3:$B$14</c:f>
              <c:multiLvlStrCache>
                <c:ptCount val="12"/>
                <c:lvl>
                  <c:pt idx="0">
                    <c:v>Extra</c:v>
                  </c:pt>
                  <c:pt idx="1">
                    <c:v>Intra</c:v>
                  </c:pt>
                  <c:pt idx="2">
                    <c:v>Extra</c:v>
                  </c:pt>
                  <c:pt idx="3">
                    <c:v>Intra</c:v>
                  </c:pt>
                  <c:pt idx="4">
                    <c:v>Extra</c:v>
                  </c:pt>
                  <c:pt idx="5">
                    <c:v>Intra</c:v>
                  </c:pt>
                  <c:pt idx="6">
                    <c:v>Extra</c:v>
                  </c:pt>
                  <c:pt idx="7">
                    <c:v>Intra</c:v>
                  </c:pt>
                  <c:pt idx="8">
                    <c:v>Extra</c:v>
                  </c:pt>
                  <c:pt idx="9">
                    <c:v>Intra</c:v>
                  </c:pt>
                  <c:pt idx="10">
                    <c:v>Extra</c:v>
                  </c:pt>
                  <c:pt idx="11">
                    <c:v>Intra</c:v>
                  </c:pt>
                </c:lvl>
                <c:lvl>
                  <c:pt idx="0">
                    <c:v>DK</c:v>
                  </c:pt>
                  <c:pt idx="2">
                    <c:v>CZ</c:v>
                  </c:pt>
                  <c:pt idx="4">
                    <c:v>PL</c:v>
                  </c:pt>
                  <c:pt idx="6">
                    <c:v>AT</c:v>
                  </c:pt>
                  <c:pt idx="8">
                    <c:v>LU</c:v>
                  </c:pt>
                  <c:pt idx="10">
                    <c:v>EE</c:v>
                  </c:pt>
                </c:lvl>
              </c:multiLvlStrCache>
            </c:multiLvlStrRef>
          </c:cat>
          <c:val>
            <c:numRef>
              <c:f>exttra_exp!$C$3:$C$14</c:f>
              <c:numCache>
                <c:formatCode>0.0</c:formatCode>
                <c:ptCount val="12"/>
                <c:pt idx="0">
                  <c:v>5.9856170000000004</c:v>
                </c:pt>
                <c:pt idx="1">
                  <c:v>6.7672100000000004</c:v>
                </c:pt>
                <c:pt idx="2">
                  <c:v>1.0282119999999999</c:v>
                </c:pt>
                <c:pt idx="3">
                  <c:v>2.6968809999999999</c:v>
                </c:pt>
                <c:pt idx="4">
                  <c:v>1.7452719999999999</c:v>
                </c:pt>
                <c:pt idx="5">
                  <c:v>7.4280840000000001</c:v>
                </c:pt>
                <c:pt idx="6">
                  <c:v>3.6492429999999998</c:v>
                </c:pt>
                <c:pt idx="7">
                  <c:v>9.5909320000000005</c:v>
                </c:pt>
                <c:pt idx="8">
                  <c:v>2.6284380000000001</c:v>
                </c:pt>
                <c:pt idx="9">
                  <c:v>7.5933659999999996</c:v>
                </c:pt>
                <c:pt idx="10">
                  <c:v>0.89924700000000002</c:v>
                </c:pt>
                <c:pt idx="11">
                  <c:v>1.6088610000000001</c:v>
                </c:pt>
              </c:numCache>
            </c:numRef>
          </c:val>
        </c:ser>
        <c:ser>
          <c:idx val="1"/>
          <c:order val="1"/>
          <c:tx>
            <c:strRef>
              <c:f>exttra_exp!$D$2</c:f>
              <c:strCache>
                <c:ptCount val="1"/>
                <c:pt idx="0">
                  <c:v>Large
bill EUR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multiLvlStrRef>
              <c:f>exttra_exp!$A$3:$B$14</c:f>
              <c:multiLvlStrCache>
                <c:ptCount val="12"/>
                <c:lvl>
                  <c:pt idx="0">
                    <c:v>Extra</c:v>
                  </c:pt>
                  <c:pt idx="1">
                    <c:v>Intra</c:v>
                  </c:pt>
                  <c:pt idx="2">
                    <c:v>Extra</c:v>
                  </c:pt>
                  <c:pt idx="3">
                    <c:v>Intra</c:v>
                  </c:pt>
                  <c:pt idx="4">
                    <c:v>Extra</c:v>
                  </c:pt>
                  <c:pt idx="5">
                    <c:v>Intra</c:v>
                  </c:pt>
                  <c:pt idx="6">
                    <c:v>Extra</c:v>
                  </c:pt>
                  <c:pt idx="7">
                    <c:v>Intra</c:v>
                  </c:pt>
                  <c:pt idx="8">
                    <c:v>Extra</c:v>
                  </c:pt>
                  <c:pt idx="9">
                    <c:v>Intra</c:v>
                  </c:pt>
                  <c:pt idx="10">
                    <c:v>Extra</c:v>
                  </c:pt>
                  <c:pt idx="11">
                    <c:v>Intra</c:v>
                  </c:pt>
                </c:lvl>
                <c:lvl>
                  <c:pt idx="0">
                    <c:v>DK</c:v>
                  </c:pt>
                  <c:pt idx="2">
                    <c:v>CZ</c:v>
                  </c:pt>
                  <c:pt idx="4">
                    <c:v>PL</c:v>
                  </c:pt>
                  <c:pt idx="6">
                    <c:v>AT</c:v>
                  </c:pt>
                  <c:pt idx="8">
                    <c:v>LU</c:v>
                  </c:pt>
                  <c:pt idx="10">
                    <c:v>EE</c:v>
                  </c:pt>
                </c:lvl>
              </c:multiLvlStrCache>
            </c:multiLvlStrRef>
          </c:cat>
          <c:val>
            <c:numRef>
              <c:f>exttra_exp!$D$3:$D$14</c:f>
              <c:numCache>
                <c:formatCode>0.0</c:formatCode>
                <c:ptCount val="12"/>
                <c:pt idx="0">
                  <c:v>17.239924999999999</c:v>
                </c:pt>
                <c:pt idx="1">
                  <c:v>10.311442</c:v>
                </c:pt>
                <c:pt idx="2">
                  <c:v>1.8465339999999999</c:v>
                </c:pt>
                <c:pt idx="3">
                  <c:v>3.7250730000000001</c:v>
                </c:pt>
                <c:pt idx="4">
                  <c:v>3.2952409999999999</c:v>
                </c:pt>
                <c:pt idx="5">
                  <c:v>5.5465059999999999</c:v>
                </c:pt>
                <c:pt idx="6">
                  <c:v>4.0160429999999998</c:v>
                </c:pt>
                <c:pt idx="7">
                  <c:v>8.6779689999999992</c:v>
                </c:pt>
                <c:pt idx="8">
                  <c:v>1.3591070000000001</c:v>
                </c:pt>
                <c:pt idx="9">
                  <c:v>2.1494239999999998</c:v>
                </c:pt>
                <c:pt idx="10">
                  <c:v>8.1033999999999995E-2</c:v>
                </c:pt>
                <c:pt idx="11">
                  <c:v>0.473551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46591360"/>
        <c:axId val="43451520"/>
      </c:barChart>
      <c:catAx>
        <c:axId val="46591360"/>
        <c:scaling>
          <c:orientation val="minMax"/>
        </c:scaling>
        <c:delete val="0"/>
        <c:axPos val="b"/>
        <c:majorTickMark val="none"/>
        <c:minorTickMark val="none"/>
        <c:tickLblPos val="nextTo"/>
        <c:crossAx val="43451520"/>
        <c:crosses val="autoZero"/>
        <c:auto val="1"/>
        <c:lblAlgn val="ctr"/>
        <c:lblOffset val="100"/>
        <c:noMultiLvlLbl val="0"/>
      </c:catAx>
      <c:valAx>
        <c:axId val="434515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Exports share</a:t>
                </a:r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crossAx val="4659136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extra_imp!$C$2</c:f>
              <c:strCache>
                <c:ptCount val="1"/>
                <c:pt idx="0">
                  <c:v>Small and medium
bill EUR</c:v>
                </c:pt>
              </c:strCache>
            </c:strRef>
          </c:tx>
          <c:invertIfNegative val="0"/>
          <c:cat>
            <c:multiLvlStrRef>
              <c:f>extra_imp!$A$3:$B$14</c:f>
              <c:multiLvlStrCache>
                <c:ptCount val="12"/>
                <c:lvl>
                  <c:pt idx="0">
                    <c:v>Extra</c:v>
                  </c:pt>
                  <c:pt idx="1">
                    <c:v>Intra</c:v>
                  </c:pt>
                  <c:pt idx="2">
                    <c:v>Extra</c:v>
                  </c:pt>
                  <c:pt idx="3">
                    <c:v>Intra</c:v>
                  </c:pt>
                  <c:pt idx="4">
                    <c:v>Extra</c:v>
                  </c:pt>
                  <c:pt idx="5">
                    <c:v>Intra</c:v>
                  </c:pt>
                  <c:pt idx="6">
                    <c:v>Extra</c:v>
                  </c:pt>
                  <c:pt idx="7">
                    <c:v>Intra</c:v>
                  </c:pt>
                  <c:pt idx="8">
                    <c:v>Extra</c:v>
                  </c:pt>
                  <c:pt idx="9">
                    <c:v>Intra</c:v>
                  </c:pt>
                  <c:pt idx="10">
                    <c:v>Extra</c:v>
                  </c:pt>
                  <c:pt idx="11">
                    <c:v>Intra</c:v>
                  </c:pt>
                </c:lvl>
                <c:lvl>
                  <c:pt idx="0">
                    <c:v>DK</c:v>
                  </c:pt>
                  <c:pt idx="2">
                    <c:v>CZ</c:v>
                  </c:pt>
                  <c:pt idx="4">
                    <c:v>PL</c:v>
                  </c:pt>
                  <c:pt idx="6">
                    <c:v>AT</c:v>
                  </c:pt>
                  <c:pt idx="8">
                    <c:v>LU</c:v>
                  </c:pt>
                  <c:pt idx="10">
                    <c:v>EE</c:v>
                  </c:pt>
                </c:lvl>
              </c:multiLvlStrCache>
            </c:multiLvlStrRef>
          </c:cat>
          <c:val>
            <c:numRef>
              <c:f>extra_imp!$C$3:$C$14</c:f>
              <c:numCache>
                <c:formatCode>0.0</c:formatCode>
                <c:ptCount val="12"/>
                <c:pt idx="0">
                  <c:v>4.4229419999999999</c:v>
                </c:pt>
                <c:pt idx="1">
                  <c:v>7.8622870000000002</c:v>
                </c:pt>
                <c:pt idx="2">
                  <c:v>0.42985800000000002</c:v>
                </c:pt>
                <c:pt idx="3">
                  <c:v>1.813455</c:v>
                </c:pt>
                <c:pt idx="4">
                  <c:v>1.1217950000000001</c:v>
                </c:pt>
                <c:pt idx="5">
                  <c:v>4.3807299999999998</c:v>
                </c:pt>
                <c:pt idx="6">
                  <c:v>2.3192910000000002</c:v>
                </c:pt>
                <c:pt idx="7">
                  <c:v>6.3722250000000003</c:v>
                </c:pt>
                <c:pt idx="8">
                  <c:v>3.4357389999999999</c:v>
                </c:pt>
                <c:pt idx="9">
                  <c:v>4.4520549999999997</c:v>
                </c:pt>
                <c:pt idx="10">
                  <c:v>0.245696</c:v>
                </c:pt>
                <c:pt idx="11">
                  <c:v>0.92956799999999995</c:v>
                </c:pt>
              </c:numCache>
            </c:numRef>
          </c:val>
        </c:ser>
        <c:ser>
          <c:idx val="1"/>
          <c:order val="1"/>
          <c:tx>
            <c:strRef>
              <c:f>extra_imp!$D$2</c:f>
              <c:strCache>
                <c:ptCount val="1"/>
                <c:pt idx="0">
                  <c:v>Large
bill EUR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multiLvlStrRef>
              <c:f>extra_imp!$A$3:$B$14</c:f>
              <c:multiLvlStrCache>
                <c:ptCount val="12"/>
                <c:lvl>
                  <c:pt idx="0">
                    <c:v>Extra</c:v>
                  </c:pt>
                  <c:pt idx="1">
                    <c:v>Intra</c:v>
                  </c:pt>
                  <c:pt idx="2">
                    <c:v>Extra</c:v>
                  </c:pt>
                  <c:pt idx="3">
                    <c:v>Intra</c:v>
                  </c:pt>
                  <c:pt idx="4">
                    <c:v>Extra</c:v>
                  </c:pt>
                  <c:pt idx="5">
                    <c:v>Intra</c:v>
                  </c:pt>
                  <c:pt idx="6">
                    <c:v>Extra</c:v>
                  </c:pt>
                  <c:pt idx="7">
                    <c:v>Intra</c:v>
                  </c:pt>
                  <c:pt idx="8">
                    <c:v>Extra</c:v>
                  </c:pt>
                  <c:pt idx="9">
                    <c:v>Intra</c:v>
                  </c:pt>
                  <c:pt idx="10">
                    <c:v>Extra</c:v>
                  </c:pt>
                  <c:pt idx="11">
                    <c:v>Intra</c:v>
                  </c:pt>
                </c:lvl>
                <c:lvl>
                  <c:pt idx="0">
                    <c:v>DK</c:v>
                  </c:pt>
                  <c:pt idx="2">
                    <c:v>CZ</c:v>
                  </c:pt>
                  <c:pt idx="4">
                    <c:v>PL</c:v>
                  </c:pt>
                  <c:pt idx="6">
                    <c:v>AT</c:v>
                  </c:pt>
                  <c:pt idx="8">
                    <c:v>LU</c:v>
                  </c:pt>
                  <c:pt idx="10">
                    <c:v>EE</c:v>
                  </c:pt>
                </c:lvl>
              </c:multiLvlStrCache>
            </c:multiLvlStrRef>
          </c:cat>
          <c:val>
            <c:numRef>
              <c:f>extra_imp!$D$3:$D$14</c:f>
              <c:numCache>
                <c:formatCode>0.0</c:formatCode>
                <c:ptCount val="12"/>
                <c:pt idx="0">
                  <c:v>11.018621</c:v>
                </c:pt>
                <c:pt idx="1">
                  <c:v>9.2123749999999998</c:v>
                </c:pt>
                <c:pt idx="2">
                  <c:v>1.9208320000000001</c:v>
                </c:pt>
                <c:pt idx="3">
                  <c:v>4.2511890000000001</c:v>
                </c:pt>
                <c:pt idx="4">
                  <c:v>1.937433</c:v>
                </c:pt>
                <c:pt idx="5">
                  <c:v>6.85025</c:v>
                </c:pt>
                <c:pt idx="6">
                  <c:v>2.1768800000000001</c:v>
                </c:pt>
                <c:pt idx="7">
                  <c:v>7.8590450000000001</c:v>
                </c:pt>
                <c:pt idx="8">
                  <c:v>0.65050799999999998</c:v>
                </c:pt>
                <c:pt idx="9">
                  <c:v>1.346827</c:v>
                </c:pt>
                <c:pt idx="10">
                  <c:v>5.2066000000000001E-2</c:v>
                </c:pt>
                <c:pt idx="11">
                  <c:v>0.43007699999999999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46800256"/>
        <c:axId val="46810240"/>
      </c:barChart>
      <c:catAx>
        <c:axId val="46800256"/>
        <c:scaling>
          <c:orientation val="minMax"/>
        </c:scaling>
        <c:delete val="0"/>
        <c:axPos val="b"/>
        <c:majorTickMark val="none"/>
        <c:minorTickMark val="none"/>
        <c:tickLblPos val="nextTo"/>
        <c:crossAx val="46810240"/>
        <c:crosses val="autoZero"/>
        <c:auto val="1"/>
        <c:lblAlgn val="ctr"/>
        <c:lblOffset val="100"/>
        <c:noMultiLvlLbl val="0"/>
      </c:catAx>
      <c:valAx>
        <c:axId val="468102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Imports share</a:t>
                </a:r>
              </a:p>
            </c:rich>
          </c:tx>
          <c:layout>
            <c:manualLayout>
              <c:xMode val="edge"/>
              <c:yMode val="edge"/>
              <c:x val="0.11639184071812238"/>
              <c:y val="0.24565690410697893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crossAx val="4680025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EXTRA_MNE_exports!$J$4</c:f>
              <c:strCache>
                <c:ptCount val="1"/>
                <c:pt idx="0">
                  <c:v>Domestic
(bill EUR)</c:v>
                </c:pt>
              </c:strCache>
            </c:strRef>
          </c:tx>
          <c:invertIfNegative val="0"/>
          <c:cat>
            <c:multiLvlStrRef>
              <c:f>EXTRA_MNE_exports!$H$5:$I$16</c:f>
              <c:multiLvlStrCache>
                <c:ptCount val="12"/>
                <c:lvl>
                  <c:pt idx="0">
                    <c:v>Extra EU</c:v>
                  </c:pt>
                  <c:pt idx="1">
                    <c:v>Intra EU</c:v>
                  </c:pt>
                  <c:pt idx="2">
                    <c:v>Extra EU</c:v>
                  </c:pt>
                  <c:pt idx="3">
                    <c:v>Intra EU</c:v>
                  </c:pt>
                  <c:pt idx="4">
                    <c:v>Extra EU</c:v>
                  </c:pt>
                  <c:pt idx="5">
                    <c:v>Intra EU</c:v>
                  </c:pt>
                  <c:pt idx="6">
                    <c:v>Extra EU</c:v>
                  </c:pt>
                  <c:pt idx="7">
                    <c:v>Intra EU</c:v>
                  </c:pt>
                  <c:pt idx="8">
                    <c:v>Extra EU</c:v>
                  </c:pt>
                  <c:pt idx="9">
                    <c:v>Intra EU</c:v>
                  </c:pt>
                  <c:pt idx="10">
                    <c:v>Extra EU</c:v>
                  </c:pt>
                  <c:pt idx="11">
                    <c:v>Intra EU</c:v>
                  </c:pt>
                </c:lvl>
                <c:lvl>
                  <c:pt idx="0">
                    <c:v>DK</c:v>
                  </c:pt>
                  <c:pt idx="2">
                    <c:v>CZ</c:v>
                  </c:pt>
                  <c:pt idx="4">
                    <c:v>PL</c:v>
                  </c:pt>
                  <c:pt idx="6">
                    <c:v>AT</c:v>
                  </c:pt>
                  <c:pt idx="8">
                    <c:v>LU</c:v>
                  </c:pt>
                  <c:pt idx="10">
                    <c:v>EE</c:v>
                  </c:pt>
                </c:lvl>
              </c:multiLvlStrCache>
            </c:multiLvlStrRef>
          </c:cat>
          <c:val>
            <c:numRef>
              <c:f>EXTRA_MNE_exports!$J$5:$J$16</c:f>
              <c:numCache>
                <c:formatCode>0.0</c:formatCode>
                <c:ptCount val="12"/>
                <c:pt idx="0">
                  <c:v>19.450759999999999</c:v>
                </c:pt>
                <c:pt idx="1">
                  <c:v>12.210910999999999</c:v>
                </c:pt>
                <c:pt idx="2">
                  <c:v>1.25791390809272</c:v>
                </c:pt>
                <c:pt idx="3">
                  <c:v>1.5143241154940998</c:v>
                </c:pt>
                <c:pt idx="4">
                  <c:v>2.0061849999999999</c:v>
                </c:pt>
                <c:pt idx="5">
                  <c:v>5.0605669999999998</c:v>
                </c:pt>
                <c:pt idx="6">
                  <c:v>3.6932330000000002</c:v>
                </c:pt>
                <c:pt idx="7">
                  <c:v>11.049994999999999</c:v>
                </c:pt>
                <c:pt idx="8">
                  <c:v>1.495860309</c:v>
                </c:pt>
                <c:pt idx="9">
                  <c:v>2.6955632719999998</c:v>
                </c:pt>
                <c:pt idx="10">
                  <c:v>0.47982799999999998</c:v>
                </c:pt>
                <c:pt idx="11">
                  <c:v>1.20899</c:v>
                </c:pt>
              </c:numCache>
            </c:numRef>
          </c:val>
        </c:ser>
        <c:ser>
          <c:idx val="1"/>
          <c:order val="1"/>
          <c:tx>
            <c:strRef>
              <c:f>EXTRA_MNE_exports!$K$4</c:f>
              <c:strCache>
                <c:ptCount val="1"/>
                <c:pt idx="0">
                  <c:v>Foreign controlled
(bill EUR)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multiLvlStrRef>
              <c:f>EXTRA_MNE_exports!$H$5:$I$16</c:f>
              <c:multiLvlStrCache>
                <c:ptCount val="12"/>
                <c:lvl>
                  <c:pt idx="0">
                    <c:v>Extra EU</c:v>
                  </c:pt>
                  <c:pt idx="1">
                    <c:v>Intra EU</c:v>
                  </c:pt>
                  <c:pt idx="2">
                    <c:v>Extra EU</c:v>
                  </c:pt>
                  <c:pt idx="3">
                    <c:v>Intra EU</c:v>
                  </c:pt>
                  <c:pt idx="4">
                    <c:v>Extra EU</c:v>
                  </c:pt>
                  <c:pt idx="5">
                    <c:v>Intra EU</c:v>
                  </c:pt>
                  <c:pt idx="6">
                    <c:v>Extra EU</c:v>
                  </c:pt>
                  <c:pt idx="7">
                    <c:v>Intra EU</c:v>
                  </c:pt>
                  <c:pt idx="8">
                    <c:v>Extra EU</c:v>
                  </c:pt>
                  <c:pt idx="9">
                    <c:v>Intra EU</c:v>
                  </c:pt>
                  <c:pt idx="10">
                    <c:v>Extra EU</c:v>
                  </c:pt>
                  <c:pt idx="11">
                    <c:v>Intra EU</c:v>
                  </c:pt>
                </c:lvl>
                <c:lvl>
                  <c:pt idx="0">
                    <c:v>DK</c:v>
                  </c:pt>
                  <c:pt idx="2">
                    <c:v>CZ</c:v>
                  </c:pt>
                  <c:pt idx="4">
                    <c:v>PL</c:v>
                  </c:pt>
                  <c:pt idx="6">
                    <c:v>AT</c:v>
                  </c:pt>
                  <c:pt idx="8">
                    <c:v>LU</c:v>
                  </c:pt>
                  <c:pt idx="10">
                    <c:v>EE</c:v>
                  </c:pt>
                </c:lvl>
              </c:multiLvlStrCache>
            </c:multiLvlStrRef>
          </c:cat>
          <c:val>
            <c:numRef>
              <c:f>EXTRA_MNE_exports!$K$5:$K$16</c:f>
              <c:numCache>
                <c:formatCode>0.0</c:formatCode>
                <c:ptCount val="12"/>
                <c:pt idx="0">
                  <c:v>3.7747830000000002</c:v>
                </c:pt>
                <c:pt idx="1">
                  <c:v>4.8677409999999997</c:v>
                </c:pt>
                <c:pt idx="2">
                  <c:v>1.6194263115087402</c:v>
                </c:pt>
                <c:pt idx="3">
                  <c:v>4.7583962993086608</c:v>
                </c:pt>
                <c:pt idx="4">
                  <c:v>3.0290949999999999</c:v>
                </c:pt>
                <c:pt idx="5">
                  <c:v>7.8466389999999997</c:v>
                </c:pt>
                <c:pt idx="6">
                  <c:v>4.260535</c:v>
                </c:pt>
                <c:pt idx="7">
                  <c:v>6.8618079999999999</c:v>
                </c:pt>
                <c:pt idx="8">
                  <c:v>1.3091292879999998</c:v>
                </c:pt>
                <c:pt idx="9">
                  <c:v>7.4293050909999998</c:v>
                </c:pt>
                <c:pt idx="10">
                  <c:v>0.50045300000000004</c:v>
                </c:pt>
                <c:pt idx="11">
                  <c:v>0.87342200000000003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46030208"/>
        <c:axId val="46048384"/>
      </c:barChart>
      <c:catAx>
        <c:axId val="46030208"/>
        <c:scaling>
          <c:orientation val="minMax"/>
        </c:scaling>
        <c:delete val="0"/>
        <c:axPos val="b"/>
        <c:majorTickMark val="none"/>
        <c:minorTickMark val="none"/>
        <c:tickLblPos val="nextTo"/>
        <c:crossAx val="46048384"/>
        <c:crosses val="autoZero"/>
        <c:auto val="1"/>
        <c:lblAlgn val="ctr"/>
        <c:lblOffset val="100"/>
        <c:noMultiLvlLbl val="0"/>
      </c:catAx>
      <c:valAx>
        <c:axId val="460483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Share in exports</a:t>
                </a:r>
              </a:p>
            </c:rich>
          </c:tx>
          <c:layout/>
          <c:overlay val="0"/>
        </c:title>
        <c:numFmt formatCode="0%" sourceLinked="1"/>
        <c:majorTickMark val="none"/>
        <c:minorTickMark val="none"/>
        <c:tickLblPos val="nextTo"/>
        <c:crossAx val="4603020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noFill/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Extra_MNE_imports!$J$5</c:f>
              <c:strCache>
                <c:ptCount val="1"/>
                <c:pt idx="0">
                  <c:v>Domestic
(bill EUR)</c:v>
                </c:pt>
              </c:strCache>
            </c:strRef>
          </c:tx>
          <c:invertIfNegative val="0"/>
          <c:cat>
            <c:multiLvlStrRef>
              <c:f>Extra_MNE_imports!$H$6:$I$17</c:f>
              <c:multiLvlStrCache>
                <c:ptCount val="12"/>
                <c:lvl>
                  <c:pt idx="0">
                    <c:v>Extra EU</c:v>
                  </c:pt>
                  <c:pt idx="1">
                    <c:v>Intra EU</c:v>
                  </c:pt>
                  <c:pt idx="2">
                    <c:v>Extra EU</c:v>
                  </c:pt>
                  <c:pt idx="3">
                    <c:v>Intra EU</c:v>
                  </c:pt>
                  <c:pt idx="4">
                    <c:v>Extra EU</c:v>
                  </c:pt>
                  <c:pt idx="5">
                    <c:v>Intra EU</c:v>
                  </c:pt>
                  <c:pt idx="6">
                    <c:v>Extra EU</c:v>
                  </c:pt>
                  <c:pt idx="7">
                    <c:v>Intra EU</c:v>
                  </c:pt>
                  <c:pt idx="8">
                    <c:v>Extra EU</c:v>
                  </c:pt>
                  <c:pt idx="9">
                    <c:v>Intra EU</c:v>
                  </c:pt>
                  <c:pt idx="10">
                    <c:v>Extra EU</c:v>
                  </c:pt>
                  <c:pt idx="11">
                    <c:v>Intra EU</c:v>
                  </c:pt>
                </c:lvl>
                <c:lvl>
                  <c:pt idx="0">
                    <c:v>DK</c:v>
                  </c:pt>
                  <c:pt idx="2">
                    <c:v>CZ</c:v>
                  </c:pt>
                  <c:pt idx="4">
                    <c:v>PL</c:v>
                  </c:pt>
                  <c:pt idx="6">
                    <c:v>AT</c:v>
                  </c:pt>
                  <c:pt idx="8">
                    <c:v>LU</c:v>
                  </c:pt>
                  <c:pt idx="10">
                    <c:v>EE</c:v>
                  </c:pt>
                </c:lvl>
              </c:multiLvlStrCache>
            </c:multiLvlStrRef>
          </c:cat>
          <c:val>
            <c:numRef>
              <c:f>Extra_MNE_imports!$J$6:$J$17</c:f>
              <c:numCache>
                <c:formatCode>0.0</c:formatCode>
                <c:ptCount val="12"/>
                <c:pt idx="0">
                  <c:v>12.693956999999999</c:v>
                </c:pt>
                <c:pt idx="1">
                  <c:v>12.086371</c:v>
                </c:pt>
                <c:pt idx="2">
                  <c:v>0.78673538023586809</c:v>
                </c:pt>
                <c:pt idx="3">
                  <c:v>1.04812606750712</c:v>
                </c:pt>
                <c:pt idx="4">
                  <c:v>0.94030999999999998</c:v>
                </c:pt>
                <c:pt idx="5">
                  <c:v>2.8147090000000001</c:v>
                </c:pt>
                <c:pt idx="6">
                  <c:v>1.92842</c:v>
                </c:pt>
                <c:pt idx="7">
                  <c:v>7.7263510000000002</c:v>
                </c:pt>
                <c:pt idx="8">
                  <c:v>0.86325179600000002</c:v>
                </c:pt>
                <c:pt idx="9">
                  <c:v>2.2317402450000001</c:v>
                </c:pt>
                <c:pt idx="10">
                  <c:v>0.17924899999999999</c:v>
                </c:pt>
                <c:pt idx="11">
                  <c:v>0.77371199999999996</c:v>
                </c:pt>
              </c:numCache>
            </c:numRef>
          </c:val>
        </c:ser>
        <c:ser>
          <c:idx val="1"/>
          <c:order val="1"/>
          <c:tx>
            <c:strRef>
              <c:f>Extra_MNE_imports!$K$5</c:f>
              <c:strCache>
                <c:ptCount val="1"/>
                <c:pt idx="0">
                  <c:v>Foreign controlled
(bill EUR)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multiLvlStrRef>
              <c:f>Extra_MNE_imports!$H$6:$I$17</c:f>
              <c:multiLvlStrCache>
                <c:ptCount val="12"/>
                <c:lvl>
                  <c:pt idx="0">
                    <c:v>Extra EU</c:v>
                  </c:pt>
                  <c:pt idx="1">
                    <c:v>Intra EU</c:v>
                  </c:pt>
                  <c:pt idx="2">
                    <c:v>Extra EU</c:v>
                  </c:pt>
                  <c:pt idx="3">
                    <c:v>Intra EU</c:v>
                  </c:pt>
                  <c:pt idx="4">
                    <c:v>Extra EU</c:v>
                  </c:pt>
                  <c:pt idx="5">
                    <c:v>Intra EU</c:v>
                  </c:pt>
                  <c:pt idx="6">
                    <c:v>Extra EU</c:v>
                  </c:pt>
                  <c:pt idx="7">
                    <c:v>Intra EU</c:v>
                  </c:pt>
                  <c:pt idx="8">
                    <c:v>Extra EU</c:v>
                  </c:pt>
                  <c:pt idx="9">
                    <c:v>Intra EU</c:v>
                  </c:pt>
                  <c:pt idx="10">
                    <c:v>Extra EU</c:v>
                  </c:pt>
                  <c:pt idx="11">
                    <c:v>Intra EU</c:v>
                  </c:pt>
                </c:lvl>
                <c:lvl>
                  <c:pt idx="0">
                    <c:v>DK</c:v>
                  </c:pt>
                  <c:pt idx="2">
                    <c:v>CZ</c:v>
                  </c:pt>
                  <c:pt idx="4">
                    <c:v>PL</c:v>
                  </c:pt>
                  <c:pt idx="6">
                    <c:v>AT</c:v>
                  </c:pt>
                  <c:pt idx="8">
                    <c:v>LU</c:v>
                  </c:pt>
                  <c:pt idx="10">
                    <c:v>EE</c:v>
                  </c:pt>
                </c:lvl>
              </c:multiLvlStrCache>
            </c:multiLvlStrRef>
          </c:cat>
          <c:val>
            <c:numRef>
              <c:f>Extra_MNE_imports!$K$6:$K$17</c:f>
              <c:numCache>
                <c:formatCode>0.0</c:formatCode>
                <c:ptCount val="12"/>
                <c:pt idx="0">
                  <c:v>2.7476060000000002</c:v>
                </c:pt>
                <c:pt idx="1">
                  <c:v>4.9882910000000003</c:v>
                </c:pt>
                <c:pt idx="2">
                  <c:v>1.5645786498576701</c:v>
                </c:pt>
                <c:pt idx="3">
                  <c:v>5.0196363969093092</c:v>
                </c:pt>
                <c:pt idx="4">
                  <c:v>2.1160130000000001</c:v>
                </c:pt>
                <c:pt idx="5">
                  <c:v>8.3965800000000002</c:v>
                </c:pt>
                <c:pt idx="6">
                  <c:v>2.6335730000000002</c:v>
                </c:pt>
                <c:pt idx="7">
                  <c:v>6.3240550000000004</c:v>
                </c:pt>
                <c:pt idx="8">
                  <c:v>2.7598617239999998</c:v>
                </c:pt>
                <c:pt idx="9">
                  <c:v>3.9413031940000001</c:v>
                </c:pt>
                <c:pt idx="10">
                  <c:v>0.118552</c:v>
                </c:pt>
                <c:pt idx="11">
                  <c:v>0.58699699999999999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47127936"/>
        <c:axId val="47146112"/>
      </c:barChart>
      <c:catAx>
        <c:axId val="47127936"/>
        <c:scaling>
          <c:orientation val="minMax"/>
        </c:scaling>
        <c:delete val="0"/>
        <c:axPos val="b"/>
        <c:majorTickMark val="none"/>
        <c:minorTickMark val="none"/>
        <c:tickLblPos val="nextTo"/>
        <c:crossAx val="47146112"/>
        <c:crosses val="autoZero"/>
        <c:auto val="1"/>
        <c:lblAlgn val="ctr"/>
        <c:lblOffset val="100"/>
        <c:noMultiLvlLbl val="0"/>
      </c:catAx>
      <c:valAx>
        <c:axId val="471461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Share in imports</a:t>
                </a:r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crossAx val="4712793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annex_exports!$A$4</c:f>
              <c:strCache>
                <c:ptCount val="1"/>
                <c:pt idx="0">
                  <c:v>small</c:v>
                </c:pt>
              </c:strCache>
            </c:strRef>
          </c:tx>
          <c:invertIfNegative val="0"/>
          <c:cat>
            <c:strRef>
              <c:f>annex_exports!$B$3:$G$3</c:f>
              <c:strCache>
                <c:ptCount val="6"/>
                <c:pt idx="0">
                  <c:v>DK</c:v>
                </c:pt>
                <c:pt idx="1">
                  <c:v>CZ</c:v>
                </c:pt>
                <c:pt idx="2">
                  <c:v>PL</c:v>
                </c:pt>
                <c:pt idx="3">
                  <c:v>AT</c:v>
                </c:pt>
                <c:pt idx="4">
                  <c:v>LU</c:v>
                </c:pt>
                <c:pt idx="5">
                  <c:v>EE</c:v>
                </c:pt>
              </c:strCache>
            </c:strRef>
          </c:cat>
          <c:val>
            <c:numRef>
              <c:f>annex_exports!$B$4:$G$4</c:f>
              <c:numCache>
                <c:formatCode>#,##0.0</c:formatCode>
                <c:ptCount val="6"/>
                <c:pt idx="0">
                  <c:v>8.0922509999999992</c:v>
                </c:pt>
                <c:pt idx="1">
                  <c:v>1.2127159999999999</c:v>
                </c:pt>
                <c:pt idx="2">
                  <c:v>4.9493819999999999</c:v>
                </c:pt>
                <c:pt idx="3">
                  <c:v>6.036359</c:v>
                </c:pt>
                <c:pt idx="4">
                  <c:v>7.4046139999999996</c:v>
                </c:pt>
                <c:pt idx="5">
                  <c:v>1.6740619999999999</c:v>
                </c:pt>
              </c:numCache>
            </c:numRef>
          </c:val>
        </c:ser>
        <c:ser>
          <c:idx val="1"/>
          <c:order val="1"/>
          <c:tx>
            <c:strRef>
              <c:f>annex_exports!$A$5</c:f>
              <c:strCache>
                <c:ptCount val="1"/>
                <c:pt idx="0">
                  <c:v>medium</c:v>
                </c:pt>
              </c:strCache>
            </c:strRef>
          </c:tx>
          <c:invertIfNegative val="0"/>
          <c:cat>
            <c:strRef>
              <c:f>annex_exports!$B$3:$G$3</c:f>
              <c:strCache>
                <c:ptCount val="6"/>
                <c:pt idx="0">
                  <c:v>DK</c:v>
                </c:pt>
                <c:pt idx="1">
                  <c:v>CZ</c:v>
                </c:pt>
                <c:pt idx="2">
                  <c:v>PL</c:v>
                </c:pt>
                <c:pt idx="3">
                  <c:v>AT</c:v>
                </c:pt>
                <c:pt idx="4">
                  <c:v>LU</c:v>
                </c:pt>
                <c:pt idx="5">
                  <c:v>EE</c:v>
                </c:pt>
              </c:strCache>
            </c:strRef>
          </c:cat>
          <c:val>
            <c:numRef>
              <c:f>annex_exports!$B$5:$G$5</c:f>
              <c:numCache>
                <c:formatCode>#,##0.0</c:formatCode>
                <c:ptCount val="6"/>
                <c:pt idx="0">
                  <c:v>4.660577</c:v>
                </c:pt>
                <c:pt idx="1">
                  <c:v>2.5123769999999999</c:v>
                </c:pt>
                <c:pt idx="2">
                  <c:v>4.2239740000000001</c:v>
                </c:pt>
                <c:pt idx="3">
                  <c:v>7.2038140000000004</c:v>
                </c:pt>
                <c:pt idx="4">
                  <c:v>2.8171879999999998</c:v>
                </c:pt>
                <c:pt idx="5">
                  <c:v>0.83404599999999995</c:v>
                </c:pt>
              </c:numCache>
            </c:numRef>
          </c:val>
        </c:ser>
        <c:ser>
          <c:idx val="2"/>
          <c:order val="2"/>
          <c:tx>
            <c:strRef>
              <c:f>annex_exports!$A$6</c:f>
              <c:strCache>
                <c:ptCount val="1"/>
                <c:pt idx="0">
                  <c:v>large</c:v>
                </c:pt>
              </c:strCache>
            </c:strRef>
          </c:tx>
          <c:invertIfNegative val="0"/>
          <c:cat>
            <c:strRef>
              <c:f>annex_exports!$B$3:$G$3</c:f>
              <c:strCache>
                <c:ptCount val="6"/>
                <c:pt idx="0">
                  <c:v>DK</c:v>
                </c:pt>
                <c:pt idx="1">
                  <c:v>CZ</c:v>
                </c:pt>
                <c:pt idx="2">
                  <c:v>PL</c:v>
                </c:pt>
                <c:pt idx="3">
                  <c:v>AT</c:v>
                </c:pt>
                <c:pt idx="4">
                  <c:v>LU</c:v>
                </c:pt>
                <c:pt idx="5">
                  <c:v>EE</c:v>
                </c:pt>
              </c:strCache>
            </c:strRef>
          </c:cat>
          <c:val>
            <c:numRef>
              <c:f>annex_exports!$B$6:$G$6</c:f>
              <c:numCache>
                <c:formatCode>#,##0.0</c:formatCode>
                <c:ptCount val="6"/>
                <c:pt idx="0">
                  <c:v>27.551366999999999</c:v>
                </c:pt>
                <c:pt idx="1">
                  <c:v>5.5716070000000002</c:v>
                </c:pt>
                <c:pt idx="2">
                  <c:v>8.8417469999999998</c:v>
                </c:pt>
                <c:pt idx="3">
                  <c:v>12.694012000000001</c:v>
                </c:pt>
                <c:pt idx="4">
                  <c:v>3.5085310000000001</c:v>
                </c:pt>
                <c:pt idx="5">
                  <c:v>0.55458499999999999</c:v>
                </c:pt>
              </c:numCache>
            </c:numRef>
          </c:val>
        </c:ser>
        <c:ser>
          <c:idx val="3"/>
          <c:order val="3"/>
          <c:tx>
            <c:strRef>
              <c:f>annex_exports!$A$7</c:f>
              <c:strCache>
                <c:ptCount val="1"/>
                <c:pt idx="0">
                  <c:v>non-linked</c:v>
                </c:pt>
              </c:strCache>
            </c:strRef>
          </c:tx>
          <c:invertIfNegative val="0"/>
          <c:cat>
            <c:strRef>
              <c:f>annex_exports!$B$3:$G$3</c:f>
              <c:strCache>
                <c:ptCount val="6"/>
                <c:pt idx="0">
                  <c:v>DK</c:v>
                </c:pt>
                <c:pt idx="1">
                  <c:v>CZ</c:v>
                </c:pt>
                <c:pt idx="2">
                  <c:v>PL</c:v>
                </c:pt>
                <c:pt idx="3">
                  <c:v>AT</c:v>
                </c:pt>
                <c:pt idx="4">
                  <c:v>LU</c:v>
                </c:pt>
                <c:pt idx="5">
                  <c:v>EE</c:v>
                </c:pt>
              </c:strCache>
            </c:strRef>
          </c:cat>
          <c:val>
            <c:numRef>
              <c:f>annex_exports!$B$7:$G$7</c:f>
              <c:numCache>
                <c:formatCode>#,##0.0</c:formatCode>
                <c:ptCount val="6"/>
                <c:pt idx="0">
                  <c:v>7.5737690000000004</c:v>
                </c:pt>
                <c:pt idx="1">
                  <c:v>7.3594220000000004</c:v>
                </c:pt>
                <c:pt idx="2">
                  <c:v>8.9789849999999998</c:v>
                </c:pt>
                <c:pt idx="3">
                  <c:v>18.049976999999998</c:v>
                </c:pt>
                <c:pt idx="4">
                  <c:v>37.903770000000002</c:v>
                </c:pt>
                <c:pt idx="5">
                  <c:v>0.83698399999999995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75269248"/>
        <c:axId val="75270784"/>
      </c:barChart>
      <c:catAx>
        <c:axId val="75269248"/>
        <c:scaling>
          <c:orientation val="minMax"/>
        </c:scaling>
        <c:delete val="0"/>
        <c:axPos val="b"/>
        <c:majorTickMark val="none"/>
        <c:minorTickMark val="none"/>
        <c:tickLblPos val="nextTo"/>
        <c:crossAx val="75270784"/>
        <c:crosses val="autoZero"/>
        <c:auto val="1"/>
        <c:lblAlgn val="ctr"/>
        <c:lblOffset val="100"/>
        <c:noMultiLvlLbl val="0"/>
      </c:catAx>
      <c:valAx>
        <c:axId val="752707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Exports share</a:t>
                </a:r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crossAx val="7526924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annex_imp!$A$4</c:f>
              <c:strCache>
                <c:ptCount val="1"/>
                <c:pt idx="0">
                  <c:v>small (bill EUR)</c:v>
                </c:pt>
              </c:strCache>
            </c:strRef>
          </c:tx>
          <c:invertIfNegative val="0"/>
          <c:cat>
            <c:strRef>
              <c:f>annex_imp!$B$3:$G$3</c:f>
              <c:strCache>
                <c:ptCount val="6"/>
                <c:pt idx="0">
                  <c:v>DK</c:v>
                </c:pt>
                <c:pt idx="1">
                  <c:v>CZ</c:v>
                </c:pt>
                <c:pt idx="2">
                  <c:v>PL</c:v>
                </c:pt>
                <c:pt idx="3">
                  <c:v>AT</c:v>
                </c:pt>
                <c:pt idx="4">
                  <c:v>LU</c:v>
                </c:pt>
                <c:pt idx="5">
                  <c:v>EE</c:v>
                </c:pt>
              </c:strCache>
            </c:strRef>
          </c:cat>
          <c:val>
            <c:numRef>
              <c:f>annex_imp!$B$4:$G$4</c:f>
              <c:numCache>
                <c:formatCode>#,##0.0</c:formatCode>
                <c:ptCount val="6"/>
                <c:pt idx="0">
                  <c:v>7.6557940000000002</c:v>
                </c:pt>
                <c:pt idx="1">
                  <c:v>0.78268899999999997</c:v>
                </c:pt>
                <c:pt idx="2">
                  <c:v>2.885586</c:v>
                </c:pt>
                <c:pt idx="3">
                  <c:v>3.7210679999999998</c:v>
                </c:pt>
                <c:pt idx="4">
                  <c:v>6.0228830000000002</c:v>
                </c:pt>
                <c:pt idx="5">
                  <c:v>0.80519300000000005</c:v>
                </c:pt>
              </c:numCache>
            </c:numRef>
          </c:val>
        </c:ser>
        <c:ser>
          <c:idx val="1"/>
          <c:order val="1"/>
          <c:tx>
            <c:strRef>
              <c:f>annex_imp!$A$5</c:f>
              <c:strCache>
                <c:ptCount val="1"/>
                <c:pt idx="0">
                  <c:v>medium (bill EUR)</c:v>
                </c:pt>
              </c:strCache>
            </c:strRef>
          </c:tx>
          <c:invertIfNegative val="0"/>
          <c:cat>
            <c:strRef>
              <c:f>annex_imp!$B$3:$G$3</c:f>
              <c:strCache>
                <c:ptCount val="6"/>
                <c:pt idx="0">
                  <c:v>DK</c:v>
                </c:pt>
                <c:pt idx="1">
                  <c:v>CZ</c:v>
                </c:pt>
                <c:pt idx="2">
                  <c:v>PL</c:v>
                </c:pt>
                <c:pt idx="3">
                  <c:v>AT</c:v>
                </c:pt>
                <c:pt idx="4">
                  <c:v>LU</c:v>
                </c:pt>
                <c:pt idx="5">
                  <c:v>EE</c:v>
                </c:pt>
              </c:strCache>
            </c:strRef>
          </c:cat>
          <c:val>
            <c:numRef>
              <c:f>annex_imp!$B$5:$G$5</c:f>
              <c:numCache>
                <c:formatCode>#,##0.0</c:formatCode>
                <c:ptCount val="6"/>
                <c:pt idx="0">
                  <c:v>4.629435</c:v>
                </c:pt>
                <c:pt idx="1">
                  <c:v>1.4606250000000001</c:v>
                </c:pt>
                <c:pt idx="2">
                  <c:v>2.61694</c:v>
                </c:pt>
                <c:pt idx="3">
                  <c:v>4.9704480000000002</c:v>
                </c:pt>
                <c:pt idx="4">
                  <c:v>1.864911</c:v>
                </c:pt>
                <c:pt idx="5">
                  <c:v>0.37007099999999998</c:v>
                </c:pt>
              </c:numCache>
            </c:numRef>
          </c:val>
        </c:ser>
        <c:ser>
          <c:idx val="2"/>
          <c:order val="2"/>
          <c:tx>
            <c:strRef>
              <c:f>annex_imp!$A$6</c:f>
              <c:strCache>
                <c:ptCount val="1"/>
                <c:pt idx="0">
                  <c:v>large (bill EUR)</c:v>
                </c:pt>
              </c:strCache>
            </c:strRef>
          </c:tx>
          <c:invertIfNegative val="0"/>
          <c:cat>
            <c:strRef>
              <c:f>annex_imp!$B$3:$G$3</c:f>
              <c:strCache>
                <c:ptCount val="6"/>
                <c:pt idx="0">
                  <c:v>DK</c:v>
                </c:pt>
                <c:pt idx="1">
                  <c:v>CZ</c:v>
                </c:pt>
                <c:pt idx="2">
                  <c:v>PL</c:v>
                </c:pt>
                <c:pt idx="3">
                  <c:v>AT</c:v>
                </c:pt>
                <c:pt idx="4">
                  <c:v>LU</c:v>
                </c:pt>
                <c:pt idx="5">
                  <c:v>EE</c:v>
                </c:pt>
              </c:strCache>
            </c:strRef>
          </c:cat>
          <c:val>
            <c:numRef>
              <c:f>annex_imp!$B$6:$G$6</c:f>
              <c:numCache>
                <c:formatCode>#,##0.0</c:formatCode>
                <c:ptCount val="6"/>
                <c:pt idx="0">
                  <c:v>20.230996000000001</c:v>
                </c:pt>
                <c:pt idx="1">
                  <c:v>6.172021</c:v>
                </c:pt>
                <c:pt idx="2">
                  <c:v>8.7876829999999995</c:v>
                </c:pt>
                <c:pt idx="3">
                  <c:v>10.035924</c:v>
                </c:pt>
                <c:pt idx="4">
                  <c:v>1.9973350000000001</c:v>
                </c:pt>
                <c:pt idx="5">
                  <c:v>0.48214299999999999</c:v>
                </c:pt>
              </c:numCache>
            </c:numRef>
          </c:val>
        </c:ser>
        <c:ser>
          <c:idx val="3"/>
          <c:order val="3"/>
          <c:tx>
            <c:strRef>
              <c:f>annex_imp!$A$7</c:f>
              <c:strCache>
                <c:ptCount val="1"/>
                <c:pt idx="0">
                  <c:v>non-linked (bill EUR)</c:v>
                </c:pt>
              </c:strCache>
            </c:strRef>
          </c:tx>
          <c:invertIfNegative val="0"/>
          <c:cat>
            <c:strRef>
              <c:f>annex_imp!$B$3:$G$3</c:f>
              <c:strCache>
                <c:ptCount val="6"/>
                <c:pt idx="0">
                  <c:v>DK</c:v>
                </c:pt>
                <c:pt idx="1">
                  <c:v>CZ</c:v>
                </c:pt>
                <c:pt idx="2">
                  <c:v>PL</c:v>
                </c:pt>
                <c:pt idx="3">
                  <c:v>AT</c:v>
                </c:pt>
                <c:pt idx="4">
                  <c:v>LU</c:v>
                </c:pt>
                <c:pt idx="5">
                  <c:v>EE</c:v>
                </c:pt>
              </c:strCache>
            </c:strRef>
          </c:cat>
          <c:val>
            <c:numRef>
              <c:f>annex_imp!$B$7:$G$7</c:f>
              <c:numCache>
                <c:formatCode>#,##0.0</c:formatCode>
                <c:ptCount val="6"/>
                <c:pt idx="0">
                  <c:v>9.7059449999999998</c:v>
                </c:pt>
                <c:pt idx="1">
                  <c:v>13.149763</c:v>
                </c:pt>
                <c:pt idx="2">
                  <c:v>8.6964129999999997</c:v>
                </c:pt>
                <c:pt idx="3">
                  <c:v>11.622347</c:v>
                </c:pt>
                <c:pt idx="4">
                  <c:v>22.504944999999999</c:v>
                </c:pt>
                <c:pt idx="5">
                  <c:v>1.0030209999999999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75316224"/>
        <c:axId val="75322112"/>
      </c:barChart>
      <c:catAx>
        <c:axId val="75316224"/>
        <c:scaling>
          <c:orientation val="minMax"/>
        </c:scaling>
        <c:delete val="0"/>
        <c:axPos val="b"/>
        <c:majorTickMark val="none"/>
        <c:minorTickMark val="none"/>
        <c:tickLblPos val="nextTo"/>
        <c:crossAx val="75322112"/>
        <c:crosses val="autoZero"/>
        <c:auto val="1"/>
        <c:lblAlgn val="ctr"/>
        <c:lblOffset val="100"/>
        <c:noMultiLvlLbl val="0"/>
      </c:catAx>
      <c:valAx>
        <c:axId val="753221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Imports share</a:t>
                </a:r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crossAx val="7531622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7</xdr:col>
      <xdr:colOff>304800</xdr:colOff>
      <xdr:row>31</xdr:row>
      <xdr:rowOff>114300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171450</xdr:colOff>
      <xdr:row>11</xdr:row>
      <xdr:rowOff>14287</xdr:rowOff>
    </xdr:from>
    <xdr:to>
      <xdr:col>9</xdr:col>
      <xdr:colOff>476250</xdr:colOff>
      <xdr:row>25</xdr:row>
      <xdr:rowOff>90487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10</xdr:row>
      <xdr:rowOff>100012</xdr:rowOff>
    </xdr:from>
    <xdr:to>
      <xdr:col>12</xdr:col>
      <xdr:colOff>314325</xdr:colOff>
      <xdr:row>24</xdr:row>
      <xdr:rowOff>176212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690562</xdr:colOff>
      <xdr:row>6</xdr:row>
      <xdr:rowOff>109537</xdr:rowOff>
    </xdr:from>
    <xdr:to>
      <xdr:col>8</xdr:col>
      <xdr:colOff>71437</xdr:colOff>
      <xdr:row>20</xdr:row>
      <xdr:rowOff>185737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300037</xdr:colOff>
      <xdr:row>9</xdr:row>
      <xdr:rowOff>52387</xdr:rowOff>
    </xdr:from>
    <xdr:to>
      <xdr:col>9</xdr:col>
      <xdr:colOff>604837</xdr:colOff>
      <xdr:row>23</xdr:row>
      <xdr:rowOff>128587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8</xdr:col>
      <xdr:colOff>28575</xdr:colOff>
      <xdr:row>21</xdr:row>
      <xdr:rowOff>9525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309561</xdr:colOff>
      <xdr:row>19</xdr:row>
      <xdr:rowOff>180975</xdr:rowOff>
    </xdr:from>
    <xdr:to>
      <xdr:col>6</xdr:col>
      <xdr:colOff>533399</xdr:colOff>
      <xdr:row>40</xdr:row>
      <xdr:rowOff>85724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604836</xdr:colOff>
      <xdr:row>15</xdr:row>
      <xdr:rowOff>85724</xdr:rowOff>
    </xdr:from>
    <xdr:to>
      <xdr:col>16</xdr:col>
      <xdr:colOff>209549</xdr:colOff>
      <xdr:row>35</xdr:row>
      <xdr:rowOff>133349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438150</xdr:colOff>
      <xdr:row>42</xdr:row>
      <xdr:rowOff>57150</xdr:rowOff>
    </xdr:from>
    <xdr:to>
      <xdr:col>15</xdr:col>
      <xdr:colOff>285750</xdr:colOff>
      <xdr:row>73</xdr:row>
      <xdr:rowOff>142875</xdr:rowOff>
    </xdr:to>
    <xdr:graphicFrame macro="">
      <xdr:nvGraphicFramePr>
        <xdr:cNvPr id="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767</xdr:row>
      <xdr:rowOff>28575</xdr:rowOff>
    </xdr:from>
    <xdr:to>
      <xdr:col>6</xdr:col>
      <xdr:colOff>247650</xdr:colOff>
      <xdr:row>781</xdr:row>
      <xdr:rowOff>104775</xdr:rowOff>
    </xdr:to>
    <xdr:graphicFrame macro="">
      <xdr:nvGraphicFramePr>
        <xdr:cNvPr id="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847725</xdr:colOff>
      <xdr:row>789</xdr:row>
      <xdr:rowOff>123825</xdr:rowOff>
    </xdr:from>
    <xdr:to>
      <xdr:col>7</xdr:col>
      <xdr:colOff>38100</xdr:colOff>
      <xdr:row>804</xdr:row>
      <xdr:rowOff>9525</xdr:rowOff>
    </xdr:to>
    <xdr:graphicFrame macro="">
      <xdr:nvGraphicFramePr>
        <xdr:cNvPr id="3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514350</xdr:colOff>
      <xdr:row>811</xdr:row>
      <xdr:rowOff>123825</xdr:rowOff>
    </xdr:from>
    <xdr:to>
      <xdr:col>6</xdr:col>
      <xdr:colOff>314325</xdr:colOff>
      <xdr:row>826</xdr:row>
      <xdr:rowOff>9525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190500</xdr:colOff>
      <xdr:row>835</xdr:row>
      <xdr:rowOff>123825</xdr:rowOff>
    </xdr:from>
    <xdr:to>
      <xdr:col>5</xdr:col>
      <xdr:colOff>600075</xdr:colOff>
      <xdr:row>850</xdr:row>
      <xdr:rowOff>9525</xdr:rowOff>
    </xdr:to>
    <xdr:graphicFrame macro="">
      <xdr:nvGraphicFramePr>
        <xdr:cNvPr id="5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495300</xdr:colOff>
      <xdr:row>858</xdr:row>
      <xdr:rowOff>28575</xdr:rowOff>
    </xdr:from>
    <xdr:to>
      <xdr:col>6</xdr:col>
      <xdr:colOff>295275</xdr:colOff>
      <xdr:row>872</xdr:row>
      <xdr:rowOff>104775</xdr:rowOff>
    </xdr:to>
    <xdr:graphicFrame macro="">
      <xdr:nvGraphicFramePr>
        <xdr:cNvPr id="6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10</xdr:col>
      <xdr:colOff>177164</xdr:colOff>
      <xdr:row>876</xdr:row>
      <xdr:rowOff>0</xdr:rowOff>
    </xdr:from>
    <xdr:ext cx="6452236" cy="101917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/>
            <xdr:cNvSpPr txBox="1"/>
          </xdr:nvSpPr>
          <xdr:spPr>
            <a:xfrm>
              <a:off x="8473439" y="166878000"/>
              <a:ext cx="6452236" cy="10191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n-GB" sz="1800" i="1">
                          <a:latin typeface="Cambria Math"/>
                        </a:rPr>
                      </m:ctrlPr>
                    </m:sSubPr>
                    <m:e>
                      <m:r>
                        <a:rPr lang="en-GB" sz="1800" b="0" i="1">
                          <a:latin typeface="Cambria Math"/>
                        </a:rPr>
                        <m:t>𝐸𝑥𝑝𝑜𝑟𝑡𝑠</m:t>
                      </m:r>
                      <m:r>
                        <a:rPr lang="en-GB" sz="1800" b="0" i="1">
                          <a:latin typeface="Cambria Math"/>
                        </a:rPr>
                        <m:t> </m:t>
                      </m:r>
                      <m:r>
                        <a:rPr lang="en-GB" sz="1800" b="0" i="1">
                          <a:latin typeface="Cambria Math"/>
                        </a:rPr>
                        <m:t>𝑖𝑛𝑡𝑒𝑛𝑠𝑖𝑡𝑦</m:t>
                      </m:r>
                    </m:e>
                    <m:sub>
                      <m:r>
                        <a:rPr lang="en-GB" sz="1800" b="0" i="1">
                          <a:latin typeface="Cambria Math"/>
                        </a:rPr>
                        <m:t>𝑖𝑛𝑑</m:t>
                      </m:r>
                    </m:sub>
                  </m:sSub>
                  <m:r>
                    <a:rPr lang="en-GB" sz="1800" b="0" i="1">
                      <a:latin typeface="Cambria Math"/>
                    </a:rPr>
                    <m:t>  </m:t>
                  </m:r>
                  <m:r>
                    <a:rPr lang="en-GB" sz="1800" i="1">
                      <a:latin typeface="Cambria Math"/>
                    </a:rPr>
                    <m:t>=</m:t>
                  </m:r>
                  <m:r>
                    <a:rPr lang="en-GB" sz="1800" b="0" i="1">
                      <a:latin typeface="Cambria Math"/>
                    </a:rPr>
                    <m:t> </m:t>
                  </m:r>
                  <m:f>
                    <m:fPr>
                      <m:ctrlPr>
                        <a:rPr lang="en-GB" sz="1800" b="0" i="1">
                          <a:latin typeface="Cambria Math"/>
                        </a:rPr>
                      </m:ctrlPr>
                    </m:fPr>
                    <m:num>
                      <m:nary>
                        <m:naryPr>
                          <m:chr m:val="∑"/>
                          <m:supHide m:val="on"/>
                          <m:ctrlPr>
                            <a:rPr lang="en-GB" sz="1800" b="0" i="1">
                              <a:latin typeface="Cambria Math"/>
                            </a:rPr>
                          </m:ctrlPr>
                        </m:naryPr>
                        <m:sub>
                          <m:r>
                            <m:rPr>
                              <m:brk m:alnAt="7"/>
                            </m:rPr>
                            <a:rPr lang="en-GB" sz="1800" b="0" i="1">
                              <a:latin typeface="Cambria Math"/>
                            </a:rPr>
                            <m:t>𝑛</m:t>
                          </m:r>
                          <m:r>
                            <a:rPr lang="en-GB" sz="1800" b="0" i="1">
                              <a:latin typeface="Cambria Math"/>
                            </a:rPr>
                            <m:t>=</m:t>
                          </m:r>
                          <m:sSub>
                            <m:sSubPr>
                              <m:ctrlPr>
                                <a:rPr lang="en-GB" sz="1800" b="0" i="1">
                                  <a:latin typeface="Cambria Math"/>
                                </a:rPr>
                              </m:ctrlPr>
                            </m:sSubPr>
                            <m:e>
                              <m:r>
                                <a:rPr lang="en-GB" sz="1800" b="0" i="1">
                                  <a:latin typeface="Cambria Math"/>
                                </a:rPr>
                                <m:t>𝑒𝑥𝑝𝑜𝑟𝑡𝑒𝑟𝑠</m:t>
                              </m:r>
                            </m:e>
                            <m:sub>
                              <m:r>
                                <a:rPr lang="en-GB" sz="1800" b="0" i="1">
                                  <a:latin typeface="Cambria Math"/>
                                </a:rPr>
                                <m:t>𝑖𝑛𝑑</m:t>
                              </m:r>
                            </m:sub>
                          </m:sSub>
                        </m:sub>
                        <m:sup/>
                        <m:e>
                          <m:r>
                            <a:rPr lang="en-GB" sz="1800" b="0" i="1">
                              <a:latin typeface="Cambria Math"/>
                            </a:rPr>
                            <m:t>𝑒𝑥𝑝𝑜𝑟𝑡𝑠</m:t>
                          </m:r>
                          <m:r>
                            <a:rPr lang="en-GB" sz="1800" b="0" i="1">
                              <a:latin typeface="Cambria Math"/>
                            </a:rPr>
                            <m:t> </m:t>
                          </m:r>
                          <m:r>
                            <a:rPr lang="en-GB" sz="1800" b="0" i="1">
                              <a:latin typeface="Cambria Math"/>
                            </a:rPr>
                            <m:t>𝑣𝑎𝑙𝑢𝑒</m:t>
                          </m:r>
                        </m:e>
                      </m:nary>
                    </m:num>
                    <m:den>
                      <m:nary>
                        <m:naryPr>
                          <m:chr m:val="∑"/>
                          <m:supHide m:val="on"/>
                          <m:ctrlPr>
                            <a:rPr lang="en-GB" sz="1800" b="0" i="1">
                              <a:latin typeface="Cambria Math"/>
                            </a:rPr>
                          </m:ctrlPr>
                        </m:naryPr>
                        <m:sub>
                          <m:r>
                            <m:rPr>
                              <m:brk m:alnAt="7"/>
                            </m:rPr>
                            <a:rPr lang="en-GB" sz="1800" b="0" i="1">
                              <a:latin typeface="Cambria Math"/>
                            </a:rPr>
                            <m:t>𝑛</m:t>
                          </m:r>
                          <m:r>
                            <a:rPr lang="en-GB" sz="1800" b="0" i="1">
                              <a:latin typeface="Cambria Math"/>
                            </a:rPr>
                            <m:t>=</m:t>
                          </m:r>
                          <m:sSub>
                            <m:sSubPr>
                              <m:ctrlPr>
                                <a:rPr lang="en-GB" sz="1800" b="0" i="1">
                                  <a:latin typeface="Cambria Math"/>
                                </a:rPr>
                              </m:ctrlPr>
                            </m:sSubPr>
                            <m:e>
                              <m:r>
                                <a:rPr lang="en-GB" sz="1800" b="0" i="1">
                                  <a:latin typeface="Cambria Math"/>
                                </a:rPr>
                                <m:t>𝑒𝑥𝑝𝑜𝑟𝑡𝑒𝑟𝑠</m:t>
                              </m:r>
                            </m:e>
                            <m:sub>
                              <m:r>
                                <a:rPr lang="en-GB" sz="1800" b="0" i="1">
                                  <a:latin typeface="Cambria Math"/>
                                </a:rPr>
                                <m:t>𝑖𝑛𝑑</m:t>
                              </m:r>
                            </m:sub>
                          </m:sSub>
                        </m:sub>
                        <m:sup/>
                        <m:e>
                          <m:r>
                            <a:rPr lang="en-GB" sz="1800" b="0" i="1">
                              <a:latin typeface="Cambria Math"/>
                            </a:rPr>
                            <m:t>𝑡𝑢𝑟𝑛𝑜𝑣𝑒𝑟</m:t>
                          </m:r>
                          <m:r>
                            <a:rPr lang="en-GB" sz="1800" b="0" i="1">
                              <a:latin typeface="Cambria Math"/>
                            </a:rPr>
                            <m:t> </m:t>
                          </m:r>
                          <m:r>
                            <a:rPr lang="en-GB" sz="1800" b="0" i="1">
                              <a:latin typeface="Cambria Math"/>
                            </a:rPr>
                            <m:t>𝑣𝑎𝑙𝑢𝑒</m:t>
                          </m:r>
                        </m:e>
                      </m:nary>
                    </m:den>
                  </m:f>
                </m:oMath>
              </a14:m>
              <a:r>
                <a:rPr lang="en-GB" sz="1800"/>
                <a:t>   * 100</a:t>
              </a:r>
            </a:p>
          </xdr:txBody>
        </xdr:sp>
      </mc:Choice>
      <mc:Fallback xmlns="">
        <xdr:sp macro="" textlink="">
          <xdr:nvSpPr>
            <xdr:cNvPr id="8" name="TextBox 7"/>
            <xdr:cNvSpPr txBox="1"/>
          </xdr:nvSpPr>
          <xdr:spPr>
            <a:xfrm>
              <a:off x="8473439" y="166878000"/>
              <a:ext cx="6452236" cy="10191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en-GB" sz="1800" i="0">
                  <a:latin typeface="Cambria Math"/>
                </a:rPr>
                <a:t>〖</a:t>
              </a:r>
              <a:r>
                <a:rPr lang="en-GB" sz="1800" b="0" i="0">
                  <a:latin typeface="Cambria Math"/>
                </a:rPr>
                <a:t>𝐸𝑥𝑝𝑜𝑟𝑡𝑠 𝑖𝑛𝑡𝑒𝑛𝑠𝑖𝑡𝑦〗_𝑖𝑛𝑑   </a:t>
              </a:r>
              <a:r>
                <a:rPr lang="en-GB" sz="1800" i="0">
                  <a:latin typeface="Cambria Math"/>
                </a:rPr>
                <a:t>=</a:t>
              </a:r>
              <a:r>
                <a:rPr lang="en-GB" sz="1800" b="0" i="0">
                  <a:latin typeface="Cambria Math"/>
                </a:rPr>
                <a:t>  (∑_(𝑛=〖𝑒𝑥𝑝𝑜𝑟𝑡𝑒𝑟𝑠〗_𝑖𝑛𝑑)▒〖𝑒𝑥𝑝𝑜𝑟𝑡𝑠 𝑣𝑎𝑙𝑢𝑒〗)/(∑_(𝑛=〖𝑒𝑥𝑝𝑜𝑟𝑡𝑒𝑟𝑠〗_𝑖𝑛𝑑)▒〖𝑡𝑢𝑟𝑛𝑜𝑣𝑒𝑟 𝑣𝑎𝑙𝑢𝑒〗)</a:t>
              </a:r>
              <a:r>
                <a:rPr lang="en-GB" sz="1800"/>
                <a:t>   * 100</a:t>
              </a:r>
            </a:p>
          </xdr:txBody>
        </xdr:sp>
      </mc:Fallback>
    </mc:AlternateContent>
    <xdr:clientData/>
  </xdr:oneCellAnchor>
  <xdr:oneCellAnchor>
    <xdr:from>
      <xdr:col>11</xdr:col>
      <xdr:colOff>0</xdr:colOff>
      <xdr:row>888</xdr:row>
      <xdr:rowOff>0</xdr:rowOff>
    </xdr:from>
    <xdr:ext cx="6452236" cy="101917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8"/>
            <xdr:cNvSpPr txBox="1"/>
          </xdr:nvSpPr>
          <xdr:spPr>
            <a:xfrm>
              <a:off x="8905875" y="169164000"/>
              <a:ext cx="6452236" cy="10191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n-GB" sz="1800" i="1">
                          <a:latin typeface="Cambria Math"/>
                        </a:rPr>
                      </m:ctrlPr>
                    </m:sSubPr>
                    <m:e>
                      <m:r>
                        <a:rPr lang="en-GB" sz="1800" b="0" i="1">
                          <a:latin typeface="Cambria Math"/>
                        </a:rPr>
                        <m:t>𝐼𝑚𝑝𝑜𝑟𝑡𝑠</m:t>
                      </m:r>
                      <m:r>
                        <a:rPr lang="en-GB" sz="1800" b="0" i="1">
                          <a:latin typeface="Cambria Math"/>
                        </a:rPr>
                        <m:t> </m:t>
                      </m:r>
                      <m:r>
                        <a:rPr lang="en-GB" sz="1800" b="0" i="1">
                          <a:latin typeface="Cambria Math"/>
                        </a:rPr>
                        <m:t>𝑖𝑛𝑡𝑒𝑛𝑠𝑖𝑡𝑦</m:t>
                      </m:r>
                    </m:e>
                    <m:sub>
                      <m:r>
                        <a:rPr lang="en-GB" sz="1800" b="0" i="1">
                          <a:latin typeface="Cambria Math"/>
                        </a:rPr>
                        <m:t>𝑖𝑛𝑑</m:t>
                      </m:r>
                    </m:sub>
                  </m:sSub>
                  <m:r>
                    <a:rPr lang="en-GB" sz="1800" b="0" i="1">
                      <a:latin typeface="Cambria Math"/>
                    </a:rPr>
                    <m:t>  </m:t>
                  </m:r>
                  <m:r>
                    <a:rPr lang="en-GB" sz="1800" i="1">
                      <a:latin typeface="Cambria Math"/>
                    </a:rPr>
                    <m:t>=</m:t>
                  </m:r>
                  <m:r>
                    <a:rPr lang="en-GB" sz="1800" b="0" i="1">
                      <a:latin typeface="Cambria Math"/>
                    </a:rPr>
                    <m:t> </m:t>
                  </m:r>
                  <m:f>
                    <m:fPr>
                      <m:ctrlPr>
                        <a:rPr lang="en-GB" sz="1800" b="0" i="1">
                          <a:latin typeface="Cambria Math"/>
                        </a:rPr>
                      </m:ctrlPr>
                    </m:fPr>
                    <m:num>
                      <m:nary>
                        <m:naryPr>
                          <m:chr m:val="∑"/>
                          <m:supHide m:val="on"/>
                          <m:ctrlPr>
                            <a:rPr lang="en-GB" sz="1800" b="0" i="1">
                              <a:latin typeface="Cambria Math"/>
                            </a:rPr>
                          </m:ctrlPr>
                        </m:naryPr>
                        <m:sub>
                          <m:r>
                            <m:rPr>
                              <m:brk m:alnAt="7"/>
                            </m:rPr>
                            <a:rPr lang="en-GB" sz="1800" b="0" i="1">
                              <a:latin typeface="Cambria Math"/>
                            </a:rPr>
                            <m:t>𝑛</m:t>
                          </m:r>
                          <m:r>
                            <a:rPr lang="en-GB" sz="1800" b="0" i="1">
                              <a:latin typeface="Cambria Math"/>
                            </a:rPr>
                            <m:t>=</m:t>
                          </m:r>
                          <m:sSub>
                            <m:sSubPr>
                              <m:ctrlPr>
                                <a:rPr lang="en-GB" sz="1800" b="0" i="1">
                                  <a:latin typeface="Cambria Math"/>
                                </a:rPr>
                              </m:ctrlPr>
                            </m:sSubPr>
                            <m:e>
                              <m:r>
                                <a:rPr lang="en-GB" sz="1800" b="0" i="1">
                                  <a:latin typeface="Cambria Math"/>
                                </a:rPr>
                                <m:t>𝑒𝑥𝑝𝑜𝑟𝑡𝑒𝑟𝑠</m:t>
                              </m:r>
                            </m:e>
                            <m:sub>
                              <m:r>
                                <a:rPr lang="en-GB" sz="1800" b="0" i="1">
                                  <a:latin typeface="Cambria Math"/>
                                </a:rPr>
                                <m:t>𝑖𝑛𝑑</m:t>
                              </m:r>
                            </m:sub>
                          </m:sSub>
                        </m:sub>
                        <m:sup/>
                        <m:e>
                          <m:r>
                            <a:rPr lang="en-GB" sz="1800" b="0" i="1">
                              <a:latin typeface="Cambria Math"/>
                            </a:rPr>
                            <m:t>𝑖𝑚𝑝𝑜𝑟𝑡𝑠</m:t>
                          </m:r>
                          <m:r>
                            <a:rPr lang="en-GB" sz="1800" b="0" i="1">
                              <a:latin typeface="Cambria Math"/>
                            </a:rPr>
                            <m:t> </m:t>
                          </m:r>
                          <m:r>
                            <a:rPr lang="en-GB" sz="1800" b="0" i="1">
                              <a:latin typeface="Cambria Math"/>
                            </a:rPr>
                            <m:t>𝑣𝑎𝑙𝑢𝑒</m:t>
                          </m:r>
                        </m:e>
                      </m:nary>
                    </m:num>
                    <m:den>
                      <m:nary>
                        <m:naryPr>
                          <m:chr m:val="∑"/>
                          <m:supHide m:val="on"/>
                          <m:ctrlPr>
                            <a:rPr lang="en-GB" sz="1800" b="0" i="1">
                              <a:latin typeface="Cambria Math"/>
                            </a:rPr>
                          </m:ctrlPr>
                        </m:naryPr>
                        <m:sub>
                          <m:r>
                            <m:rPr>
                              <m:brk m:alnAt="7"/>
                            </m:rPr>
                            <a:rPr lang="en-GB" sz="1800" b="0" i="1">
                              <a:latin typeface="Cambria Math"/>
                            </a:rPr>
                            <m:t>𝑛</m:t>
                          </m:r>
                          <m:r>
                            <a:rPr lang="en-GB" sz="1800" b="0" i="1">
                              <a:latin typeface="Cambria Math"/>
                            </a:rPr>
                            <m:t>=</m:t>
                          </m:r>
                          <m:sSub>
                            <m:sSubPr>
                              <m:ctrlPr>
                                <a:rPr lang="en-GB" sz="1800" b="0" i="1">
                                  <a:latin typeface="Cambria Math"/>
                                </a:rPr>
                              </m:ctrlPr>
                            </m:sSubPr>
                            <m:e>
                              <m:r>
                                <a:rPr lang="en-GB" sz="1800" b="0" i="1">
                                  <a:latin typeface="Cambria Math"/>
                                </a:rPr>
                                <m:t>𝑒𝑥𝑝𝑜𝑟𝑡𝑒𝑟𝑠</m:t>
                              </m:r>
                            </m:e>
                            <m:sub>
                              <m:r>
                                <a:rPr lang="en-GB" sz="1800" b="0" i="1">
                                  <a:latin typeface="Cambria Math"/>
                                </a:rPr>
                                <m:t>𝑖𝑛𝑑</m:t>
                              </m:r>
                            </m:sub>
                          </m:sSub>
                        </m:sub>
                        <m:sup/>
                        <m:e>
                          <m:r>
                            <a:rPr lang="en-GB" sz="1800" b="0" i="1">
                              <a:latin typeface="Cambria Math"/>
                            </a:rPr>
                            <m:t>𝑡𝑢𝑟𝑛𝑜𝑣𝑒𝑟</m:t>
                          </m:r>
                          <m:r>
                            <a:rPr lang="en-GB" sz="1800" b="0" i="1">
                              <a:latin typeface="Cambria Math"/>
                            </a:rPr>
                            <m:t> </m:t>
                          </m:r>
                          <m:r>
                            <a:rPr lang="en-GB" sz="1800" b="0" i="1">
                              <a:latin typeface="Cambria Math"/>
                            </a:rPr>
                            <m:t>𝑣𝑎𝑙𝑢𝑒</m:t>
                          </m:r>
                        </m:e>
                      </m:nary>
                    </m:den>
                  </m:f>
                </m:oMath>
              </a14:m>
              <a:r>
                <a:rPr lang="en-GB" sz="1800"/>
                <a:t>   * 100</a:t>
              </a:r>
            </a:p>
          </xdr:txBody>
        </xdr:sp>
      </mc:Choice>
      <mc:Fallback xmlns="">
        <xdr:sp macro="" textlink="">
          <xdr:nvSpPr>
            <xdr:cNvPr id="9" name="TextBox 8"/>
            <xdr:cNvSpPr txBox="1"/>
          </xdr:nvSpPr>
          <xdr:spPr>
            <a:xfrm>
              <a:off x="8905875" y="169164000"/>
              <a:ext cx="6452236" cy="10191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en-GB" sz="1800" i="0">
                  <a:latin typeface="Cambria Math"/>
                </a:rPr>
                <a:t>〖</a:t>
              </a:r>
              <a:r>
                <a:rPr lang="en-GB" sz="1800" b="0" i="0">
                  <a:latin typeface="Cambria Math"/>
                </a:rPr>
                <a:t>𝐼𝑚𝑝𝑜𝑟𝑡𝑠 𝑖𝑛𝑡𝑒𝑛𝑠𝑖𝑡𝑦〗_𝑖𝑛𝑑   </a:t>
              </a:r>
              <a:r>
                <a:rPr lang="en-GB" sz="1800" i="0">
                  <a:latin typeface="Cambria Math"/>
                </a:rPr>
                <a:t>=</a:t>
              </a:r>
              <a:r>
                <a:rPr lang="en-GB" sz="1800" b="0" i="0">
                  <a:latin typeface="Cambria Math"/>
                </a:rPr>
                <a:t>  (∑_(𝑛=〖𝑒𝑥𝑝𝑜𝑟𝑡𝑒𝑟𝑠〗_𝑖𝑛𝑑)▒〖𝑖𝑚𝑝𝑜𝑟𝑡𝑠 𝑣𝑎𝑙𝑢𝑒〗)/(∑_(𝑛=〖𝑒𝑥𝑝𝑜𝑟𝑡𝑒𝑟𝑠〗_𝑖𝑛𝑑)▒〖𝑡𝑢𝑟𝑛𝑜𝑣𝑒𝑟 𝑣𝑎𝑙𝑢𝑒〗)</a:t>
              </a:r>
              <a:r>
                <a:rPr lang="en-GB" sz="1800"/>
                <a:t>   * 100</a:t>
              </a:r>
            </a:p>
          </xdr:txBody>
        </xdr:sp>
      </mc:Fallback>
    </mc:AlternateContent>
    <xdr:clientData/>
  </xdr:oneCellAnchor>
  <xdr:twoCellAnchor>
    <xdr:from>
      <xdr:col>0</xdr:col>
      <xdr:colOff>1104900</xdr:colOff>
      <xdr:row>883</xdr:row>
      <xdr:rowOff>138112</xdr:rowOff>
    </xdr:from>
    <xdr:to>
      <xdr:col>6</xdr:col>
      <xdr:colOff>104775</xdr:colOff>
      <xdr:row>898</xdr:row>
      <xdr:rowOff>23812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395287</xdr:colOff>
      <xdr:row>14</xdr:row>
      <xdr:rowOff>176211</xdr:rowOff>
    </xdr:from>
    <xdr:to>
      <xdr:col>8</xdr:col>
      <xdr:colOff>276225</xdr:colOff>
      <xdr:row>30</xdr:row>
      <xdr:rowOff>180974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471486</xdr:colOff>
      <xdr:row>15</xdr:row>
      <xdr:rowOff>19050</xdr:rowOff>
    </xdr:from>
    <xdr:to>
      <xdr:col>9</xdr:col>
      <xdr:colOff>590549</xdr:colOff>
      <xdr:row>31</xdr:row>
      <xdr:rowOff>109537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381000</xdr:colOff>
      <xdr:row>16</xdr:row>
      <xdr:rowOff>114300</xdr:rowOff>
    </xdr:from>
    <xdr:to>
      <xdr:col>15</xdr:col>
      <xdr:colOff>457200</xdr:colOff>
      <xdr:row>35</xdr:row>
      <xdr:rowOff>171449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219073</xdr:colOff>
      <xdr:row>23</xdr:row>
      <xdr:rowOff>14287</xdr:rowOff>
    </xdr:from>
    <xdr:to>
      <xdr:col>13</xdr:col>
      <xdr:colOff>380999</xdr:colOff>
      <xdr:row>39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276225</xdr:colOff>
      <xdr:row>11</xdr:row>
      <xdr:rowOff>100012</xdr:rowOff>
    </xdr:from>
    <xdr:to>
      <xdr:col>10</xdr:col>
      <xdr:colOff>581025</xdr:colOff>
      <xdr:row>25</xdr:row>
      <xdr:rowOff>176212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542925</xdr:colOff>
      <xdr:row>11</xdr:row>
      <xdr:rowOff>52387</xdr:rowOff>
    </xdr:from>
    <xdr:to>
      <xdr:col>9</xdr:col>
      <xdr:colOff>238125</xdr:colOff>
      <xdr:row>25</xdr:row>
      <xdr:rowOff>128587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95251</xdr:colOff>
      <xdr:row>9</xdr:row>
      <xdr:rowOff>104776</xdr:rowOff>
    </xdr:from>
    <xdr:to>
      <xdr:col>11</xdr:col>
      <xdr:colOff>590551</xdr:colOff>
      <xdr:row>30</xdr:row>
      <xdr:rowOff>104665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1" y="1962151"/>
          <a:ext cx="5372100" cy="40003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EC_overview_for_tex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_size_classes"/>
      <sheetName val="import_siz_class"/>
      <sheetName val="Exp_imp_size_class"/>
      <sheetName val="market_integration"/>
      <sheetName val="Example"/>
      <sheetName val="EBOPS_NACE_Export"/>
      <sheetName val="EBOPS_NACE_Imports"/>
      <sheetName val="Ownership_NACE_exports"/>
      <sheetName val="Ownership_NACE_imports"/>
      <sheetName val="Ownership_exp_imp"/>
      <sheetName val="NACE_exports_1table"/>
      <sheetName val="NACE_imports_1table"/>
      <sheetName val="NACE_EXP_IMP"/>
      <sheetName val="NACE_Activities_names"/>
      <sheetName val="intensity"/>
      <sheetName val="Sheet1"/>
    </sheetNames>
    <sheetDataSet>
      <sheetData sheetId="0">
        <row r="132">
          <cell r="C132" t="str">
            <v>EE</v>
          </cell>
        </row>
      </sheetData>
      <sheetData sheetId="1">
        <row r="54">
          <cell r="D54" t="str">
            <v>EE</v>
          </cell>
        </row>
      </sheetData>
      <sheetData sheetId="2">
        <row r="4">
          <cell r="C4" t="str">
            <v>imp</v>
          </cell>
          <cell r="D4" t="str">
            <v>exp</v>
          </cell>
        </row>
        <row r="5">
          <cell r="B5" t="str">
            <v>DK</v>
          </cell>
          <cell r="C5">
            <v>37.781842756962099</v>
          </cell>
          <cell r="D5">
            <v>31.641440797911979</v>
          </cell>
        </row>
        <row r="6">
          <cell r="B6" t="str">
            <v>CZ</v>
          </cell>
          <cell r="C6">
            <v>26.657449580061559</v>
          </cell>
          <cell r="D6">
            <v>40.068977322833859</v>
          </cell>
        </row>
        <row r="7">
          <cell r="B7" t="str">
            <v>PL</v>
          </cell>
          <cell r="C7">
            <v>38.505566993456853</v>
          </cell>
          <cell r="D7">
            <v>50.920363874688924</v>
          </cell>
        </row>
        <row r="8">
          <cell r="B8" t="str">
            <v>AT</v>
          </cell>
          <cell r="C8">
            <v>46.410593225769247</v>
          </cell>
          <cell r="D8">
            <v>51.052975059752214</v>
          </cell>
        </row>
        <row r="9">
          <cell r="B9" t="str">
            <v>LU</v>
          </cell>
          <cell r="C9">
            <v>79.794547971143544</v>
          </cell>
          <cell r="D9">
            <v>74.446861218152236</v>
          </cell>
        </row>
        <row r="10">
          <cell r="B10" t="str">
            <v>EE</v>
          </cell>
          <cell r="C10">
            <v>70.909800670565531</v>
          </cell>
          <cell r="D10">
            <v>81.892243199040848</v>
          </cell>
        </row>
      </sheetData>
      <sheetData sheetId="3"/>
      <sheetData sheetId="4"/>
      <sheetData sheetId="5"/>
      <sheetData sheetId="6"/>
      <sheetData sheetId="7">
        <row r="43">
          <cell r="D43" t="str">
            <v>Domestic</v>
          </cell>
        </row>
      </sheetData>
      <sheetData sheetId="8">
        <row r="25">
          <cell r="C25" t="str">
            <v>Domestic</v>
          </cell>
        </row>
      </sheetData>
      <sheetData sheetId="9">
        <row r="6">
          <cell r="B6" t="str">
            <v>imports</v>
          </cell>
          <cell r="C6" t="str">
            <v>exports</v>
          </cell>
        </row>
        <row r="7">
          <cell r="A7" t="str">
            <v>DK</v>
          </cell>
          <cell r="B7">
            <v>23.790883590911417</v>
          </cell>
          <cell r="C7">
            <v>21.443236864053482</v>
          </cell>
        </row>
        <row r="8">
          <cell r="A8" t="str">
            <v>AT</v>
          </cell>
          <cell r="B8">
            <v>48</v>
          </cell>
          <cell r="C8">
            <v>43</v>
          </cell>
        </row>
        <row r="9">
          <cell r="A9" t="str">
            <v>EE</v>
          </cell>
          <cell r="B9">
            <v>42.54113632115574</v>
          </cell>
          <cell r="C9">
            <v>44.858397495276215</v>
          </cell>
        </row>
        <row r="10">
          <cell r="A10" t="str">
            <v>PL</v>
          </cell>
          <cell r="B10">
            <v>73.681515426794292</v>
          </cell>
          <cell r="C10">
            <v>60.614417611114888</v>
          </cell>
        </row>
        <row r="11">
          <cell r="A11" t="str">
            <v>LU</v>
          </cell>
          <cell r="B11">
            <v>68.406059090789199</v>
          </cell>
          <cell r="C11">
            <v>67.583374898884045</v>
          </cell>
        </row>
        <row r="12">
          <cell r="A12" t="str">
            <v>CZ</v>
          </cell>
          <cell r="B12">
            <v>78.205905969146514</v>
          </cell>
          <cell r="C12">
            <v>70.211847486854907</v>
          </cell>
        </row>
      </sheetData>
      <sheetData sheetId="10"/>
      <sheetData sheetId="11"/>
      <sheetData sheetId="12"/>
      <sheetData sheetId="13"/>
      <sheetData sheetId="14"/>
      <sheetData sheetId="15"/>
    </sheetDataSet>
  </externalBook>
</externalLink>
</file>

<file path=xl/tables/table1.xml><?xml version="1.0" encoding="utf-8"?>
<table xmlns="http://schemas.openxmlformats.org/spreadsheetml/2006/main" id="1" name="Table1" displayName="Table1" ref="A2:C7" totalsRowShown="0">
  <autoFilter ref="A2:C7"/>
  <tableColumns count="3">
    <tableColumn id="1" name="Number of employees "/>
    <tableColumn id="2" name="Share in total services exports, %"/>
    <tableColumn id="3" name="Share in total services imports, %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zoomScaleNormal="100" workbookViewId="0">
      <selection activeCell="B24" sqref="B24"/>
    </sheetView>
  </sheetViews>
  <sheetFormatPr defaultRowHeight="15" x14ac:dyDescent="0.25"/>
  <cols>
    <col min="1" max="1" width="24.7109375" customWidth="1"/>
    <col min="2" max="2" width="32.140625" customWidth="1"/>
    <col min="3" max="3" width="32.28515625" customWidth="1"/>
  </cols>
  <sheetData>
    <row r="1" spans="1:3" x14ac:dyDescent="0.25">
      <c r="A1" t="s">
        <v>7</v>
      </c>
    </row>
    <row r="2" spans="1:3" x14ac:dyDescent="0.25">
      <c r="A2" t="s">
        <v>0</v>
      </c>
      <c r="B2" t="s">
        <v>5</v>
      </c>
      <c r="C2" t="s">
        <v>6</v>
      </c>
    </row>
    <row r="3" spans="1:3" x14ac:dyDescent="0.25">
      <c r="A3" t="s">
        <v>1</v>
      </c>
      <c r="B3">
        <v>15</v>
      </c>
      <c r="C3">
        <v>14</v>
      </c>
    </row>
    <row r="4" spans="1:3" x14ac:dyDescent="0.25">
      <c r="A4" t="s">
        <v>2</v>
      </c>
      <c r="B4">
        <v>12</v>
      </c>
      <c r="C4">
        <v>10</v>
      </c>
    </row>
    <row r="5" spans="1:3" x14ac:dyDescent="0.25">
      <c r="A5" s="1" t="s">
        <v>3</v>
      </c>
      <c r="B5">
        <v>31</v>
      </c>
      <c r="C5">
        <v>31</v>
      </c>
    </row>
    <row r="6" spans="1:3" x14ac:dyDescent="0.25">
      <c r="A6" t="s">
        <v>4</v>
      </c>
      <c r="B6">
        <v>42</v>
      </c>
      <c r="C6">
        <v>44</v>
      </c>
    </row>
    <row r="7" spans="1:3" x14ac:dyDescent="0.25">
      <c r="A7" t="s">
        <v>8</v>
      </c>
      <c r="B7">
        <v>100</v>
      </c>
      <c r="C7">
        <v>100</v>
      </c>
    </row>
    <row r="11" spans="1:3" x14ac:dyDescent="0.25">
      <c r="A11" t="s">
        <v>9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K9" sqref="K9"/>
    </sheetView>
  </sheetViews>
  <sheetFormatPr defaultRowHeight="15" x14ac:dyDescent="0.25"/>
  <sheetData>
    <row r="1" spans="1:3" x14ac:dyDescent="0.25">
      <c r="A1" s="6" t="s">
        <v>427</v>
      </c>
    </row>
    <row r="6" spans="1:3" x14ac:dyDescent="0.25">
      <c r="B6" t="s">
        <v>10</v>
      </c>
      <c r="C6" t="s">
        <v>11</v>
      </c>
    </row>
    <row r="7" spans="1:3" x14ac:dyDescent="0.25">
      <c r="A7" s="2" t="s">
        <v>12</v>
      </c>
      <c r="B7" s="3">
        <v>37.781842756962099</v>
      </c>
      <c r="C7" s="3">
        <v>31.641440797911979</v>
      </c>
    </row>
    <row r="8" spans="1:3" x14ac:dyDescent="0.25">
      <c r="A8" s="2" t="s">
        <v>13</v>
      </c>
      <c r="B8" s="3">
        <v>26.657449580061559</v>
      </c>
      <c r="C8" s="3">
        <v>40.068977322833859</v>
      </c>
    </row>
    <row r="9" spans="1:3" x14ac:dyDescent="0.25">
      <c r="A9" s="2" t="s">
        <v>14</v>
      </c>
      <c r="B9" s="4">
        <v>38.505566993456853</v>
      </c>
      <c r="C9" s="3">
        <v>50.920363874688924</v>
      </c>
    </row>
    <row r="10" spans="1:3" x14ac:dyDescent="0.25">
      <c r="A10" s="2" t="s">
        <v>15</v>
      </c>
      <c r="B10" s="3">
        <v>46.410593225769247</v>
      </c>
      <c r="C10" s="3">
        <v>51.052975059752214</v>
      </c>
    </row>
    <row r="11" spans="1:3" x14ac:dyDescent="0.25">
      <c r="A11" s="5" t="s">
        <v>16</v>
      </c>
      <c r="B11" s="3">
        <v>79.794547971143544</v>
      </c>
      <c r="C11" s="3">
        <v>74.446861218152236</v>
      </c>
    </row>
    <row r="12" spans="1:3" x14ac:dyDescent="0.25">
      <c r="A12" s="2" t="s">
        <v>17</v>
      </c>
      <c r="B12" s="3">
        <v>70.909800670565531</v>
      </c>
      <c r="C12" s="3">
        <v>81.892243199040848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8"/>
  <sheetViews>
    <sheetView tabSelected="1" workbookViewId="0">
      <selection activeCell="L3" sqref="L3"/>
    </sheetView>
  </sheetViews>
  <sheetFormatPr defaultRowHeight="15" x14ac:dyDescent="0.25"/>
  <cols>
    <col min="2" max="2" width="11.85546875" customWidth="1"/>
  </cols>
  <sheetData>
    <row r="2" spans="1:7" x14ac:dyDescent="0.25">
      <c r="A2" s="9" t="s">
        <v>21</v>
      </c>
    </row>
    <row r="6" spans="1:7" x14ac:dyDescent="0.25">
      <c r="B6" s="2" t="s">
        <v>12</v>
      </c>
      <c r="C6" s="2" t="s">
        <v>13</v>
      </c>
      <c r="D6" s="2" t="s">
        <v>14</v>
      </c>
      <c r="E6" s="2" t="s">
        <v>15</v>
      </c>
      <c r="F6" s="5" t="s">
        <v>16</v>
      </c>
      <c r="G6" s="2" t="s">
        <v>17</v>
      </c>
    </row>
    <row r="7" spans="1:7" ht="26.25" x14ac:dyDescent="0.25">
      <c r="A7" s="7" t="s">
        <v>18</v>
      </c>
      <c r="B7" s="8">
        <v>20.077937296601508</v>
      </c>
      <c r="C7" s="8">
        <v>13.04458704222963</v>
      </c>
      <c r="D7" s="8">
        <v>27.473514861391578</v>
      </c>
      <c r="E7" s="8">
        <v>23.275684198288861</v>
      </c>
      <c r="F7" s="8">
        <v>53.928872275926565</v>
      </c>
      <c r="G7" s="8">
        <v>54.659804296414947</v>
      </c>
    </row>
    <row r="8" spans="1:7" ht="26.25" x14ac:dyDescent="0.25">
      <c r="A8" s="7" t="s">
        <v>19</v>
      </c>
      <c r="B8" s="8">
        <v>11.563503501310471</v>
      </c>
      <c r="C8" s="8">
        <v>27.024390280604226</v>
      </c>
      <c r="D8" s="8">
        <v>23.446849013297346</v>
      </c>
      <c r="E8" s="8">
        <v>27.777290861463356</v>
      </c>
      <c r="F8" s="8">
        <v>20.517988942225664</v>
      </c>
      <c r="G8" s="8">
        <v>27.232438902625894</v>
      </c>
    </row>
    <row r="9" spans="1:7" ht="39" x14ac:dyDescent="0.25">
      <c r="A9" s="7" t="s">
        <v>20</v>
      </c>
      <c r="B9" s="8">
        <v>68.358559202088017</v>
      </c>
      <c r="C9" s="8">
        <v>59.931022677166133</v>
      </c>
      <c r="D9" s="8">
        <v>49.079636125311076</v>
      </c>
      <c r="E9" s="8">
        <v>48.947024940247786</v>
      </c>
      <c r="F9" s="8">
        <v>25.553138781847771</v>
      </c>
      <c r="G9" s="8">
        <v>18.107756800959159</v>
      </c>
    </row>
    <row r="31" spans="1:3" x14ac:dyDescent="0.25">
      <c r="A31" t="s">
        <v>22</v>
      </c>
      <c r="B31" s="10">
        <v>4949382</v>
      </c>
      <c r="C31" t="s">
        <v>14</v>
      </c>
    </row>
    <row r="32" spans="1:3" x14ac:dyDescent="0.25">
      <c r="A32" t="s">
        <v>23</v>
      </c>
      <c r="B32" s="10">
        <v>4223974</v>
      </c>
      <c r="C32" t="s">
        <v>14</v>
      </c>
    </row>
    <row r="33" spans="1:3" x14ac:dyDescent="0.25">
      <c r="A33" t="s">
        <v>24</v>
      </c>
      <c r="B33" s="10">
        <v>8841747</v>
      </c>
      <c r="C33" t="s">
        <v>14</v>
      </c>
    </row>
    <row r="34" spans="1:3" x14ac:dyDescent="0.25">
      <c r="A34" t="s">
        <v>22</v>
      </c>
      <c r="B34" s="10">
        <v>1674062</v>
      </c>
      <c r="C34" t="s">
        <v>17</v>
      </c>
    </row>
    <row r="35" spans="1:3" x14ac:dyDescent="0.25">
      <c r="A35" t="s">
        <v>23</v>
      </c>
      <c r="B35" s="10">
        <v>834046</v>
      </c>
      <c r="C35" t="s">
        <v>17</v>
      </c>
    </row>
    <row r="36" spans="1:3" x14ac:dyDescent="0.25">
      <c r="A36" t="s">
        <v>24</v>
      </c>
      <c r="B36" s="10">
        <v>554585</v>
      </c>
      <c r="C36" t="s">
        <v>17</v>
      </c>
    </row>
    <row r="37" spans="1:3" x14ac:dyDescent="0.25">
      <c r="A37" t="s">
        <v>22</v>
      </c>
      <c r="B37" s="10">
        <v>8092251</v>
      </c>
      <c r="C37" t="s">
        <v>12</v>
      </c>
    </row>
    <row r="38" spans="1:3" x14ac:dyDescent="0.25">
      <c r="A38" t="s">
        <v>23</v>
      </c>
      <c r="B38" s="10">
        <v>4660577</v>
      </c>
      <c r="C38" t="s">
        <v>12</v>
      </c>
    </row>
    <row r="39" spans="1:3" x14ac:dyDescent="0.25">
      <c r="A39" t="s">
        <v>24</v>
      </c>
      <c r="B39" s="10">
        <v>27551367</v>
      </c>
      <c r="C39" t="s">
        <v>12</v>
      </c>
    </row>
    <row r="40" spans="1:3" x14ac:dyDescent="0.25">
      <c r="A40" t="s">
        <v>22</v>
      </c>
      <c r="B40" s="10">
        <v>1212716</v>
      </c>
      <c r="C40" t="s">
        <v>13</v>
      </c>
    </row>
    <row r="41" spans="1:3" x14ac:dyDescent="0.25">
      <c r="A41" t="s">
        <v>23</v>
      </c>
      <c r="B41" s="10">
        <v>2512377</v>
      </c>
      <c r="C41" t="s">
        <v>13</v>
      </c>
    </row>
    <row r="42" spans="1:3" x14ac:dyDescent="0.25">
      <c r="A42" t="s">
        <v>24</v>
      </c>
      <c r="B42" s="10">
        <v>5571607</v>
      </c>
      <c r="C42" t="s">
        <v>13</v>
      </c>
    </row>
    <row r="43" spans="1:3" x14ac:dyDescent="0.25">
      <c r="A43" t="s">
        <v>22</v>
      </c>
      <c r="B43" s="10">
        <v>7404614</v>
      </c>
      <c r="C43" t="s">
        <v>16</v>
      </c>
    </row>
    <row r="44" spans="1:3" x14ac:dyDescent="0.25">
      <c r="A44" t="s">
        <v>23</v>
      </c>
      <c r="B44" s="10">
        <v>2817188</v>
      </c>
      <c r="C44" t="s">
        <v>16</v>
      </c>
    </row>
    <row r="45" spans="1:3" x14ac:dyDescent="0.25">
      <c r="A45" t="s">
        <v>24</v>
      </c>
      <c r="B45" s="10">
        <v>3508531</v>
      </c>
      <c r="C45" t="s">
        <v>16</v>
      </c>
    </row>
    <row r="46" spans="1:3" x14ac:dyDescent="0.25">
      <c r="A46" t="s">
        <v>22</v>
      </c>
      <c r="B46" s="11">
        <v>6036359</v>
      </c>
      <c r="C46" t="s">
        <v>15</v>
      </c>
    </row>
    <row r="47" spans="1:3" x14ac:dyDescent="0.25">
      <c r="A47" t="s">
        <v>23</v>
      </c>
      <c r="B47" s="11">
        <v>7203814</v>
      </c>
      <c r="C47" t="s">
        <v>15</v>
      </c>
    </row>
    <row r="48" spans="1:3" x14ac:dyDescent="0.25">
      <c r="A48" t="s">
        <v>24</v>
      </c>
      <c r="B48" s="11">
        <v>12694012</v>
      </c>
      <c r="C48" t="s">
        <v>15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topLeftCell="A25" workbookViewId="0">
      <selection activeCell="G36" sqref="G36"/>
    </sheetView>
  </sheetViews>
  <sheetFormatPr defaultRowHeight="15" x14ac:dyDescent="0.25"/>
  <cols>
    <col min="8" max="8" width="11" customWidth="1"/>
    <col min="9" max="9" width="10" customWidth="1"/>
    <col min="10" max="10" width="9.85546875" customWidth="1"/>
  </cols>
  <sheetData>
    <row r="1" spans="1:13" x14ac:dyDescent="0.25">
      <c r="A1" s="90" t="s">
        <v>96</v>
      </c>
      <c r="B1" s="90" t="s">
        <v>97</v>
      </c>
      <c r="C1" s="90" t="s">
        <v>28</v>
      </c>
      <c r="D1" s="90" t="s">
        <v>408</v>
      </c>
      <c r="E1" s="90" t="s">
        <v>409</v>
      </c>
    </row>
    <row r="2" spans="1:13" x14ac:dyDescent="0.25">
      <c r="A2" s="91" t="s">
        <v>89</v>
      </c>
      <c r="B2" s="91" t="s">
        <v>104</v>
      </c>
      <c r="C2" s="91" t="s">
        <v>14</v>
      </c>
      <c r="D2" s="91" t="s">
        <v>410</v>
      </c>
      <c r="E2" s="74">
        <v>4.9493819999999999</v>
      </c>
      <c r="G2" s="91" t="s">
        <v>38</v>
      </c>
      <c r="H2" s="91" t="s">
        <v>14</v>
      </c>
      <c r="I2" s="91" t="s">
        <v>17</v>
      </c>
      <c r="J2" s="91" t="s">
        <v>12</v>
      </c>
      <c r="K2" s="91" t="s">
        <v>13</v>
      </c>
      <c r="L2" s="91" t="s">
        <v>16</v>
      </c>
      <c r="M2" s="91" t="s">
        <v>15</v>
      </c>
    </row>
    <row r="3" spans="1:13" x14ac:dyDescent="0.25">
      <c r="A3" s="91" t="s">
        <v>89</v>
      </c>
      <c r="B3" s="91" t="s">
        <v>104</v>
      </c>
      <c r="C3" s="91" t="s">
        <v>14</v>
      </c>
      <c r="D3" s="91" t="s">
        <v>411</v>
      </c>
      <c r="E3" s="74">
        <v>4.2239740000000001</v>
      </c>
      <c r="G3" s="91" t="s">
        <v>410</v>
      </c>
      <c r="H3" s="74">
        <v>4.9493819999999999</v>
      </c>
      <c r="I3" s="74">
        <v>1.6740619999999999</v>
      </c>
      <c r="J3" s="74">
        <v>8.0922509999999992</v>
      </c>
      <c r="K3" s="74">
        <v>1.2127159999999999</v>
      </c>
      <c r="L3" s="74">
        <v>7.4046139999999996</v>
      </c>
      <c r="M3" s="74">
        <v>6.036359</v>
      </c>
    </row>
    <row r="4" spans="1:13" x14ac:dyDescent="0.25">
      <c r="A4" s="91" t="s">
        <v>89</v>
      </c>
      <c r="B4" s="91" t="s">
        <v>104</v>
      </c>
      <c r="C4" s="91" t="s">
        <v>14</v>
      </c>
      <c r="D4" s="91" t="s">
        <v>412</v>
      </c>
      <c r="E4" s="74">
        <v>8.8417469999999998</v>
      </c>
      <c r="G4" s="91" t="s">
        <v>411</v>
      </c>
      <c r="H4" s="74">
        <v>4.2239740000000001</v>
      </c>
      <c r="I4" s="74">
        <v>0.83404599999999995</v>
      </c>
      <c r="J4" s="74">
        <v>4.660577</v>
      </c>
      <c r="K4" s="74">
        <v>2.5123769999999999</v>
      </c>
      <c r="L4" s="74">
        <v>2.8171879999999998</v>
      </c>
      <c r="M4" s="74">
        <v>7.2038140000000004</v>
      </c>
    </row>
    <row r="5" spans="1:13" x14ac:dyDescent="0.25">
      <c r="A5" s="91" t="s">
        <v>89</v>
      </c>
      <c r="B5" s="91" t="s">
        <v>104</v>
      </c>
      <c r="C5" s="91" t="s">
        <v>14</v>
      </c>
      <c r="D5" s="91" t="s">
        <v>413</v>
      </c>
      <c r="E5" s="74">
        <v>8.9789849999999998</v>
      </c>
      <c r="G5" s="91" t="s">
        <v>412</v>
      </c>
      <c r="H5" s="74">
        <v>8.8417469999999998</v>
      </c>
      <c r="I5" s="74">
        <v>0.55458499999999999</v>
      </c>
      <c r="J5" s="74">
        <v>27.551366999999999</v>
      </c>
      <c r="K5" s="74">
        <v>5.5716070000000002</v>
      </c>
      <c r="L5" s="74">
        <v>3.5085310000000001</v>
      </c>
      <c r="M5" s="74">
        <v>12.694012000000001</v>
      </c>
    </row>
    <row r="6" spans="1:13" x14ac:dyDescent="0.25">
      <c r="A6" s="91" t="s">
        <v>89</v>
      </c>
      <c r="B6" s="91" t="s">
        <v>104</v>
      </c>
      <c r="C6" s="91" t="s">
        <v>17</v>
      </c>
      <c r="D6" s="91" t="s">
        <v>410</v>
      </c>
      <c r="E6" s="74">
        <v>1.6740619999999999</v>
      </c>
      <c r="G6" s="91" t="s">
        <v>413</v>
      </c>
      <c r="H6" s="74">
        <v>8.9789849999999998</v>
      </c>
      <c r="I6" s="74">
        <v>0.83698399999999995</v>
      </c>
      <c r="J6" s="74">
        <v>7.5737690000000004</v>
      </c>
      <c r="K6" s="74">
        <v>7.3594220000000004</v>
      </c>
      <c r="L6" s="74">
        <v>37.903770000000002</v>
      </c>
      <c r="M6" s="74">
        <v>18.049976999999998</v>
      </c>
    </row>
    <row r="7" spans="1:13" x14ac:dyDescent="0.25">
      <c r="A7" s="91" t="s">
        <v>89</v>
      </c>
      <c r="B7" s="91" t="s">
        <v>104</v>
      </c>
      <c r="C7" s="91" t="s">
        <v>17</v>
      </c>
      <c r="D7" s="91" t="s">
        <v>411</v>
      </c>
      <c r="E7" s="74">
        <v>0.83404599999999995</v>
      </c>
      <c r="H7" s="74">
        <f t="shared" ref="H7:M7" si="0">SUM(H3:H6)</f>
        <v>26.994087999999998</v>
      </c>
      <c r="I7" s="74">
        <f t="shared" si="0"/>
        <v>3.8996769999999996</v>
      </c>
      <c r="J7" s="74">
        <f t="shared" si="0"/>
        <v>47.877963999999999</v>
      </c>
      <c r="K7" s="74">
        <f t="shared" si="0"/>
        <v>16.656122</v>
      </c>
      <c r="L7" s="74">
        <f t="shared" si="0"/>
        <v>51.634103000000003</v>
      </c>
      <c r="M7" s="74">
        <f t="shared" si="0"/>
        <v>43.984161999999998</v>
      </c>
    </row>
    <row r="8" spans="1:13" x14ac:dyDescent="0.25">
      <c r="A8" s="91" t="s">
        <v>89</v>
      </c>
      <c r="B8" s="91" t="s">
        <v>104</v>
      </c>
      <c r="C8" s="91" t="s">
        <v>17</v>
      </c>
      <c r="D8" s="91" t="s">
        <v>412</v>
      </c>
      <c r="E8" s="74">
        <v>0.55458499999999999</v>
      </c>
    </row>
    <row r="9" spans="1:13" x14ac:dyDescent="0.25">
      <c r="A9" s="91" t="s">
        <v>89</v>
      </c>
      <c r="B9" s="91" t="s">
        <v>104</v>
      </c>
      <c r="C9" s="91" t="s">
        <v>17</v>
      </c>
      <c r="D9" s="91" t="s">
        <v>413</v>
      </c>
      <c r="E9" s="74">
        <v>0.83698399999999995</v>
      </c>
      <c r="G9" s="91" t="s">
        <v>417</v>
      </c>
      <c r="H9" s="92">
        <v>66.737216682408388</v>
      </c>
      <c r="I9" s="92">
        <v>78.537094226008975</v>
      </c>
      <c r="J9" s="92">
        <v>84.181096339017259</v>
      </c>
      <c r="K9" s="92">
        <v>55.815513358991964</v>
      </c>
      <c r="L9" s="92">
        <v>26.591597805039818</v>
      </c>
      <c r="M9" s="92">
        <v>58.962553384556927</v>
      </c>
    </row>
    <row r="10" spans="1:13" x14ac:dyDescent="0.25">
      <c r="A10" s="91" t="s">
        <v>89</v>
      </c>
      <c r="B10" s="91" t="s">
        <v>104</v>
      </c>
      <c r="C10" s="91" t="s">
        <v>12</v>
      </c>
      <c r="D10" s="91" t="s">
        <v>410</v>
      </c>
      <c r="E10" s="74">
        <v>8.0922509999999992</v>
      </c>
    </row>
    <row r="11" spans="1:13" x14ac:dyDescent="0.25">
      <c r="A11" s="91" t="s">
        <v>89</v>
      </c>
      <c r="B11" s="91" t="s">
        <v>104</v>
      </c>
      <c r="C11" s="91" t="s">
        <v>12</v>
      </c>
      <c r="D11" s="91" t="s">
        <v>411</v>
      </c>
      <c r="E11" s="74">
        <v>4.660577</v>
      </c>
    </row>
    <row r="12" spans="1:13" x14ac:dyDescent="0.25">
      <c r="A12" s="91" t="s">
        <v>89</v>
      </c>
      <c r="B12" s="91" t="s">
        <v>104</v>
      </c>
      <c r="C12" s="91" t="s">
        <v>12</v>
      </c>
      <c r="D12" s="91" t="s">
        <v>412</v>
      </c>
      <c r="E12" s="74">
        <v>27.551366999999999</v>
      </c>
    </row>
    <row r="13" spans="1:13" x14ac:dyDescent="0.25">
      <c r="A13" s="91" t="s">
        <v>89</v>
      </c>
      <c r="B13" s="91" t="s">
        <v>104</v>
      </c>
      <c r="C13" s="91" t="s">
        <v>12</v>
      </c>
      <c r="D13" s="91" t="s">
        <v>413</v>
      </c>
      <c r="E13" s="74">
        <v>7.5737690000000004</v>
      </c>
    </row>
    <row r="14" spans="1:13" x14ac:dyDescent="0.25">
      <c r="A14" s="91" t="s">
        <v>89</v>
      </c>
      <c r="B14" s="91" t="s">
        <v>104</v>
      </c>
      <c r="C14" s="91" t="s">
        <v>13</v>
      </c>
      <c r="D14" s="91" t="s">
        <v>410</v>
      </c>
      <c r="E14" s="74">
        <v>1.2127159999999999</v>
      </c>
    </row>
    <row r="15" spans="1:13" x14ac:dyDescent="0.25">
      <c r="A15" s="91" t="s">
        <v>89</v>
      </c>
      <c r="B15" s="91" t="s">
        <v>104</v>
      </c>
      <c r="C15" s="91" t="s">
        <v>13</v>
      </c>
      <c r="D15" s="91" t="s">
        <v>411</v>
      </c>
      <c r="E15" s="74">
        <v>2.5123769999999999</v>
      </c>
    </row>
    <row r="16" spans="1:13" x14ac:dyDescent="0.25">
      <c r="A16" s="91" t="s">
        <v>89</v>
      </c>
      <c r="B16" s="91" t="s">
        <v>104</v>
      </c>
      <c r="C16" s="91" t="s">
        <v>13</v>
      </c>
      <c r="D16" s="91" t="s">
        <v>412</v>
      </c>
      <c r="E16" s="74">
        <v>5.5716070000000002</v>
      </c>
    </row>
    <row r="17" spans="1:14" x14ac:dyDescent="0.25">
      <c r="A17" s="91" t="s">
        <v>89</v>
      </c>
      <c r="B17" s="91" t="s">
        <v>104</v>
      </c>
      <c r="C17" s="91" t="s">
        <v>13</v>
      </c>
      <c r="D17" s="91" t="s">
        <v>413</v>
      </c>
      <c r="E17" s="74">
        <v>7.3594220000000004</v>
      </c>
    </row>
    <row r="18" spans="1:14" x14ac:dyDescent="0.25">
      <c r="A18" s="91" t="s">
        <v>89</v>
      </c>
      <c r="B18" s="91" t="s">
        <v>104</v>
      </c>
      <c r="C18" s="91" t="s">
        <v>16</v>
      </c>
      <c r="D18" s="91" t="s">
        <v>410</v>
      </c>
      <c r="E18" s="74">
        <v>7.4046139999999996</v>
      </c>
    </row>
    <row r="19" spans="1:14" x14ac:dyDescent="0.25">
      <c r="A19" s="91" t="s">
        <v>89</v>
      </c>
      <c r="B19" s="91" t="s">
        <v>104</v>
      </c>
      <c r="C19" s="91" t="s">
        <v>16</v>
      </c>
      <c r="D19" s="91" t="s">
        <v>411</v>
      </c>
      <c r="E19" s="74">
        <v>2.8171879999999998</v>
      </c>
    </row>
    <row r="20" spans="1:14" x14ac:dyDescent="0.25">
      <c r="A20" s="91" t="s">
        <v>89</v>
      </c>
      <c r="B20" s="91" t="s">
        <v>104</v>
      </c>
      <c r="C20" s="91" t="s">
        <v>16</v>
      </c>
      <c r="D20" s="91" t="s">
        <v>412</v>
      </c>
      <c r="E20" s="74">
        <v>3.5085310000000001</v>
      </c>
    </row>
    <row r="21" spans="1:14" x14ac:dyDescent="0.25">
      <c r="A21" s="91" t="s">
        <v>89</v>
      </c>
      <c r="B21" s="91" t="s">
        <v>104</v>
      </c>
      <c r="C21" s="91" t="s">
        <v>16</v>
      </c>
      <c r="D21" s="91" t="s">
        <v>413</v>
      </c>
      <c r="E21" s="74">
        <v>37.903770000000002</v>
      </c>
    </row>
    <row r="22" spans="1:14" x14ac:dyDescent="0.25">
      <c r="A22" s="91" t="s">
        <v>89</v>
      </c>
      <c r="B22" s="91" t="s">
        <v>104</v>
      </c>
      <c r="C22" s="91" t="s">
        <v>15</v>
      </c>
      <c r="D22" s="91" t="s">
        <v>410</v>
      </c>
      <c r="E22" s="74">
        <v>6.036359</v>
      </c>
    </row>
    <row r="23" spans="1:14" x14ac:dyDescent="0.25">
      <c r="A23" s="91" t="s">
        <v>89</v>
      </c>
      <c r="B23" s="91" t="s">
        <v>104</v>
      </c>
      <c r="C23" s="91" t="s">
        <v>15</v>
      </c>
      <c r="D23" s="91" t="s">
        <v>411</v>
      </c>
      <c r="E23" s="74">
        <v>7.2038140000000004</v>
      </c>
    </row>
    <row r="24" spans="1:14" x14ac:dyDescent="0.25">
      <c r="A24" s="91" t="s">
        <v>89</v>
      </c>
      <c r="B24" s="91" t="s">
        <v>104</v>
      </c>
      <c r="C24" s="91" t="s">
        <v>15</v>
      </c>
      <c r="D24" s="91" t="s">
        <v>412</v>
      </c>
      <c r="E24" s="74">
        <v>12.694012000000001</v>
      </c>
    </row>
    <row r="25" spans="1:14" x14ac:dyDescent="0.25">
      <c r="A25" s="91" t="s">
        <v>89</v>
      </c>
      <c r="B25" s="91" t="s">
        <v>104</v>
      </c>
      <c r="C25" s="91" t="s">
        <v>15</v>
      </c>
      <c r="D25" s="91" t="s">
        <v>413</v>
      </c>
      <c r="E25" s="74">
        <v>18.049976999999998</v>
      </c>
    </row>
    <row r="26" spans="1:14" s="90" customFormat="1" x14ac:dyDescent="0.25">
      <c r="A26" s="91"/>
      <c r="B26" s="91"/>
      <c r="C26" s="91"/>
      <c r="D26" s="91"/>
      <c r="E26" s="74"/>
    </row>
    <row r="27" spans="1:14" x14ac:dyDescent="0.25">
      <c r="A27" s="91" t="s">
        <v>86</v>
      </c>
      <c r="B27" s="91" t="s">
        <v>104</v>
      </c>
      <c r="C27" s="91" t="s">
        <v>14</v>
      </c>
      <c r="D27" s="91" t="s">
        <v>410</v>
      </c>
      <c r="E27" s="74">
        <v>2.885586</v>
      </c>
      <c r="H27" s="90" t="s">
        <v>37</v>
      </c>
      <c r="I27" s="91" t="s">
        <v>14</v>
      </c>
      <c r="J27" s="91" t="s">
        <v>17</v>
      </c>
      <c r="K27" s="91" t="s">
        <v>12</v>
      </c>
      <c r="L27" s="91" t="s">
        <v>13</v>
      </c>
      <c r="M27" s="91" t="s">
        <v>16</v>
      </c>
      <c r="N27" s="91" t="s">
        <v>15</v>
      </c>
    </row>
    <row r="28" spans="1:14" x14ac:dyDescent="0.25">
      <c r="A28" s="91" t="s">
        <v>86</v>
      </c>
      <c r="B28" s="91" t="s">
        <v>104</v>
      </c>
      <c r="C28" s="91" t="s">
        <v>14</v>
      </c>
      <c r="D28" s="91" t="s">
        <v>411</v>
      </c>
      <c r="E28" s="74">
        <v>2.61694</v>
      </c>
      <c r="H28" s="91" t="s">
        <v>414</v>
      </c>
      <c r="I28" s="74">
        <v>2.885586</v>
      </c>
      <c r="J28" s="74">
        <v>0.80519300000000005</v>
      </c>
      <c r="K28" s="74">
        <v>7.6557940000000002</v>
      </c>
      <c r="L28" s="74">
        <v>0.78268899999999997</v>
      </c>
      <c r="M28" s="74">
        <v>6.0228830000000002</v>
      </c>
      <c r="N28" s="74">
        <v>3.7210679999999998</v>
      </c>
    </row>
    <row r="29" spans="1:14" x14ac:dyDescent="0.25">
      <c r="A29" s="91" t="s">
        <v>86</v>
      </c>
      <c r="B29" s="91" t="s">
        <v>104</v>
      </c>
      <c r="C29" s="91" t="s">
        <v>14</v>
      </c>
      <c r="D29" s="91" t="s">
        <v>412</v>
      </c>
      <c r="E29" s="74">
        <v>8.7876829999999995</v>
      </c>
      <c r="H29" s="91" t="s">
        <v>415</v>
      </c>
      <c r="I29" s="74">
        <v>2.61694</v>
      </c>
      <c r="J29" s="74">
        <v>0.37007099999999998</v>
      </c>
      <c r="K29" s="74">
        <v>4.629435</v>
      </c>
      <c r="L29" s="74">
        <v>1.4606250000000001</v>
      </c>
      <c r="M29" s="74">
        <v>1.864911</v>
      </c>
      <c r="N29" s="74">
        <v>4.9704480000000002</v>
      </c>
    </row>
    <row r="30" spans="1:14" x14ac:dyDescent="0.25">
      <c r="A30" s="91" t="s">
        <v>86</v>
      </c>
      <c r="B30" s="91" t="s">
        <v>104</v>
      </c>
      <c r="C30" s="91" t="s">
        <v>14</v>
      </c>
      <c r="D30" s="91" t="s">
        <v>413</v>
      </c>
      <c r="E30" s="74">
        <v>8.6964129999999997</v>
      </c>
      <c r="H30" s="91" t="s">
        <v>393</v>
      </c>
      <c r="I30" s="74">
        <v>8.7876829999999995</v>
      </c>
      <c r="J30" s="74">
        <v>0.48214299999999999</v>
      </c>
      <c r="K30" s="74">
        <v>20.230996000000001</v>
      </c>
      <c r="L30" s="74">
        <v>6.172021</v>
      </c>
      <c r="M30" s="74">
        <v>1.9973350000000001</v>
      </c>
      <c r="N30" s="74">
        <v>10.035924</v>
      </c>
    </row>
    <row r="31" spans="1:14" x14ac:dyDescent="0.25">
      <c r="A31" s="91" t="s">
        <v>86</v>
      </c>
      <c r="B31" s="91" t="s">
        <v>104</v>
      </c>
      <c r="C31" s="91" t="s">
        <v>17</v>
      </c>
      <c r="D31" s="91" t="s">
        <v>410</v>
      </c>
      <c r="E31" s="74">
        <v>0.80519300000000005</v>
      </c>
      <c r="H31" s="91" t="s">
        <v>416</v>
      </c>
      <c r="I31" s="74">
        <v>8.6964129999999997</v>
      </c>
      <c r="J31" s="74">
        <v>1.0030209999999999</v>
      </c>
      <c r="K31" s="74">
        <v>9.7059449999999998</v>
      </c>
      <c r="L31" s="74">
        <v>13.149763</v>
      </c>
      <c r="M31" s="74">
        <v>22.504944999999999</v>
      </c>
      <c r="N31" s="74">
        <v>11.622347</v>
      </c>
    </row>
    <row r="32" spans="1:14" x14ac:dyDescent="0.25">
      <c r="A32" s="91" t="s">
        <v>86</v>
      </c>
      <c r="B32" s="91" t="s">
        <v>104</v>
      </c>
      <c r="C32" s="91" t="s">
        <v>17</v>
      </c>
      <c r="D32" s="91" t="s">
        <v>411</v>
      </c>
      <c r="E32" s="74">
        <v>0.37007099999999998</v>
      </c>
      <c r="I32" s="74">
        <f t="shared" ref="I32:N32" si="1">SUM(I28:I31)</f>
        <v>22.986621999999997</v>
      </c>
      <c r="J32" s="74">
        <f t="shared" si="1"/>
        <v>2.660428</v>
      </c>
      <c r="K32" s="74">
        <f t="shared" si="1"/>
        <v>42.222170000000006</v>
      </c>
      <c r="L32" s="74">
        <f t="shared" si="1"/>
        <v>21.565097999999999</v>
      </c>
      <c r="M32" s="74">
        <f t="shared" si="1"/>
        <v>32.390073999999998</v>
      </c>
      <c r="N32" s="74">
        <f t="shared" si="1"/>
        <v>30.349786999999999</v>
      </c>
    </row>
    <row r="33" spans="1:14" x14ac:dyDescent="0.25">
      <c r="A33" s="91" t="s">
        <v>86</v>
      </c>
      <c r="B33" s="91" t="s">
        <v>104</v>
      </c>
      <c r="C33" s="91" t="s">
        <v>17</v>
      </c>
      <c r="D33" s="91" t="s">
        <v>412</v>
      </c>
      <c r="E33" s="74">
        <v>0.48214299999999999</v>
      </c>
    </row>
    <row r="34" spans="1:14" x14ac:dyDescent="0.25">
      <c r="A34" s="91" t="s">
        <v>86</v>
      </c>
      <c r="B34" s="91" t="s">
        <v>104</v>
      </c>
      <c r="C34" s="91" t="s">
        <v>17</v>
      </c>
      <c r="D34" s="91" t="s">
        <v>413</v>
      </c>
      <c r="E34" s="74">
        <v>1.0030209999999999</v>
      </c>
      <c r="H34" s="91" t="s">
        <v>417</v>
      </c>
      <c r="I34" s="92">
        <v>62.167503341726338</v>
      </c>
      <c r="J34" s="92">
        <v>62.298509863826425</v>
      </c>
      <c r="K34" s="92">
        <v>77.012207094045621</v>
      </c>
      <c r="L34" s="92">
        <v>39.022938824576634</v>
      </c>
      <c r="M34" s="92">
        <v>30.519007150153477</v>
      </c>
      <c r="N34" s="92">
        <v>61.705342446060662</v>
      </c>
    </row>
    <row r="35" spans="1:14" x14ac:dyDescent="0.25">
      <c r="A35" s="91" t="s">
        <v>86</v>
      </c>
      <c r="B35" s="91" t="s">
        <v>104</v>
      </c>
      <c r="C35" s="91" t="s">
        <v>12</v>
      </c>
      <c r="D35" s="91" t="s">
        <v>410</v>
      </c>
      <c r="E35" s="74">
        <v>7.6557940000000002</v>
      </c>
    </row>
    <row r="36" spans="1:14" x14ac:dyDescent="0.25">
      <c r="A36" s="91" t="s">
        <v>86</v>
      </c>
      <c r="B36" s="91" t="s">
        <v>104</v>
      </c>
      <c r="C36" s="91" t="s">
        <v>12</v>
      </c>
      <c r="D36" s="91" t="s">
        <v>411</v>
      </c>
      <c r="E36" s="74">
        <v>4.629435</v>
      </c>
    </row>
    <row r="37" spans="1:14" x14ac:dyDescent="0.25">
      <c r="A37" s="91" t="s">
        <v>86</v>
      </c>
      <c r="B37" s="91" t="s">
        <v>104</v>
      </c>
      <c r="C37" s="91" t="s">
        <v>12</v>
      </c>
      <c r="D37" s="91" t="s">
        <v>412</v>
      </c>
      <c r="E37" s="74">
        <v>20.230996000000001</v>
      </c>
      <c r="H37" s="97" t="s">
        <v>28</v>
      </c>
      <c r="I37" s="98" t="s">
        <v>37</v>
      </c>
      <c r="J37" s="99" t="s">
        <v>38</v>
      </c>
    </row>
    <row r="38" spans="1:14" x14ac:dyDescent="0.25">
      <c r="A38" s="91" t="s">
        <v>86</v>
      </c>
      <c r="B38" s="91" t="s">
        <v>104</v>
      </c>
      <c r="C38" s="91" t="s">
        <v>12</v>
      </c>
      <c r="D38" s="91" t="s">
        <v>413</v>
      </c>
      <c r="E38" s="74">
        <v>9.7059449999999998</v>
      </c>
      <c r="H38" s="106" t="s">
        <v>12</v>
      </c>
      <c r="I38" s="101">
        <v>77.012207094045621</v>
      </c>
      <c r="J38" s="102">
        <v>84.181096339017259</v>
      </c>
    </row>
    <row r="39" spans="1:14" x14ac:dyDescent="0.25">
      <c r="A39" s="91" t="s">
        <v>86</v>
      </c>
      <c r="B39" s="91" t="s">
        <v>104</v>
      </c>
      <c r="C39" s="91" t="s">
        <v>13</v>
      </c>
      <c r="D39" s="91" t="s">
        <v>410</v>
      </c>
      <c r="E39" s="74">
        <v>0.78268899999999997</v>
      </c>
      <c r="H39" s="107" t="s">
        <v>13</v>
      </c>
      <c r="I39" s="104">
        <v>39.022938824576634</v>
      </c>
      <c r="J39" s="105">
        <v>55.815513358991964</v>
      </c>
    </row>
    <row r="40" spans="1:14" x14ac:dyDescent="0.25">
      <c r="A40" s="91" t="s">
        <v>86</v>
      </c>
      <c r="B40" s="91" t="s">
        <v>104</v>
      </c>
      <c r="C40" s="91" t="s">
        <v>13</v>
      </c>
      <c r="D40" s="91" t="s">
        <v>411</v>
      </c>
      <c r="E40" s="74">
        <v>1.4606250000000001</v>
      </c>
      <c r="H40" s="106" t="s">
        <v>14</v>
      </c>
      <c r="I40" s="101">
        <v>62.167503341726338</v>
      </c>
      <c r="J40" s="102">
        <v>66.737216682408388</v>
      </c>
    </row>
    <row r="41" spans="1:14" x14ac:dyDescent="0.25">
      <c r="A41" s="91" t="s">
        <v>86</v>
      </c>
      <c r="B41" s="91" t="s">
        <v>104</v>
      </c>
      <c r="C41" s="91" t="s">
        <v>13</v>
      </c>
      <c r="D41" s="91" t="s">
        <v>412</v>
      </c>
      <c r="E41" s="74">
        <v>6.172021</v>
      </c>
      <c r="H41" s="107" t="s">
        <v>15</v>
      </c>
      <c r="I41" s="104">
        <v>61.705342446060662</v>
      </c>
      <c r="J41" s="105">
        <v>58.962553384556927</v>
      </c>
    </row>
    <row r="42" spans="1:14" x14ac:dyDescent="0.25">
      <c r="A42" s="91" t="s">
        <v>86</v>
      </c>
      <c r="B42" s="91" t="s">
        <v>104</v>
      </c>
      <c r="C42" s="91" t="s">
        <v>13</v>
      </c>
      <c r="D42" s="91" t="s">
        <v>413</v>
      </c>
      <c r="E42" s="74">
        <v>13.149763</v>
      </c>
      <c r="H42" s="106" t="s">
        <v>16</v>
      </c>
      <c r="I42" s="101">
        <v>30.519007150153477</v>
      </c>
      <c r="J42" s="102">
        <v>26.591597805039818</v>
      </c>
    </row>
    <row r="43" spans="1:14" x14ac:dyDescent="0.25">
      <c r="A43" s="91" t="s">
        <v>86</v>
      </c>
      <c r="B43" s="91" t="s">
        <v>104</v>
      </c>
      <c r="C43" s="91" t="s">
        <v>16</v>
      </c>
      <c r="D43" s="91" t="s">
        <v>410</v>
      </c>
      <c r="E43" s="74">
        <v>6.0228830000000002</v>
      </c>
      <c r="H43" s="96" t="s">
        <v>17</v>
      </c>
      <c r="I43" s="94">
        <v>62.298509863826425</v>
      </c>
      <c r="J43" s="95">
        <v>78.537094226008975</v>
      </c>
    </row>
    <row r="44" spans="1:14" x14ac:dyDescent="0.25">
      <c r="A44" s="91" t="s">
        <v>86</v>
      </c>
      <c r="B44" s="91" t="s">
        <v>104</v>
      </c>
      <c r="C44" s="91" t="s">
        <v>16</v>
      </c>
      <c r="D44" s="91" t="s">
        <v>411</v>
      </c>
      <c r="E44" s="74">
        <v>1.864911</v>
      </c>
    </row>
    <row r="45" spans="1:14" x14ac:dyDescent="0.25">
      <c r="A45" s="91" t="s">
        <v>86</v>
      </c>
      <c r="B45" s="91" t="s">
        <v>104</v>
      </c>
      <c r="C45" s="91" t="s">
        <v>16</v>
      </c>
      <c r="D45" s="91" t="s">
        <v>412</v>
      </c>
      <c r="E45" s="74">
        <v>1.9973350000000001</v>
      </c>
    </row>
    <row r="46" spans="1:14" x14ac:dyDescent="0.25">
      <c r="A46" s="91" t="s">
        <v>86</v>
      </c>
      <c r="B46" s="91" t="s">
        <v>104</v>
      </c>
      <c r="C46" s="91" t="s">
        <v>16</v>
      </c>
      <c r="D46" s="91" t="s">
        <v>413</v>
      </c>
      <c r="E46" s="74">
        <v>22.504944999999999</v>
      </c>
    </row>
    <row r="47" spans="1:14" x14ac:dyDescent="0.25">
      <c r="A47" s="91" t="s">
        <v>86</v>
      </c>
      <c r="B47" s="91" t="s">
        <v>104</v>
      </c>
      <c r="C47" s="91" t="s">
        <v>15</v>
      </c>
      <c r="D47" s="91" t="s">
        <v>410</v>
      </c>
      <c r="E47" s="74">
        <v>3.7210679999999998</v>
      </c>
    </row>
    <row r="48" spans="1:14" x14ac:dyDescent="0.25">
      <c r="A48" s="91" t="s">
        <v>86</v>
      </c>
      <c r="B48" s="91" t="s">
        <v>104</v>
      </c>
      <c r="C48" s="91" t="s">
        <v>15</v>
      </c>
      <c r="D48" s="91" t="s">
        <v>411</v>
      </c>
      <c r="E48" s="74">
        <v>4.9704480000000002</v>
      </c>
    </row>
    <row r="49" spans="1:5" x14ac:dyDescent="0.25">
      <c r="A49" s="91" t="s">
        <v>86</v>
      </c>
      <c r="B49" s="91" t="s">
        <v>104</v>
      </c>
      <c r="C49" s="91" t="s">
        <v>15</v>
      </c>
      <c r="D49" s="91" t="s">
        <v>412</v>
      </c>
      <c r="E49" s="74">
        <v>10.035924</v>
      </c>
    </row>
    <row r="50" spans="1:5" x14ac:dyDescent="0.25">
      <c r="A50" s="91" t="s">
        <v>86</v>
      </c>
      <c r="B50" s="91" t="s">
        <v>104</v>
      </c>
      <c r="C50" s="91" t="s">
        <v>15</v>
      </c>
      <c r="D50" s="91" t="s">
        <v>413</v>
      </c>
      <c r="E50" s="74">
        <v>11.622347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workbookViewId="0">
      <selection activeCell="A6" sqref="A6:G9"/>
    </sheetView>
  </sheetViews>
  <sheetFormatPr defaultRowHeight="15" x14ac:dyDescent="0.25"/>
  <cols>
    <col min="1" max="1" width="19" customWidth="1"/>
    <col min="2" max="2" width="11.5703125" customWidth="1"/>
  </cols>
  <sheetData>
    <row r="1" spans="1:7" x14ac:dyDescent="0.25">
      <c r="A1" t="s">
        <v>25</v>
      </c>
    </row>
    <row r="6" spans="1:7" x14ac:dyDescent="0.25">
      <c r="A6" s="12"/>
      <c r="B6" s="2" t="s">
        <v>12</v>
      </c>
      <c r="C6" s="2" t="s">
        <v>13</v>
      </c>
      <c r="D6" s="2" t="s">
        <v>14</v>
      </c>
      <c r="E6" s="2" t="s">
        <v>15</v>
      </c>
      <c r="F6" s="5" t="s">
        <v>16</v>
      </c>
      <c r="G6" s="2" t="s">
        <v>17</v>
      </c>
    </row>
    <row r="7" spans="1:7" ht="26.25" x14ac:dyDescent="0.25">
      <c r="A7" s="7" t="s">
        <v>18</v>
      </c>
      <c r="B7" s="8">
        <v>23.544535074412849</v>
      </c>
      <c r="C7" s="8">
        <v>9.3007426406143203</v>
      </c>
      <c r="D7" s="8">
        <v>20.192748755459071</v>
      </c>
      <c r="E7" s="8">
        <v>19.869603106457689</v>
      </c>
      <c r="F7" s="8">
        <v>60.928724750996444</v>
      </c>
      <c r="G7" s="8">
        <v>48.5814890367906</v>
      </c>
    </row>
    <row r="8" spans="1:7" ht="21.75" customHeight="1" x14ac:dyDescent="0.25">
      <c r="A8" s="7" t="s">
        <v>19</v>
      </c>
      <c r="B8" s="8">
        <v>14.23730768254925</v>
      </c>
      <c r="C8" s="8">
        <v>17.356706939447239</v>
      </c>
      <c r="D8" s="8">
        <v>18.312818237997782</v>
      </c>
      <c r="E8" s="8">
        <v>26.540990119311559</v>
      </c>
      <c r="F8" s="8">
        <v>18.865823220147092</v>
      </c>
      <c r="G8" s="8">
        <v>22.328311633774927</v>
      </c>
    </row>
    <row r="9" spans="1:7" ht="31.5" customHeight="1" x14ac:dyDescent="0.25">
      <c r="A9" s="7" t="s">
        <v>20</v>
      </c>
      <c r="B9" s="8">
        <v>62.218157243037894</v>
      </c>
      <c r="C9" s="8">
        <v>73.342550419938448</v>
      </c>
      <c r="D9" s="8">
        <v>61.494433006543147</v>
      </c>
      <c r="E9" s="8">
        <v>53.589406774230753</v>
      </c>
      <c r="F9" s="8">
        <v>20.205452028856453</v>
      </c>
      <c r="G9" s="8">
        <v>29.090199329434473</v>
      </c>
    </row>
    <row r="30" spans="1:5" x14ac:dyDescent="0.25">
      <c r="A30" s="13" t="s">
        <v>26</v>
      </c>
      <c r="B30" s="14" t="s">
        <v>27</v>
      </c>
      <c r="D30" s="14" t="s">
        <v>28</v>
      </c>
    </row>
    <row r="31" spans="1:5" x14ac:dyDescent="0.25">
      <c r="A31" s="13" t="s">
        <v>26</v>
      </c>
      <c r="B31" s="14" t="s">
        <v>27</v>
      </c>
      <c r="D31" s="14" t="s">
        <v>28</v>
      </c>
      <c r="E31" t="s">
        <v>29</v>
      </c>
    </row>
    <row r="32" spans="1:5" x14ac:dyDescent="0.25">
      <c r="A32" s="15" t="s">
        <v>22</v>
      </c>
      <c r="B32" s="16">
        <v>2885586</v>
      </c>
      <c r="C32" t="s">
        <v>14</v>
      </c>
      <c r="D32" s="15" t="s">
        <v>22</v>
      </c>
      <c r="E32" s="3">
        <v>20.192748755459071</v>
      </c>
    </row>
    <row r="33" spans="1:5" x14ac:dyDescent="0.25">
      <c r="A33" s="15" t="s">
        <v>23</v>
      </c>
      <c r="B33" s="16">
        <v>2616940</v>
      </c>
      <c r="D33" s="15" t="s">
        <v>23</v>
      </c>
      <c r="E33" s="3">
        <v>18.312818237997782</v>
      </c>
    </row>
    <row r="34" spans="1:5" x14ac:dyDescent="0.25">
      <c r="A34" s="15" t="s">
        <v>24</v>
      </c>
      <c r="B34" s="16">
        <v>8787683</v>
      </c>
      <c r="D34" s="15" t="s">
        <v>24</v>
      </c>
      <c r="E34" s="3">
        <v>61.494433006543147</v>
      </c>
    </row>
    <row r="35" spans="1:5" x14ac:dyDescent="0.25">
      <c r="A35" s="15" t="s">
        <v>22</v>
      </c>
      <c r="B35" s="17">
        <v>805193</v>
      </c>
      <c r="C35" t="s">
        <v>17</v>
      </c>
      <c r="D35" s="15" t="s">
        <v>22</v>
      </c>
      <c r="E35" s="3">
        <v>48.5814890367906</v>
      </c>
    </row>
    <row r="36" spans="1:5" x14ac:dyDescent="0.25">
      <c r="A36" s="15" t="s">
        <v>23</v>
      </c>
      <c r="B36" s="17">
        <v>370071</v>
      </c>
      <c r="D36" s="15" t="s">
        <v>23</v>
      </c>
      <c r="E36" s="3">
        <v>22.328311633774927</v>
      </c>
    </row>
    <row r="37" spans="1:5" x14ac:dyDescent="0.25">
      <c r="A37" s="15" t="s">
        <v>24</v>
      </c>
      <c r="B37" s="17">
        <v>482143</v>
      </c>
      <c r="D37" s="15" t="s">
        <v>24</v>
      </c>
      <c r="E37" s="3">
        <v>29.090199329434473</v>
      </c>
    </row>
    <row r="38" spans="1:5" x14ac:dyDescent="0.25">
      <c r="A38" s="15" t="s">
        <v>22</v>
      </c>
      <c r="B38" s="16">
        <v>7655794</v>
      </c>
      <c r="C38" t="s">
        <v>12</v>
      </c>
      <c r="D38" s="15" t="s">
        <v>22</v>
      </c>
      <c r="E38" s="3">
        <v>23.544535074412849</v>
      </c>
    </row>
    <row r="39" spans="1:5" x14ac:dyDescent="0.25">
      <c r="A39" s="15" t="s">
        <v>23</v>
      </c>
      <c r="B39" s="16">
        <v>4629435</v>
      </c>
      <c r="D39" s="15" t="s">
        <v>23</v>
      </c>
      <c r="E39" s="3">
        <v>14.23730768254925</v>
      </c>
    </row>
    <row r="40" spans="1:5" x14ac:dyDescent="0.25">
      <c r="A40" s="15" t="s">
        <v>24</v>
      </c>
      <c r="B40" s="16">
        <v>20230996</v>
      </c>
      <c r="D40" s="15" t="s">
        <v>24</v>
      </c>
      <c r="E40" s="3">
        <v>62.218157243037894</v>
      </c>
    </row>
    <row r="41" spans="1:5" x14ac:dyDescent="0.25">
      <c r="A41" s="15" t="s">
        <v>22</v>
      </c>
      <c r="B41" s="16">
        <v>782688.57259048393</v>
      </c>
      <c r="C41" t="s">
        <v>13</v>
      </c>
      <c r="D41" s="15" t="s">
        <v>22</v>
      </c>
      <c r="E41" s="3">
        <v>9.3007426406143203</v>
      </c>
    </row>
    <row r="42" spans="1:5" x14ac:dyDescent="0.25">
      <c r="A42" s="15" t="s">
        <v>23</v>
      </c>
      <c r="B42" s="16">
        <v>1460624.8881659212</v>
      </c>
      <c r="D42" s="15" t="s">
        <v>23</v>
      </c>
      <c r="E42" s="3">
        <v>17.356706939447239</v>
      </c>
    </row>
    <row r="43" spans="1:5" x14ac:dyDescent="0.25">
      <c r="A43" s="15" t="s">
        <v>24</v>
      </c>
      <c r="B43" s="16">
        <v>6172020.6994713303</v>
      </c>
      <c r="D43" s="15" t="s">
        <v>24</v>
      </c>
      <c r="E43" s="3">
        <v>73.342550419938448</v>
      </c>
    </row>
    <row r="44" spans="1:5" x14ac:dyDescent="0.25">
      <c r="A44" s="18" t="s">
        <v>22</v>
      </c>
      <c r="B44" s="10">
        <v>6022882.9550000019</v>
      </c>
      <c r="C44" s="10" t="s">
        <v>16</v>
      </c>
      <c r="D44" s="18" t="s">
        <v>22</v>
      </c>
      <c r="E44" s="3">
        <v>60.928724750996444</v>
      </c>
    </row>
    <row r="45" spans="1:5" x14ac:dyDescent="0.25">
      <c r="A45" s="18" t="s">
        <v>23</v>
      </c>
      <c r="B45" s="10">
        <v>1864910.9360000005</v>
      </c>
      <c r="C45" s="10"/>
      <c r="D45" s="18" t="s">
        <v>23</v>
      </c>
      <c r="E45" s="3">
        <v>18.865823220147092</v>
      </c>
    </row>
    <row r="46" spans="1:5" x14ac:dyDescent="0.25">
      <c r="A46" s="18" t="s">
        <v>24</v>
      </c>
      <c r="B46" s="10">
        <v>1997334.97</v>
      </c>
      <c r="C46" s="10"/>
      <c r="D46" s="18" t="s">
        <v>24</v>
      </c>
      <c r="E46" s="3">
        <v>20.205452028856453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6"/>
  <sheetViews>
    <sheetView workbookViewId="0">
      <selection activeCell="G33" sqref="G33"/>
    </sheetView>
  </sheetViews>
  <sheetFormatPr defaultRowHeight="15" x14ac:dyDescent="0.25"/>
  <cols>
    <col min="1" max="1" width="10.42578125" customWidth="1"/>
    <col min="2" max="2" width="12.5703125" customWidth="1"/>
  </cols>
  <sheetData>
    <row r="1" spans="1:1" x14ac:dyDescent="0.25">
      <c r="A1" t="s">
        <v>32</v>
      </c>
    </row>
    <row r="28" spans="1:3" x14ac:dyDescent="0.25">
      <c r="A28" t="s">
        <v>11</v>
      </c>
      <c r="B28" s="19" t="s">
        <v>30</v>
      </c>
      <c r="C28" s="19" t="s">
        <v>403</v>
      </c>
    </row>
    <row r="29" spans="1:3" x14ac:dyDescent="0.25">
      <c r="A29" s="20" t="s">
        <v>12</v>
      </c>
      <c r="B29" s="8">
        <v>78.556763135946511</v>
      </c>
      <c r="C29" s="8">
        <v>21.443236864053482</v>
      </c>
    </row>
    <row r="30" spans="1:3" x14ac:dyDescent="0.25">
      <c r="A30" s="20" t="s">
        <v>13</v>
      </c>
      <c r="B30" s="8">
        <v>29.7881525131451</v>
      </c>
      <c r="C30" s="8">
        <v>70.211847486854907</v>
      </c>
    </row>
    <row r="31" spans="1:3" x14ac:dyDescent="0.25">
      <c r="A31" s="20" t="s">
        <v>14</v>
      </c>
      <c r="B31" s="8">
        <v>39.385582388885112</v>
      </c>
      <c r="C31" s="8">
        <v>60.614417611114888</v>
      </c>
    </row>
    <row r="32" spans="1:3" x14ac:dyDescent="0.25">
      <c r="A32" s="21" t="s">
        <v>15</v>
      </c>
      <c r="B32" s="22">
        <v>57</v>
      </c>
      <c r="C32" s="22">
        <v>43</v>
      </c>
    </row>
    <row r="33" spans="1:3" x14ac:dyDescent="0.25">
      <c r="A33" s="20" t="s">
        <v>16</v>
      </c>
      <c r="B33" s="8">
        <v>32.416625101115955</v>
      </c>
      <c r="C33" s="8">
        <v>67.583374898884045</v>
      </c>
    </row>
    <row r="34" spans="1:3" x14ac:dyDescent="0.25">
      <c r="A34" s="20" t="s">
        <v>17</v>
      </c>
      <c r="B34" s="8">
        <v>55.141602504723785</v>
      </c>
      <c r="C34" s="8">
        <v>44.858397495276215</v>
      </c>
    </row>
    <row r="37" spans="1:3" x14ac:dyDescent="0.25">
      <c r="A37" s="23" t="s">
        <v>30</v>
      </c>
      <c r="B37" s="11">
        <v>7066753</v>
      </c>
      <c r="C37" s="24" t="s">
        <v>14</v>
      </c>
    </row>
    <row r="38" spans="1:3" x14ac:dyDescent="0.25">
      <c r="A38" s="23" t="s">
        <v>31</v>
      </c>
      <c r="B38" s="11">
        <v>10875734</v>
      </c>
      <c r="C38" s="24" t="s">
        <v>14</v>
      </c>
    </row>
    <row r="39" spans="1:3" x14ac:dyDescent="0.25">
      <c r="A39" s="23" t="s">
        <v>33</v>
      </c>
      <c r="B39" s="11">
        <v>9051601</v>
      </c>
      <c r="C39" s="24" t="s">
        <v>14</v>
      </c>
    </row>
    <row r="40" spans="1:3" x14ac:dyDescent="0.25">
      <c r="A40" s="23" t="s">
        <v>34</v>
      </c>
      <c r="B40" s="11">
        <v>26994088</v>
      </c>
      <c r="C40" s="24" t="s">
        <v>14</v>
      </c>
    </row>
    <row r="41" spans="1:3" x14ac:dyDescent="0.25">
      <c r="A41" s="23" t="s">
        <v>30</v>
      </c>
      <c r="B41" s="11">
        <v>1688818</v>
      </c>
      <c r="C41" s="24" t="s">
        <v>17</v>
      </c>
    </row>
    <row r="42" spans="1:3" x14ac:dyDescent="0.25">
      <c r="A42" s="23" t="s">
        <v>31</v>
      </c>
      <c r="B42" s="11">
        <v>1373875</v>
      </c>
      <c r="C42" s="24" t="s">
        <v>17</v>
      </c>
    </row>
    <row r="43" spans="1:3" x14ac:dyDescent="0.25">
      <c r="A43" s="23" t="s">
        <v>33</v>
      </c>
      <c r="B43" s="11">
        <v>836984</v>
      </c>
      <c r="C43" s="24" t="s">
        <v>17</v>
      </c>
    </row>
    <row r="44" spans="1:3" x14ac:dyDescent="0.25">
      <c r="A44" s="23" t="s">
        <v>34</v>
      </c>
      <c r="B44" s="11">
        <v>3899677</v>
      </c>
      <c r="C44" s="24" t="s">
        <v>17</v>
      </c>
    </row>
    <row r="45" spans="1:3" x14ac:dyDescent="0.25">
      <c r="A45" s="23" t="s">
        <v>30</v>
      </c>
      <c r="B45" s="11">
        <v>31661671</v>
      </c>
      <c r="C45" s="24" t="s">
        <v>12</v>
      </c>
    </row>
    <row r="46" spans="1:3" x14ac:dyDescent="0.25">
      <c r="A46" s="23" t="s">
        <v>31</v>
      </c>
      <c r="B46" s="11">
        <v>8642524</v>
      </c>
      <c r="C46" s="24" t="s">
        <v>12</v>
      </c>
    </row>
    <row r="47" spans="1:3" x14ac:dyDescent="0.25">
      <c r="A47" s="23" t="s">
        <v>33</v>
      </c>
      <c r="B47" s="11">
        <v>7573769</v>
      </c>
      <c r="C47" s="24" t="s">
        <v>12</v>
      </c>
    </row>
    <row r="48" spans="1:3" x14ac:dyDescent="0.25">
      <c r="A48" s="23" t="s">
        <v>34</v>
      </c>
      <c r="B48" s="11">
        <v>47877964</v>
      </c>
      <c r="C48" s="24" t="s">
        <v>12</v>
      </c>
    </row>
    <row r="49" spans="1:3" x14ac:dyDescent="0.25">
      <c r="A49" s="23" t="s">
        <v>30</v>
      </c>
      <c r="B49" s="11">
        <v>2772238.0235868241</v>
      </c>
      <c r="C49" s="24" t="s">
        <v>13</v>
      </c>
    </row>
    <row r="50" spans="1:3" x14ac:dyDescent="0.25">
      <c r="A50" s="23" t="s">
        <v>31</v>
      </c>
      <c r="B50" s="11">
        <v>6534274.0951606343</v>
      </c>
      <c r="C50" s="24" t="s">
        <v>13</v>
      </c>
    </row>
    <row r="51" spans="1:3" x14ac:dyDescent="0.25">
      <c r="A51" s="23" t="s">
        <v>33</v>
      </c>
      <c r="B51" s="11">
        <v>7349610.370069134</v>
      </c>
      <c r="C51" s="24" t="s">
        <v>13</v>
      </c>
    </row>
    <row r="52" spans="1:3" x14ac:dyDescent="0.25">
      <c r="A52" s="23" t="s">
        <v>34</v>
      </c>
      <c r="B52" s="11">
        <v>16656122.488816593</v>
      </c>
      <c r="C52" s="24" t="s">
        <v>13</v>
      </c>
    </row>
    <row r="53" spans="1:3" x14ac:dyDescent="0.25">
      <c r="A53" s="23" t="s">
        <v>30</v>
      </c>
      <c r="B53" s="5">
        <v>4191423.5810000016</v>
      </c>
      <c r="C53" s="24" t="s">
        <v>16</v>
      </c>
    </row>
    <row r="54" spans="1:3" x14ac:dyDescent="0.25">
      <c r="A54" s="23" t="s">
        <v>31</v>
      </c>
      <c r="B54" s="5">
        <v>8738434.3790000062</v>
      </c>
      <c r="C54" s="24" t="s">
        <v>16</v>
      </c>
    </row>
    <row r="55" spans="1:3" x14ac:dyDescent="0.25">
      <c r="A55" s="23" t="s">
        <v>33</v>
      </c>
      <c r="B55" s="5">
        <v>38704246.246999986</v>
      </c>
      <c r="C55" s="24" t="s">
        <v>16</v>
      </c>
    </row>
    <row r="56" spans="1:3" x14ac:dyDescent="0.25">
      <c r="A56" s="23" t="s">
        <v>34</v>
      </c>
      <c r="B56" s="5">
        <v>51634104.207000002</v>
      </c>
      <c r="C56" s="24" t="s">
        <v>16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L14" sqref="L14"/>
    </sheetView>
  </sheetViews>
  <sheetFormatPr defaultRowHeight="15" x14ac:dyDescent="0.25"/>
  <sheetData>
    <row r="1" spans="1:3" x14ac:dyDescent="0.25">
      <c r="A1" s="6" t="s">
        <v>35</v>
      </c>
    </row>
    <row r="3" spans="1:3" x14ac:dyDescent="0.25">
      <c r="A3" t="s">
        <v>10</v>
      </c>
      <c r="B3" s="19" t="s">
        <v>30</v>
      </c>
      <c r="C3" s="19" t="s">
        <v>403</v>
      </c>
    </row>
    <row r="4" spans="1:3" x14ac:dyDescent="0.25">
      <c r="A4" s="2" t="s">
        <v>12</v>
      </c>
      <c r="B4" s="8">
        <v>76.20911640908858</v>
      </c>
      <c r="C4" s="8">
        <v>23.790883590911417</v>
      </c>
    </row>
    <row r="5" spans="1:3" x14ac:dyDescent="0.25">
      <c r="A5" s="2" t="s">
        <v>13</v>
      </c>
      <c r="B5" s="8">
        <v>21.794094030853486</v>
      </c>
      <c r="C5" s="8">
        <v>78.205905969146514</v>
      </c>
    </row>
    <row r="6" spans="1:3" x14ac:dyDescent="0.25">
      <c r="A6" s="2" t="s">
        <v>14</v>
      </c>
      <c r="B6" s="8">
        <v>26.318484573205701</v>
      </c>
      <c r="C6" s="8">
        <v>73.681515426794292</v>
      </c>
    </row>
    <row r="7" spans="1:3" x14ac:dyDescent="0.25">
      <c r="A7" s="25" t="s">
        <v>15</v>
      </c>
      <c r="B7" s="22">
        <v>52</v>
      </c>
      <c r="C7" s="22">
        <v>48</v>
      </c>
    </row>
    <row r="8" spans="1:3" x14ac:dyDescent="0.25">
      <c r="A8" s="2" t="s">
        <v>16</v>
      </c>
      <c r="B8" s="8">
        <v>31.593940909210776</v>
      </c>
      <c r="C8" s="8">
        <v>68.406059090789199</v>
      </c>
    </row>
    <row r="9" spans="1:3" x14ac:dyDescent="0.25">
      <c r="A9" s="2" t="s">
        <v>17</v>
      </c>
      <c r="B9" s="8">
        <v>57.45886367884426</v>
      </c>
      <c r="C9" s="8">
        <v>42.54113632115574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opLeftCell="A4" workbookViewId="0">
      <selection activeCell="K29" sqref="K29"/>
    </sheetView>
  </sheetViews>
  <sheetFormatPr defaultRowHeight="15" x14ac:dyDescent="0.25"/>
  <sheetData>
    <row r="1" spans="1:1" x14ac:dyDescent="0.25">
      <c r="A1" t="s">
        <v>36</v>
      </c>
    </row>
    <row r="24" spans="1:3" x14ac:dyDescent="0.25">
      <c r="B24" t="s">
        <v>37</v>
      </c>
      <c r="C24" t="s">
        <v>38</v>
      </c>
    </row>
    <row r="25" spans="1:3" x14ac:dyDescent="0.25">
      <c r="A25" s="20" t="s">
        <v>12</v>
      </c>
      <c r="B25" s="8">
        <v>23.790883590911417</v>
      </c>
      <c r="C25" s="8">
        <v>21.443236864053482</v>
      </c>
    </row>
    <row r="26" spans="1:3" x14ac:dyDescent="0.25">
      <c r="A26" s="21" t="s">
        <v>15</v>
      </c>
      <c r="B26" s="22">
        <v>48</v>
      </c>
      <c r="C26" s="22">
        <v>43</v>
      </c>
    </row>
    <row r="27" spans="1:3" x14ac:dyDescent="0.25">
      <c r="A27" s="20" t="s">
        <v>17</v>
      </c>
      <c r="B27" s="8">
        <v>42.54113632115574</v>
      </c>
      <c r="C27" s="8">
        <v>44.858397495276215</v>
      </c>
    </row>
    <row r="28" spans="1:3" x14ac:dyDescent="0.25">
      <c r="A28" s="20" t="s">
        <v>14</v>
      </c>
      <c r="B28" s="8">
        <v>73.681515426794292</v>
      </c>
      <c r="C28" s="8">
        <v>60.614417611114888</v>
      </c>
    </row>
    <row r="29" spans="1:3" x14ac:dyDescent="0.25">
      <c r="A29" s="20" t="s">
        <v>16</v>
      </c>
      <c r="B29" s="8">
        <v>68.406059090789199</v>
      </c>
      <c r="C29" s="8">
        <v>67.583374898884045</v>
      </c>
    </row>
    <row r="30" spans="1:3" x14ac:dyDescent="0.25">
      <c r="A30" s="20" t="s">
        <v>13</v>
      </c>
      <c r="B30" s="8">
        <v>78.205905969146514</v>
      </c>
      <c r="C30" s="8">
        <v>70.211847486854907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opLeftCell="A4" workbookViewId="0">
      <selection activeCell="D16" sqref="D16"/>
    </sheetView>
  </sheetViews>
  <sheetFormatPr defaultRowHeight="15" x14ac:dyDescent="0.25"/>
  <cols>
    <col min="1" max="1" width="13.7109375" customWidth="1"/>
    <col min="2" max="2" width="22" customWidth="1"/>
    <col min="3" max="3" width="11.140625" customWidth="1"/>
    <col min="4" max="5" width="10.7109375" customWidth="1"/>
    <col min="6" max="6" width="11.28515625" customWidth="1"/>
    <col min="7" max="7" width="12.85546875" customWidth="1"/>
    <col min="8" max="8" width="13" customWidth="1"/>
    <col min="9" max="9" width="11.28515625" customWidth="1"/>
    <col min="10" max="10" width="14.5703125" customWidth="1"/>
    <col min="11" max="11" width="11.28515625" customWidth="1"/>
    <col min="12" max="12" width="13" customWidth="1"/>
    <col min="13" max="13" width="11.7109375" customWidth="1"/>
    <col min="14" max="14" width="11.28515625" customWidth="1"/>
  </cols>
  <sheetData>
    <row r="1" spans="1:18" x14ac:dyDescent="0.25">
      <c r="A1" t="s">
        <v>374</v>
      </c>
    </row>
    <row r="2" spans="1:18" x14ac:dyDescent="0.25">
      <c r="C2" t="s">
        <v>89</v>
      </c>
      <c r="D2" t="s">
        <v>89</v>
      </c>
      <c r="E2" t="s">
        <v>89</v>
      </c>
      <c r="F2" t="s">
        <v>89</v>
      </c>
      <c r="G2" t="s">
        <v>89</v>
      </c>
      <c r="H2" t="s">
        <v>89</v>
      </c>
      <c r="K2" t="s">
        <v>86</v>
      </c>
      <c r="L2" t="s">
        <v>86</v>
      </c>
      <c r="M2" t="s">
        <v>86</v>
      </c>
      <c r="N2" t="s">
        <v>86</v>
      </c>
      <c r="O2" t="s">
        <v>86</v>
      </c>
      <c r="P2" t="s">
        <v>86</v>
      </c>
    </row>
    <row r="3" spans="1:18" x14ac:dyDescent="0.25">
      <c r="C3" t="s">
        <v>17</v>
      </c>
      <c r="D3" t="s">
        <v>16</v>
      </c>
      <c r="E3" t="s">
        <v>15</v>
      </c>
      <c r="F3" t="s">
        <v>14</v>
      </c>
      <c r="G3" t="s">
        <v>13</v>
      </c>
      <c r="H3" t="s">
        <v>12</v>
      </c>
      <c r="K3" t="s">
        <v>17</v>
      </c>
      <c r="L3" t="s">
        <v>16</v>
      </c>
      <c r="M3" t="s">
        <v>15</v>
      </c>
      <c r="N3" t="s">
        <v>14</v>
      </c>
      <c r="O3" t="s">
        <v>13</v>
      </c>
      <c r="P3" t="s">
        <v>12</v>
      </c>
    </row>
    <row r="4" spans="1:18" x14ac:dyDescent="0.25">
      <c r="A4" t="s">
        <v>217</v>
      </c>
      <c r="B4" t="s">
        <v>377</v>
      </c>
      <c r="C4" s="69">
        <v>1524.5350000000001</v>
      </c>
      <c r="D4" s="69">
        <v>1942.22</v>
      </c>
      <c r="E4" s="69">
        <v>9163.9770000000008</v>
      </c>
      <c r="F4" s="69">
        <v>6658.5460000000003</v>
      </c>
      <c r="G4" s="69">
        <v>1964.7180000000001</v>
      </c>
      <c r="H4" s="69">
        <v>26701.587</v>
      </c>
      <c r="I4" t="s">
        <v>217</v>
      </c>
      <c r="J4" t="s">
        <v>377</v>
      </c>
      <c r="K4" s="69">
        <v>478.21899999999999</v>
      </c>
      <c r="L4" s="69">
        <v>862.14700000000005</v>
      </c>
      <c r="M4" s="69">
        <v>6575.1909999999998</v>
      </c>
      <c r="N4" s="69">
        <v>2397.1</v>
      </c>
      <c r="O4" s="69">
        <v>1406.702</v>
      </c>
      <c r="P4" s="69">
        <v>18976.673999999999</v>
      </c>
      <c r="R4" s="69"/>
    </row>
    <row r="5" spans="1:18" x14ac:dyDescent="0.25">
      <c r="A5" s="26" t="s">
        <v>239</v>
      </c>
      <c r="B5" s="28" t="s">
        <v>379</v>
      </c>
      <c r="C5" s="10">
        <v>320.82600000000002</v>
      </c>
      <c r="D5" s="10">
        <v>7890.0059999999994</v>
      </c>
      <c r="E5" s="10">
        <v>1913.605</v>
      </c>
      <c r="F5" s="10">
        <v>1872.7</v>
      </c>
      <c r="G5" s="10">
        <v>1746.0619999999999</v>
      </c>
      <c r="H5" s="10">
        <v>1924.3910000000001</v>
      </c>
      <c r="I5" s="26" t="s">
        <v>239</v>
      </c>
      <c r="J5" s="28" t="s">
        <v>379</v>
      </c>
      <c r="K5" s="10">
        <v>213.16</v>
      </c>
      <c r="L5" s="10">
        <v>4908.3209999999999</v>
      </c>
      <c r="M5" s="10">
        <v>1554.211</v>
      </c>
      <c r="N5" s="10">
        <v>1663.473</v>
      </c>
      <c r="O5" s="10">
        <v>1193.5100000000002</v>
      </c>
      <c r="P5" s="10">
        <v>2237.3590000000004</v>
      </c>
    </row>
    <row r="6" spans="1:18" x14ac:dyDescent="0.25">
      <c r="A6" s="26" t="s">
        <v>270</v>
      </c>
      <c r="B6" s="29" t="s">
        <v>60</v>
      </c>
      <c r="C6" s="10">
        <v>431.93800000000005</v>
      </c>
      <c r="D6" s="10">
        <v>1440.261</v>
      </c>
      <c r="E6" s="10">
        <v>3431.241</v>
      </c>
      <c r="F6" s="10">
        <v>2960.712</v>
      </c>
      <c r="G6" s="10">
        <v>1608.8650000000002</v>
      </c>
      <c r="H6" s="10">
        <v>2713.9639999999999</v>
      </c>
      <c r="I6" s="26" t="s">
        <v>270</v>
      </c>
      <c r="J6" s="29" t="s">
        <v>60</v>
      </c>
      <c r="K6" s="10">
        <v>219.84100000000001</v>
      </c>
      <c r="L6" s="10">
        <v>974.01100000000008</v>
      </c>
      <c r="M6" s="10">
        <v>2261.8739999999998</v>
      </c>
      <c r="N6" s="10">
        <v>1052.098</v>
      </c>
      <c r="O6" s="10">
        <v>622.23199999999997</v>
      </c>
      <c r="P6" s="10">
        <v>2624.79</v>
      </c>
    </row>
    <row r="7" spans="1:18" x14ac:dyDescent="0.25">
      <c r="A7" s="26" t="s">
        <v>41</v>
      </c>
      <c r="B7" t="s">
        <v>42</v>
      </c>
      <c r="C7" s="10">
        <v>114.875</v>
      </c>
      <c r="D7" s="10">
        <v>93.534999999999997</v>
      </c>
      <c r="E7" s="10">
        <v>4312.2719999999999</v>
      </c>
      <c r="F7" s="10">
        <v>2466.1669999999999</v>
      </c>
      <c r="G7" s="10">
        <v>1557.472</v>
      </c>
      <c r="H7" s="10">
        <v>3912.0859999999998</v>
      </c>
      <c r="I7" s="26" t="s">
        <v>41</v>
      </c>
      <c r="J7" t="s">
        <v>42</v>
      </c>
      <c r="K7" s="10">
        <v>213.60599999999999</v>
      </c>
      <c r="L7" s="10">
        <v>410.315</v>
      </c>
      <c r="M7" s="10">
        <v>4084.3960000000002</v>
      </c>
      <c r="N7" s="10">
        <v>4458.08</v>
      </c>
      <c r="O7" s="10">
        <v>3155.94</v>
      </c>
      <c r="P7" s="10">
        <v>3934.6390000000001</v>
      </c>
    </row>
    <row r="8" spans="1:18" x14ac:dyDescent="0.25">
      <c r="A8" s="26" t="s">
        <v>378</v>
      </c>
      <c r="B8" s="29" t="s">
        <v>373</v>
      </c>
      <c r="C8" s="10">
        <v>670.52000000000021</v>
      </c>
      <c r="D8" s="10">
        <v>2926.5190000000002</v>
      </c>
      <c r="E8" s="10">
        <v>7621.884</v>
      </c>
      <c r="F8" s="10">
        <v>11700.282999999998</v>
      </c>
      <c r="G8" s="10">
        <v>2401.7280000000001</v>
      </c>
      <c r="H8" s="10">
        <v>5048.9680000000008</v>
      </c>
      <c r="I8" s="26"/>
      <c r="J8" s="29" t="s">
        <v>373</v>
      </c>
      <c r="K8" s="10">
        <v>533.68399999999997</v>
      </c>
      <c r="L8" s="10">
        <v>3723.3620000000001</v>
      </c>
      <c r="M8" s="10">
        <v>4375.8249999999998</v>
      </c>
      <c r="N8" s="10">
        <v>10876.902</v>
      </c>
      <c r="O8" s="10">
        <v>2025.3700000000001</v>
      </c>
      <c r="P8" s="10">
        <v>4740.1750000000029</v>
      </c>
    </row>
    <row r="9" spans="1:18" ht="50.25" customHeight="1" x14ac:dyDescent="0.25">
      <c r="A9" s="30" t="s">
        <v>376</v>
      </c>
      <c r="B9" s="30" t="s">
        <v>407</v>
      </c>
      <c r="C9" s="10">
        <v>836.98400000000004</v>
      </c>
      <c r="D9" s="10">
        <v>37341.563000000002</v>
      </c>
      <c r="E9" s="10">
        <v>17541.184000000001</v>
      </c>
      <c r="F9" s="10">
        <v>1335.681</v>
      </c>
      <c r="G9" s="10">
        <v>7377.2790000000005</v>
      </c>
      <c r="H9" s="10">
        <v>7576.9690000000001</v>
      </c>
      <c r="I9" s="30"/>
      <c r="J9" s="30" t="s">
        <v>407</v>
      </c>
      <c r="K9" s="10">
        <v>1001.917</v>
      </c>
      <c r="L9" s="10">
        <v>21511.918000000001</v>
      </c>
      <c r="M9" s="10">
        <v>11498.294</v>
      </c>
      <c r="N9" s="10">
        <v>2538.9679999999998</v>
      </c>
      <c r="O9" s="10">
        <v>13161.343000000001</v>
      </c>
      <c r="P9" s="10">
        <v>9708.5310000000009</v>
      </c>
    </row>
    <row r="10" spans="1:18" x14ac:dyDescent="0.25">
      <c r="A10" s="30" t="s">
        <v>27</v>
      </c>
      <c r="B10" s="30" t="s">
        <v>27</v>
      </c>
      <c r="C10" s="10">
        <v>3899.6770000000001</v>
      </c>
      <c r="D10" s="10">
        <v>51634.103999999999</v>
      </c>
      <c r="E10" s="10">
        <v>43984.163</v>
      </c>
      <c r="F10" s="10">
        <v>26994.088</v>
      </c>
      <c r="G10" s="10">
        <v>16656.121999999999</v>
      </c>
      <c r="H10" s="10">
        <v>47877.964</v>
      </c>
      <c r="I10" s="30" t="s">
        <v>27</v>
      </c>
      <c r="J10" s="30" t="s">
        <v>27</v>
      </c>
      <c r="K10" s="10">
        <v>2660.4270000000001</v>
      </c>
      <c r="L10" s="10">
        <v>32390.074000000001</v>
      </c>
      <c r="M10" s="10">
        <v>30349.788</v>
      </c>
      <c r="N10" s="10">
        <v>22986.621999999999</v>
      </c>
      <c r="O10" s="10">
        <v>21565.097000000002</v>
      </c>
      <c r="P10" s="10">
        <v>42222.169000000002</v>
      </c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opLeftCell="A22" workbookViewId="0">
      <selection activeCell="O39" sqref="O39"/>
    </sheetView>
  </sheetViews>
  <sheetFormatPr defaultColWidth="12" defaultRowHeight="15" x14ac:dyDescent="0.25"/>
  <cols>
    <col min="5" max="5" width="11.140625" customWidth="1"/>
  </cols>
  <sheetData>
    <row r="1" spans="1:13" x14ac:dyDescent="0.25">
      <c r="B1" t="s">
        <v>89</v>
      </c>
      <c r="C1" t="s">
        <v>89</v>
      </c>
      <c r="D1" t="s">
        <v>89</v>
      </c>
      <c r="E1" t="s">
        <v>89</v>
      </c>
      <c r="F1" t="s">
        <v>89</v>
      </c>
      <c r="G1" t="s">
        <v>89</v>
      </c>
      <c r="H1" t="s">
        <v>86</v>
      </c>
      <c r="I1" t="s">
        <v>86</v>
      </c>
      <c r="J1" t="s">
        <v>86</v>
      </c>
      <c r="K1" t="s">
        <v>86</v>
      </c>
      <c r="L1" t="s">
        <v>86</v>
      </c>
      <c r="M1" t="s">
        <v>86</v>
      </c>
    </row>
    <row r="2" spans="1:13" x14ac:dyDescent="0.25">
      <c r="B2" t="s">
        <v>14</v>
      </c>
      <c r="C2" t="s">
        <v>17</v>
      </c>
      <c r="D2" t="s">
        <v>12</v>
      </c>
      <c r="E2" t="s">
        <v>13</v>
      </c>
      <c r="F2" t="s">
        <v>16</v>
      </c>
      <c r="G2" t="s">
        <v>15</v>
      </c>
      <c r="H2" t="s">
        <v>14</v>
      </c>
      <c r="I2" t="s">
        <v>17</v>
      </c>
      <c r="J2" t="s">
        <v>12</v>
      </c>
      <c r="K2" t="s">
        <v>13</v>
      </c>
      <c r="L2" t="s">
        <v>16</v>
      </c>
      <c r="M2" t="s">
        <v>15</v>
      </c>
    </row>
    <row r="3" spans="1:13" x14ac:dyDescent="0.25">
      <c r="A3" t="s">
        <v>377</v>
      </c>
      <c r="B3" s="69">
        <v>6658.5460000000003</v>
      </c>
      <c r="C3" s="69">
        <v>1524.5350000000001</v>
      </c>
      <c r="D3" s="69">
        <v>26701.587</v>
      </c>
      <c r="E3" s="69">
        <v>1964.7180000000001</v>
      </c>
      <c r="F3" s="69">
        <v>1942.22</v>
      </c>
      <c r="G3" s="69">
        <v>9163.9770000000008</v>
      </c>
      <c r="H3" s="69">
        <v>2397.1</v>
      </c>
      <c r="I3" s="69">
        <v>478.21899999999999</v>
      </c>
      <c r="J3" s="69">
        <v>18976.673999999999</v>
      </c>
      <c r="K3" s="69">
        <v>1406.702</v>
      </c>
      <c r="L3" s="69">
        <v>862.14700000000005</v>
      </c>
      <c r="M3" s="69">
        <v>6575.1909999999998</v>
      </c>
    </row>
    <row r="4" spans="1:13" x14ac:dyDescent="0.25">
      <c r="A4" s="28" t="s">
        <v>379</v>
      </c>
      <c r="B4" s="10">
        <v>1872.7</v>
      </c>
      <c r="C4" s="10">
        <v>320.82600000000002</v>
      </c>
      <c r="D4" s="10">
        <v>1924.3910000000001</v>
      </c>
      <c r="E4" s="10">
        <v>1746.0619999999999</v>
      </c>
      <c r="F4" s="10">
        <v>7890.0059999999994</v>
      </c>
      <c r="G4" s="10">
        <v>1913.605</v>
      </c>
      <c r="H4" s="10">
        <v>1663.473</v>
      </c>
      <c r="I4" s="10">
        <v>213.16</v>
      </c>
      <c r="J4" s="10">
        <v>2237.3590000000004</v>
      </c>
      <c r="K4" s="10">
        <v>1193.5100000000002</v>
      </c>
      <c r="L4" s="10">
        <v>4908.3209999999999</v>
      </c>
      <c r="M4" s="10">
        <v>1554.211</v>
      </c>
    </row>
    <row r="5" spans="1:13" x14ac:dyDescent="0.25">
      <c r="A5" s="29" t="s">
        <v>60</v>
      </c>
      <c r="B5" s="10">
        <v>2960.712</v>
      </c>
      <c r="C5" s="10">
        <v>431.93800000000005</v>
      </c>
      <c r="D5" s="10">
        <v>2713.9639999999999</v>
      </c>
      <c r="E5" s="10">
        <v>1608.8650000000002</v>
      </c>
      <c r="F5" s="10">
        <v>1440.261</v>
      </c>
      <c r="G5" s="10">
        <v>3431.241</v>
      </c>
      <c r="H5" s="10">
        <v>1052.098</v>
      </c>
      <c r="I5" s="10">
        <v>219.84100000000001</v>
      </c>
      <c r="J5" s="10">
        <v>2624.79</v>
      </c>
      <c r="K5" s="10">
        <v>622.23199999999997</v>
      </c>
      <c r="L5" s="10">
        <v>974.01100000000008</v>
      </c>
      <c r="M5" s="10">
        <v>2261.8739999999998</v>
      </c>
    </row>
    <row r="6" spans="1:13" x14ac:dyDescent="0.25">
      <c r="A6" t="s">
        <v>42</v>
      </c>
      <c r="B6" s="10">
        <v>2466.1669999999999</v>
      </c>
      <c r="C6" s="10">
        <v>114.875</v>
      </c>
      <c r="D6" s="10">
        <v>3912.0859999999998</v>
      </c>
      <c r="E6" s="10">
        <v>1557.472</v>
      </c>
      <c r="F6" s="10">
        <v>93.534999999999997</v>
      </c>
      <c r="G6" s="10">
        <v>4312.2719999999999</v>
      </c>
      <c r="H6" s="10">
        <v>4458.08</v>
      </c>
      <c r="I6" s="10">
        <v>213.60599999999999</v>
      </c>
      <c r="J6" s="10">
        <v>3934.6390000000001</v>
      </c>
      <c r="K6" s="10">
        <v>3155.94</v>
      </c>
      <c r="L6" s="10">
        <v>410.315</v>
      </c>
      <c r="M6" s="10">
        <v>4084.3960000000002</v>
      </c>
    </row>
    <row r="7" spans="1:13" x14ac:dyDescent="0.25">
      <c r="A7" s="29" t="s">
        <v>373</v>
      </c>
      <c r="B7" s="10">
        <v>11700.282999999998</v>
      </c>
      <c r="C7" s="10">
        <v>670.52000000000021</v>
      </c>
      <c r="D7" s="10">
        <v>5048.9680000000008</v>
      </c>
      <c r="E7" s="10">
        <v>2401.7280000000001</v>
      </c>
      <c r="F7" s="10">
        <v>2926.5190000000002</v>
      </c>
      <c r="G7" s="10">
        <v>7621.884</v>
      </c>
      <c r="H7" s="10">
        <v>10876.902</v>
      </c>
      <c r="I7" s="10">
        <v>533.68399999999997</v>
      </c>
      <c r="J7" s="10">
        <v>4740.1750000000029</v>
      </c>
      <c r="K7" s="10">
        <v>2025.3700000000001</v>
      </c>
      <c r="L7" s="10">
        <v>3723.3620000000001</v>
      </c>
      <c r="M7" s="10">
        <v>4375.8249999999998</v>
      </c>
    </row>
    <row r="8" spans="1:13" ht="44.25" customHeight="1" x14ac:dyDescent="0.25">
      <c r="A8" s="30" t="s">
        <v>375</v>
      </c>
      <c r="B8" s="10">
        <v>1335.681</v>
      </c>
      <c r="C8" s="10">
        <v>836.98400000000004</v>
      </c>
      <c r="D8" s="10">
        <v>7576.9690000000001</v>
      </c>
      <c r="E8" s="10">
        <v>7377.2790000000005</v>
      </c>
      <c r="F8" s="10">
        <v>37341.563000000002</v>
      </c>
      <c r="G8" s="10">
        <v>17541.184000000001</v>
      </c>
      <c r="H8" s="10">
        <v>2538.9679999999998</v>
      </c>
      <c r="I8" s="10">
        <v>1001.917</v>
      </c>
      <c r="J8" s="10">
        <v>9708.5310000000009</v>
      </c>
      <c r="K8" s="10">
        <v>13161.343000000001</v>
      </c>
      <c r="L8" s="10">
        <v>21511.918000000001</v>
      </c>
      <c r="M8" s="10">
        <v>11498.294</v>
      </c>
    </row>
    <row r="9" spans="1:13" x14ac:dyDescent="0.25">
      <c r="A9" s="30" t="s">
        <v>27</v>
      </c>
      <c r="B9" s="10">
        <v>26994.088</v>
      </c>
      <c r="C9" s="10">
        <v>3899.6770000000001</v>
      </c>
      <c r="D9" s="10">
        <v>47877.964</v>
      </c>
      <c r="E9" s="10">
        <v>16656.121999999999</v>
      </c>
      <c r="F9" s="10">
        <v>51634.103999999999</v>
      </c>
      <c r="G9" s="10">
        <v>43984.163</v>
      </c>
      <c r="H9" s="10">
        <v>22986.621999999999</v>
      </c>
      <c r="I9" s="10">
        <v>2660.4270000000001</v>
      </c>
      <c r="J9" s="10">
        <v>42222.169000000002</v>
      </c>
      <c r="K9" s="10">
        <v>21565.097000000002</v>
      </c>
      <c r="L9" s="10">
        <v>32390.074000000001</v>
      </c>
      <c r="M9" s="10">
        <v>30349.788</v>
      </c>
    </row>
    <row r="12" spans="1:13" ht="51" x14ac:dyDescent="0.25">
      <c r="A12" t="s">
        <v>386</v>
      </c>
      <c r="B12" s="71" t="s">
        <v>383</v>
      </c>
      <c r="C12" s="72" t="s">
        <v>384</v>
      </c>
      <c r="D12" s="73" t="s">
        <v>382</v>
      </c>
      <c r="E12" s="71" t="s">
        <v>385</v>
      </c>
      <c r="F12" s="73" t="s">
        <v>373</v>
      </c>
      <c r="G12" s="30" t="s">
        <v>380</v>
      </c>
      <c r="H12" s="30" t="s">
        <v>27</v>
      </c>
    </row>
    <row r="13" spans="1:13" x14ac:dyDescent="0.25">
      <c r="A13" t="s">
        <v>14</v>
      </c>
      <c r="B13" s="74">
        <v>6.6585460000000003</v>
      </c>
      <c r="C13" s="74">
        <v>1.8727</v>
      </c>
      <c r="D13" s="74">
        <v>2.960712</v>
      </c>
      <c r="E13" s="74">
        <v>2.466167</v>
      </c>
      <c r="F13" s="74">
        <v>11.700282999999997</v>
      </c>
      <c r="G13" s="74">
        <v>1.3356810000000001</v>
      </c>
      <c r="H13" s="74">
        <v>26.994088000000001</v>
      </c>
      <c r="K13" s="10"/>
    </row>
    <row r="14" spans="1:13" x14ac:dyDescent="0.25">
      <c r="A14" t="s">
        <v>17</v>
      </c>
      <c r="B14" s="74">
        <v>1.524535</v>
      </c>
      <c r="C14" s="74">
        <v>0.320826</v>
      </c>
      <c r="D14" s="74">
        <v>0.43193800000000004</v>
      </c>
      <c r="E14" s="74">
        <v>0.114875</v>
      </c>
      <c r="F14" s="74">
        <v>0.67052000000000023</v>
      </c>
      <c r="G14" s="74">
        <v>0.83698400000000006</v>
      </c>
      <c r="H14" s="74">
        <v>3.8996770000000001</v>
      </c>
    </row>
    <row r="15" spans="1:13" x14ac:dyDescent="0.25">
      <c r="A15" t="s">
        <v>12</v>
      </c>
      <c r="B15" s="74">
        <v>26.701587</v>
      </c>
      <c r="C15" s="74">
        <v>1.9243910000000002</v>
      </c>
      <c r="D15" s="74">
        <v>2.7139639999999998</v>
      </c>
      <c r="E15" s="74">
        <v>3.912086</v>
      </c>
      <c r="F15" s="74">
        <v>5.0489680000000003</v>
      </c>
      <c r="G15" s="74">
        <v>7.5769690000000001</v>
      </c>
      <c r="H15" s="74">
        <v>47.877963999999999</v>
      </c>
    </row>
    <row r="16" spans="1:13" x14ac:dyDescent="0.25">
      <c r="A16" t="s">
        <v>13</v>
      </c>
      <c r="B16" s="74">
        <v>1.964718</v>
      </c>
      <c r="C16" s="74">
        <v>1.746062</v>
      </c>
      <c r="D16" s="74">
        <v>1.6088650000000002</v>
      </c>
      <c r="E16" s="74">
        <v>1.557472</v>
      </c>
      <c r="F16" s="74">
        <v>2.4017279999999999</v>
      </c>
      <c r="G16" s="74">
        <v>7.3772790000000006</v>
      </c>
      <c r="H16" s="74">
        <v>16.656122</v>
      </c>
    </row>
    <row r="17" spans="1:9" x14ac:dyDescent="0.25">
      <c r="A17" t="s">
        <v>16</v>
      </c>
      <c r="B17" s="74">
        <v>1.9422200000000001</v>
      </c>
      <c r="C17" s="74">
        <v>7.8900059999999996</v>
      </c>
      <c r="D17" s="74">
        <v>1.440261</v>
      </c>
      <c r="E17" s="74">
        <v>9.3534999999999993E-2</v>
      </c>
      <c r="F17" s="74">
        <v>2.9265190000000003</v>
      </c>
      <c r="G17" s="74">
        <v>37.341563000000001</v>
      </c>
      <c r="H17" s="74">
        <v>51.634104000000001</v>
      </c>
    </row>
    <row r="18" spans="1:9" x14ac:dyDescent="0.25">
      <c r="A18" t="s">
        <v>15</v>
      </c>
      <c r="B18" s="74">
        <v>9.1639770000000009</v>
      </c>
      <c r="C18" s="74">
        <v>1.913605</v>
      </c>
      <c r="D18" s="74">
        <v>3.431241</v>
      </c>
      <c r="E18" s="74">
        <v>4.3122720000000001</v>
      </c>
      <c r="F18" s="74">
        <v>7.6218839999999997</v>
      </c>
      <c r="G18" s="74">
        <v>17.541184000000001</v>
      </c>
      <c r="H18" s="74">
        <v>43.984163000000002</v>
      </c>
    </row>
    <row r="19" spans="1:9" x14ac:dyDescent="0.25">
      <c r="A19" s="70" t="s">
        <v>387</v>
      </c>
      <c r="B19" s="69"/>
      <c r="C19" s="10"/>
      <c r="D19" s="10"/>
      <c r="E19" s="10"/>
      <c r="F19" s="10"/>
      <c r="G19" s="10"/>
      <c r="H19" s="10"/>
    </row>
    <row r="20" spans="1:9" x14ac:dyDescent="0.25">
      <c r="A20" t="s">
        <v>14</v>
      </c>
      <c r="B20" s="74">
        <v>2.3971</v>
      </c>
      <c r="C20" s="74">
        <v>1.663473</v>
      </c>
      <c r="D20" s="74">
        <v>1.052098</v>
      </c>
      <c r="E20" s="74">
        <v>4.4580799999999998</v>
      </c>
      <c r="F20" s="74">
        <v>10.876901999999999</v>
      </c>
      <c r="G20" s="74">
        <v>2.5389679999999997</v>
      </c>
      <c r="H20" s="74">
        <v>22.986622000000001</v>
      </c>
    </row>
    <row r="21" spans="1:9" x14ac:dyDescent="0.25">
      <c r="A21" t="s">
        <v>17</v>
      </c>
      <c r="B21" s="74">
        <v>0.47821900000000001</v>
      </c>
      <c r="C21" s="74">
        <v>0.21315999999999999</v>
      </c>
      <c r="D21" s="74">
        <v>0.21984100000000001</v>
      </c>
      <c r="E21" s="74">
        <v>0.21360599999999999</v>
      </c>
      <c r="F21" s="74">
        <v>0.53368399999999994</v>
      </c>
      <c r="G21" s="74">
        <v>1.0019169999999999</v>
      </c>
      <c r="H21" s="74">
        <v>2.6604270000000003</v>
      </c>
    </row>
    <row r="22" spans="1:9" x14ac:dyDescent="0.25">
      <c r="A22" t="s">
        <v>12</v>
      </c>
      <c r="B22" s="74">
        <v>18.976673999999999</v>
      </c>
      <c r="C22" s="74">
        <v>2.2373590000000005</v>
      </c>
      <c r="D22" s="74">
        <v>2.62479</v>
      </c>
      <c r="E22" s="74">
        <v>3.9346390000000002</v>
      </c>
      <c r="F22" s="74">
        <v>4.7401750000000025</v>
      </c>
      <c r="G22" s="74">
        <v>9.7085310000000007</v>
      </c>
      <c r="H22" s="74">
        <v>42.222169000000001</v>
      </c>
    </row>
    <row r="23" spans="1:9" x14ac:dyDescent="0.25">
      <c r="A23" t="s">
        <v>13</v>
      </c>
      <c r="B23" s="74">
        <v>1.4067019999999999</v>
      </c>
      <c r="C23" s="74">
        <v>1.1935100000000003</v>
      </c>
      <c r="D23" s="74">
        <v>0.62223200000000001</v>
      </c>
      <c r="E23" s="74">
        <v>3.1559400000000002</v>
      </c>
      <c r="F23" s="74">
        <v>2.0253700000000001</v>
      </c>
      <c r="G23" s="74">
        <v>13.161343</v>
      </c>
      <c r="H23" s="74">
        <v>21.565097000000002</v>
      </c>
    </row>
    <row r="24" spans="1:9" x14ac:dyDescent="0.25">
      <c r="A24" t="s">
        <v>16</v>
      </c>
      <c r="B24" s="74">
        <v>0.862147</v>
      </c>
      <c r="C24" s="74">
        <v>4.9083209999999999</v>
      </c>
      <c r="D24" s="74">
        <v>0.97401100000000007</v>
      </c>
      <c r="E24" s="74">
        <v>0.41031499999999999</v>
      </c>
      <c r="F24" s="74">
        <v>3.7233620000000003</v>
      </c>
      <c r="G24" s="74">
        <v>21.511918000000001</v>
      </c>
      <c r="H24" s="74">
        <v>32.390073999999998</v>
      </c>
    </row>
    <row r="25" spans="1:9" x14ac:dyDescent="0.25">
      <c r="A25" t="s">
        <v>15</v>
      </c>
      <c r="B25" s="74">
        <v>6.5751910000000002</v>
      </c>
      <c r="C25" s="74">
        <v>1.554211</v>
      </c>
      <c r="D25" s="74">
        <v>2.2618739999999997</v>
      </c>
      <c r="E25" s="74">
        <v>4.0843959999999999</v>
      </c>
      <c r="F25" s="74">
        <v>4.3758249999999999</v>
      </c>
      <c r="G25" s="74">
        <v>11.498294</v>
      </c>
      <c r="H25" s="74">
        <v>30.349788</v>
      </c>
    </row>
    <row r="27" spans="1:9" x14ac:dyDescent="0.25">
      <c r="A27" t="s">
        <v>381</v>
      </c>
    </row>
    <row r="30" spans="1:9" x14ac:dyDescent="0.25">
      <c r="A30" t="s">
        <v>406</v>
      </c>
    </row>
    <row r="31" spans="1:9" ht="34.5" thickBot="1" x14ac:dyDescent="0.3">
      <c r="A31" s="116" t="s">
        <v>441</v>
      </c>
      <c r="B31" s="117" t="s">
        <v>388</v>
      </c>
      <c r="C31" s="118" t="s">
        <v>384</v>
      </c>
      <c r="D31" s="118" t="s">
        <v>382</v>
      </c>
      <c r="E31" s="117" t="s">
        <v>385</v>
      </c>
      <c r="F31" s="118" t="s">
        <v>373</v>
      </c>
      <c r="G31" s="118" t="s">
        <v>389</v>
      </c>
      <c r="H31" s="119" t="s">
        <v>380</v>
      </c>
      <c r="I31" s="120" t="s">
        <v>27</v>
      </c>
    </row>
    <row r="32" spans="1:9" x14ac:dyDescent="0.25">
      <c r="A32" s="76" t="s">
        <v>12</v>
      </c>
      <c r="B32" s="77">
        <v>26.701587</v>
      </c>
      <c r="C32" s="77">
        <v>1.9243910000000002</v>
      </c>
      <c r="D32" s="77">
        <v>2.7139639999999998</v>
      </c>
      <c r="E32" s="77">
        <v>3.912086</v>
      </c>
      <c r="F32" s="77">
        <v>5.0489680000000003</v>
      </c>
      <c r="G32" s="77">
        <f t="shared" ref="G32:G37" si="0">SUM(B32:F32)</f>
        <v>40.300996000000005</v>
      </c>
      <c r="H32" s="77">
        <v>7.5769690000000001</v>
      </c>
      <c r="I32" s="78">
        <v>47.877963999999999</v>
      </c>
    </row>
    <row r="33" spans="1:9" x14ac:dyDescent="0.25">
      <c r="A33" s="79" t="s">
        <v>15</v>
      </c>
      <c r="B33" s="80">
        <v>9.1639770000000009</v>
      </c>
      <c r="C33" s="80">
        <v>1.913605</v>
      </c>
      <c r="D33" s="80">
        <v>3.431241</v>
      </c>
      <c r="E33" s="80">
        <v>4.3122720000000001</v>
      </c>
      <c r="F33" s="80">
        <v>7.6218839999999997</v>
      </c>
      <c r="G33" s="80">
        <f t="shared" si="0"/>
        <v>26.442979000000001</v>
      </c>
      <c r="H33" s="80">
        <v>17.541184000000001</v>
      </c>
      <c r="I33" s="81">
        <v>43.984163000000002</v>
      </c>
    </row>
    <row r="34" spans="1:9" x14ac:dyDescent="0.25">
      <c r="A34" s="82" t="s">
        <v>14</v>
      </c>
      <c r="B34" s="83">
        <v>6.6585460000000003</v>
      </c>
      <c r="C34" s="83">
        <v>1.8727</v>
      </c>
      <c r="D34" s="83">
        <v>2.960712</v>
      </c>
      <c r="E34" s="83">
        <v>2.466167</v>
      </c>
      <c r="F34" s="83">
        <v>11.700282999999997</v>
      </c>
      <c r="G34" s="83">
        <f t="shared" si="0"/>
        <v>25.658407999999998</v>
      </c>
      <c r="H34" s="83">
        <v>1.3356810000000001</v>
      </c>
      <c r="I34" s="84">
        <v>26.994088000000001</v>
      </c>
    </row>
    <row r="35" spans="1:9" x14ac:dyDescent="0.25">
      <c r="A35" s="79" t="s">
        <v>13</v>
      </c>
      <c r="B35" s="80">
        <v>1.964718</v>
      </c>
      <c r="C35" s="80">
        <v>1.746062</v>
      </c>
      <c r="D35" s="80">
        <v>1.6088650000000002</v>
      </c>
      <c r="E35" s="80">
        <v>1.557472</v>
      </c>
      <c r="F35" s="80">
        <v>2.4017279999999999</v>
      </c>
      <c r="G35" s="80">
        <f t="shared" si="0"/>
        <v>9.2788449999999987</v>
      </c>
      <c r="H35" s="80">
        <v>7.3772790000000006</v>
      </c>
      <c r="I35" s="81">
        <v>16.656122</v>
      </c>
    </row>
    <row r="36" spans="1:9" x14ac:dyDescent="0.25">
      <c r="A36" s="82" t="s">
        <v>16</v>
      </c>
      <c r="B36" s="83">
        <v>1.9422200000000001</v>
      </c>
      <c r="C36" s="83">
        <v>7.8900059999999996</v>
      </c>
      <c r="D36" s="83">
        <v>1.440261</v>
      </c>
      <c r="E36" s="83">
        <v>9.3534999999999993E-2</v>
      </c>
      <c r="F36" s="83">
        <v>2.9265190000000003</v>
      </c>
      <c r="G36" s="83">
        <f t="shared" si="0"/>
        <v>14.292541</v>
      </c>
      <c r="H36" s="83">
        <v>37.341563000000001</v>
      </c>
      <c r="I36" s="84">
        <v>51.634104000000001</v>
      </c>
    </row>
    <row r="37" spans="1:9" x14ac:dyDescent="0.25">
      <c r="A37" s="79" t="s">
        <v>17</v>
      </c>
      <c r="B37" s="80">
        <v>1.524535</v>
      </c>
      <c r="C37" s="80">
        <v>0.320826</v>
      </c>
      <c r="D37" s="80">
        <v>0.43193800000000004</v>
      </c>
      <c r="E37" s="80">
        <v>0.114875</v>
      </c>
      <c r="F37" s="80">
        <v>0.67052000000000023</v>
      </c>
      <c r="G37" s="80">
        <f t="shared" si="0"/>
        <v>3.0626940000000005</v>
      </c>
      <c r="H37" s="80">
        <v>0.83698400000000006</v>
      </c>
      <c r="I37" s="81">
        <v>3.8996770000000001</v>
      </c>
    </row>
    <row r="38" spans="1:9" s="90" customFormat="1" x14ac:dyDescent="0.25">
      <c r="A38" s="79"/>
      <c r="B38" s="80"/>
      <c r="C38" s="80"/>
      <c r="D38" s="80"/>
      <c r="E38" s="80"/>
      <c r="F38" s="80"/>
      <c r="G38" s="80"/>
      <c r="H38" s="80"/>
      <c r="I38" s="81"/>
    </row>
    <row r="39" spans="1:9" ht="23.25" x14ac:dyDescent="0.25">
      <c r="A39" s="116" t="s">
        <v>440</v>
      </c>
      <c r="B39" s="85"/>
      <c r="C39" s="85"/>
      <c r="D39" s="85"/>
      <c r="E39" s="85"/>
      <c r="F39" s="85"/>
      <c r="G39" s="85"/>
      <c r="H39" s="85"/>
      <c r="I39" s="86"/>
    </row>
    <row r="40" spans="1:9" x14ac:dyDescent="0.25">
      <c r="A40" s="79" t="s">
        <v>12</v>
      </c>
      <c r="B40" s="80">
        <v>18.976673999999999</v>
      </c>
      <c r="C40" s="80">
        <v>2.2373590000000005</v>
      </c>
      <c r="D40" s="80">
        <v>2.62479</v>
      </c>
      <c r="E40" s="80">
        <v>3.9346390000000002</v>
      </c>
      <c r="F40" s="80">
        <v>4.7401750000000025</v>
      </c>
      <c r="G40" s="80">
        <f t="shared" ref="G40:G45" si="1">SUM(B40:F40)</f>
        <v>32.513637000000003</v>
      </c>
      <c r="H40" s="80">
        <v>9.7085310000000007</v>
      </c>
      <c r="I40" s="81">
        <v>42.222169000000001</v>
      </c>
    </row>
    <row r="41" spans="1:9" x14ac:dyDescent="0.25">
      <c r="A41" s="82" t="s">
        <v>15</v>
      </c>
      <c r="B41" s="83">
        <v>6.5751910000000002</v>
      </c>
      <c r="C41" s="83">
        <v>1.554211</v>
      </c>
      <c r="D41" s="83">
        <v>2.2618739999999997</v>
      </c>
      <c r="E41" s="83">
        <v>4.0843959999999999</v>
      </c>
      <c r="F41" s="83">
        <v>4.3758249999999999</v>
      </c>
      <c r="G41" s="83">
        <f t="shared" si="1"/>
        <v>18.851497000000002</v>
      </c>
      <c r="H41" s="83">
        <v>11.498294</v>
      </c>
      <c r="I41" s="84">
        <v>30.349788</v>
      </c>
    </row>
    <row r="42" spans="1:9" x14ac:dyDescent="0.25">
      <c r="A42" s="79" t="s">
        <v>14</v>
      </c>
      <c r="B42" s="80">
        <v>2.3971</v>
      </c>
      <c r="C42" s="80">
        <v>1.663473</v>
      </c>
      <c r="D42" s="80">
        <v>1.052098</v>
      </c>
      <c r="E42" s="80">
        <v>4.4580799999999998</v>
      </c>
      <c r="F42" s="80">
        <v>10.876901999999999</v>
      </c>
      <c r="G42" s="80">
        <f t="shared" si="1"/>
        <v>20.447652999999999</v>
      </c>
      <c r="H42" s="80">
        <v>2.5389679999999997</v>
      </c>
      <c r="I42" s="81">
        <v>22.986622000000001</v>
      </c>
    </row>
    <row r="43" spans="1:9" x14ac:dyDescent="0.25">
      <c r="A43" s="82" t="s">
        <v>13</v>
      </c>
      <c r="B43" s="83">
        <v>1.4067019999999999</v>
      </c>
      <c r="C43" s="83">
        <v>1.1935100000000003</v>
      </c>
      <c r="D43" s="83">
        <v>0.62223200000000001</v>
      </c>
      <c r="E43" s="83">
        <v>3.1559400000000002</v>
      </c>
      <c r="F43" s="83">
        <v>2.0253700000000001</v>
      </c>
      <c r="G43" s="83">
        <f t="shared" si="1"/>
        <v>8.4037540000000011</v>
      </c>
      <c r="H43" s="83">
        <v>13.161343</v>
      </c>
      <c r="I43" s="84">
        <v>21.565097000000002</v>
      </c>
    </row>
    <row r="44" spans="1:9" x14ac:dyDescent="0.25">
      <c r="A44" s="79" t="s">
        <v>16</v>
      </c>
      <c r="B44" s="80">
        <v>0.862147</v>
      </c>
      <c r="C44" s="80">
        <v>4.9083209999999999</v>
      </c>
      <c r="D44" s="80">
        <v>0.97401100000000007</v>
      </c>
      <c r="E44" s="80">
        <v>0.41031499999999999</v>
      </c>
      <c r="F44" s="80">
        <v>3.7233620000000003</v>
      </c>
      <c r="G44" s="80">
        <f t="shared" si="1"/>
        <v>10.878156000000001</v>
      </c>
      <c r="H44" s="80">
        <v>21.511918000000001</v>
      </c>
      <c r="I44" s="81">
        <v>32.390073999999998</v>
      </c>
    </row>
    <row r="45" spans="1:9" x14ac:dyDescent="0.25">
      <c r="A45" s="87" t="s">
        <v>17</v>
      </c>
      <c r="B45" s="88">
        <v>0.47821900000000001</v>
      </c>
      <c r="C45" s="88">
        <v>0.21315999999999999</v>
      </c>
      <c r="D45" s="88">
        <v>0.21984100000000001</v>
      </c>
      <c r="E45" s="88">
        <v>0.21360599999999999</v>
      </c>
      <c r="F45" s="88">
        <v>0.53368399999999994</v>
      </c>
      <c r="G45" s="88">
        <f t="shared" si="1"/>
        <v>1.6585099999999997</v>
      </c>
      <c r="H45" s="88">
        <v>1.0019169999999999</v>
      </c>
      <c r="I45" s="75">
        <v>2.6604270000000003</v>
      </c>
    </row>
    <row r="47" spans="1:9" x14ac:dyDescent="0.25">
      <c r="A47" t="s">
        <v>381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O24" sqref="O24"/>
    </sheetView>
  </sheetViews>
  <sheetFormatPr defaultRowHeight="15" x14ac:dyDescent="0.25"/>
  <cols>
    <col min="3" max="3" width="11.140625" customWidth="1"/>
    <col min="5" max="5" width="12" customWidth="1"/>
    <col min="6" max="6" width="10.5703125" customWidth="1"/>
    <col min="7" max="7" width="10.85546875" customWidth="1"/>
    <col min="8" max="8" width="11.140625" customWidth="1"/>
  </cols>
  <sheetData>
    <row r="1" spans="1:8" x14ac:dyDescent="0.25">
      <c r="A1" t="s">
        <v>70</v>
      </c>
    </row>
    <row r="5" spans="1:8" x14ac:dyDescent="0.25">
      <c r="B5" t="s">
        <v>69</v>
      </c>
      <c r="C5" t="s">
        <v>14</v>
      </c>
      <c r="D5" t="s">
        <v>17</v>
      </c>
      <c r="E5" t="s">
        <v>12</v>
      </c>
      <c r="F5" t="s">
        <v>13</v>
      </c>
      <c r="G5" t="s">
        <v>16</v>
      </c>
      <c r="H5" t="s">
        <v>15</v>
      </c>
    </row>
    <row r="6" spans="1:8" ht="25.5" x14ac:dyDescent="0.25">
      <c r="A6" s="26" t="s">
        <v>39</v>
      </c>
      <c r="B6" t="s">
        <v>40</v>
      </c>
      <c r="C6" s="10">
        <v>167583</v>
      </c>
      <c r="D6">
        <v>11412</v>
      </c>
      <c r="E6" s="10">
        <v>532858</v>
      </c>
      <c r="F6" s="10">
        <v>60261</v>
      </c>
      <c r="G6" s="2">
        <v>126</v>
      </c>
      <c r="H6" s="31">
        <v>73422</v>
      </c>
    </row>
    <row r="7" spans="1:8" x14ac:dyDescent="0.25">
      <c r="A7" s="26" t="s">
        <v>41</v>
      </c>
      <c r="B7" t="s">
        <v>42</v>
      </c>
      <c r="C7" s="10">
        <v>4458080</v>
      </c>
      <c r="D7">
        <v>213606</v>
      </c>
      <c r="E7" s="10">
        <v>3934639</v>
      </c>
      <c r="F7" s="10">
        <v>3155940</v>
      </c>
      <c r="G7" s="5">
        <v>410315</v>
      </c>
      <c r="H7" s="11">
        <v>4084396</v>
      </c>
    </row>
    <row r="8" spans="1:8" ht="25.5" x14ac:dyDescent="0.25">
      <c r="A8" s="26" t="s">
        <v>43</v>
      </c>
      <c r="B8" t="s">
        <v>44</v>
      </c>
      <c r="C8" s="10">
        <v>397460</v>
      </c>
      <c r="D8">
        <v>181190</v>
      </c>
      <c r="E8" s="10">
        <v>382161</v>
      </c>
      <c r="F8" s="10">
        <v>288470</v>
      </c>
      <c r="G8" s="5">
        <v>39279</v>
      </c>
      <c r="H8" s="11">
        <v>203238</v>
      </c>
    </row>
    <row r="9" spans="1:8" x14ac:dyDescent="0.25">
      <c r="A9" s="26" t="s">
        <v>45</v>
      </c>
      <c r="B9" t="s">
        <v>46</v>
      </c>
      <c r="C9" s="10">
        <v>548748</v>
      </c>
      <c r="D9">
        <v>53640</v>
      </c>
      <c r="E9" s="10">
        <v>80432</v>
      </c>
      <c r="F9" s="10">
        <v>390832</v>
      </c>
      <c r="G9" s="5">
        <v>56989</v>
      </c>
      <c r="H9" s="11">
        <v>273176</v>
      </c>
    </row>
    <row r="10" spans="1:8" x14ac:dyDescent="0.25">
      <c r="A10" s="26" t="s">
        <v>47</v>
      </c>
      <c r="B10" s="2" t="s">
        <v>48</v>
      </c>
      <c r="C10" s="10">
        <v>1901620</v>
      </c>
      <c r="D10">
        <v>122983</v>
      </c>
      <c r="E10" s="10">
        <v>1605327</v>
      </c>
      <c r="F10" s="10">
        <v>782424</v>
      </c>
      <c r="G10" s="5">
        <v>1225123</v>
      </c>
      <c r="H10" s="11">
        <v>2511635</v>
      </c>
    </row>
    <row r="11" spans="1:8" x14ac:dyDescent="0.25">
      <c r="A11" s="26" t="s">
        <v>49</v>
      </c>
      <c r="B11" s="28" t="s">
        <v>50</v>
      </c>
      <c r="C11" s="10">
        <v>2397100</v>
      </c>
      <c r="D11">
        <v>478219</v>
      </c>
      <c r="E11" s="10">
        <v>18976674</v>
      </c>
      <c r="F11" s="10">
        <v>1406702</v>
      </c>
      <c r="G11" s="5">
        <v>862147</v>
      </c>
      <c r="H11" s="11">
        <v>6575191</v>
      </c>
    </row>
    <row r="12" spans="1:8" x14ac:dyDescent="0.25">
      <c r="A12" s="26" t="s">
        <v>51</v>
      </c>
      <c r="B12" s="28" t="s">
        <v>52</v>
      </c>
      <c r="C12" s="10">
        <v>745431</v>
      </c>
      <c r="D12">
        <v>18812</v>
      </c>
      <c r="E12" s="10">
        <v>518980</v>
      </c>
      <c r="F12" s="10">
        <v>143811</v>
      </c>
      <c r="G12" s="5">
        <v>303796</v>
      </c>
      <c r="H12" s="11">
        <v>307642</v>
      </c>
    </row>
    <row r="13" spans="1:8" x14ac:dyDescent="0.25">
      <c r="A13" s="26" t="s">
        <v>53</v>
      </c>
      <c r="B13" s="28" t="s">
        <v>54</v>
      </c>
      <c r="C13" s="10">
        <v>355874</v>
      </c>
      <c r="D13">
        <v>146230</v>
      </c>
      <c r="E13" s="10">
        <v>790516</v>
      </c>
      <c r="F13" s="10">
        <v>418336</v>
      </c>
      <c r="G13" s="5">
        <v>1198786</v>
      </c>
      <c r="H13" s="11">
        <v>654759</v>
      </c>
    </row>
    <row r="14" spans="1:8" x14ac:dyDescent="0.25">
      <c r="A14" s="26" t="s">
        <v>55</v>
      </c>
      <c r="B14" s="28" t="s">
        <v>56</v>
      </c>
      <c r="C14" s="10">
        <v>562168</v>
      </c>
      <c r="D14">
        <v>48118</v>
      </c>
      <c r="E14" s="10">
        <v>927863</v>
      </c>
      <c r="F14" s="10">
        <v>631363</v>
      </c>
      <c r="G14" s="5">
        <v>3405739</v>
      </c>
      <c r="H14" s="11">
        <v>591810</v>
      </c>
    </row>
    <row r="15" spans="1:8" x14ac:dyDescent="0.25">
      <c r="A15" s="26" t="s">
        <v>57</v>
      </c>
      <c r="B15" s="29" t="s">
        <v>58</v>
      </c>
      <c r="C15" s="10">
        <v>1149835</v>
      </c>
      <c r="D15">
        <v>74319</v>
      </c>
      <c r="E15" s="10">
        <v>845164</v>
      </c>
      <c r="F15" s="10">
        <v>294647</v>
      </c>
      <c r="G15" s="5">
        <v>1273807</v>
      </c>
      <c r="H15" s="11">
        <v>1036581</v>
      </c>
    </row>
    <row r="16" spans="1:8" x14ac:dyDescent="0.25">
      <c r="A16" s="26" t="s">
        <v>59</v>
      </c>
      <c r="B16" s="29" t="s">
        <v>60</v>
      </c>
      <c r="C16" s="10">
        <v>432258</v>
      </c>
      <c r="D16">
        <v>46690</v>
      </c>
      <c r="E16" s="10">
        <v>598218</v>
      </c>
      <c r="F16" s="10">
        <v>403268</v>
      </c>
      <c r="G16" s="5">
        <v>394300</v>
      </c>
      <c r="H16" s="11">
        <v>940228</v>
      </c>
    </row>
    <row r="17" spans="1:8" x14ac:dyDescent="0.25">
      <c r="A17" s="26" t="s">
        <v>61</v>
      </c>
      <c r="B17" s="28" t="s">
        <v>62</v>
      </c>
      <c r="C17" s="10">
        <v>22401</v>
      </c>
      <c r="D17">
        <v>3583</v>
      </c>
      <c r="E17" s="10">
        <v>462676</v>
      </c>
      <c r="F17" s="10">
        <v>15660</v>
      </c>
      <c r="G17" s="5">
        <v>65454</v>
      </c>
      <c r="H17" s="11">
        <v>161670</v>
      </c>
    </row>
    <row r="18" spans="1:8" x14ac:dyDescent="0.25">
      <c r="A18" s="26" t="s">
        <v>63</v>
      </c>
      <c r="B18" s="28" t="s">
        <v>64</v>
      </c>
      <c r="C18" s="10">
        <v>281359</v>
      </c>
      <c r="D18">
        <v>16347</v>
      </c>
      <c r="E18" s="10">
        <v>181565</v>
      </c>
      <c r="F18" s="10">
        <v>76402</v>
      </c>
      <c r="G18" s="5">
        <v>355951</v>
      </c>
      <c r="H18" s="11">
        <v>211580</v>
      </c>
    </row>
    <row r="19" spans="1:8" x14ac:dyDescent="0.25">
      <c r="A19" s="26" t="s">
        <v>65</v>
      </c>
      <c r="B19" s="29" t="s">
        <v>66</v>
      </c>
      <c r="C19" s="10">
        <v>316080</v>
      </c>
      <c r="D19">
        <v>153221</v>
      </c>
      <c r="E19" s="10">
        <v>1382331</v>
      </c>
      <c r="F19" s="10">
        <v>126902</v>
      </c>
      <c r="G19" s="5">
        <v>158306</v>
      </c>
      <c r="H19" s="11">
        <v>948396</v>
      </c>
    </row>
    <row r="20" spans="1:8" ht="25.5" x14ac:dyDescent="0.25">
      <c r="A20" s="30" t="s">
        <v>67</v>
      </c>
      <c r="B20" s="30" t="s">
        <v>67</v>
      </c>
      <c r="C20" s="10">
        <v>6711656</v>
      </c>
      <c r="D20">
        <v>90140</v>
      </c>
      <c r="E20" s="10">
        <v>1294233</v>
      </c>
      <c r="F20" s="10">
        <v>208736</v>
      </c>
      <c r="G20" s="5">
        <v>1128038</v>
      </c>
      <c r="H20" s="11">
        <v>277773</v>
      </c>
    </row>
    <row r="21" spans="1:8" ht="25.5" x14ac:dyDescent="0.25">
      <c r="A21" s="30" t="s">
        <v>68</v>
      </c>
      <c r="B21" s="30" t="s">
        <v>68</v>
      </c>
      <c r="C21" s="10">
        <v>2538968</v>
      </c>
      <c r="D21">
        <v>1001917</v>
      </c>
      <c r="E21" s="10">
        <v>9708531</v>
      </c>
      <c r="F21" s="10">
        <v>13161343</v>
      </c>
      <c r="G21" s="5">
        <v>21511918</v>
      </c>
      <c r="H21" s="11">
        <v>11498294</v>
      </c>
    </row>
    <row r="22" spans="1:8" x14ac:dyDescent="0.25">
      <c r="A22" s="30" t="s">
        <v>27</v>
      </c>
      <c r="B22" s="30" t="s">
        <v>27</v>
      </c>
      <c r="C22" s="10">
        <v>22986622</v>
      </c>
      <c r="D22">
        <v>2660427</v>
      </c>
      <c r="E22" s="10">
        <v>42222169</v>
      </c>
      <c r="F22" s="10">
        <v>21565097</v>
      </c>
      <c r="G22" s="5">
        <v>32390074</v>
      </c>
      <c r="H22" s="11">
        <v>30349788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88"/>
  <sheetViews>
    <sheetView topLeftCell="A46" workbookViewId="0">
      <selection activeCell="B64" sqref="B64"/>
    </sheetView>
  </sheetViews>
  <sheetFormatPr defaultRowHeight="15" x14ac:dyDescent="0.25"/>
  <cols>
    <col min="1" max="1" width="17.85546875" customWidth="1"/>
    <col min="2" max="2" width="13.5703125" customWidth="1"/>
    <col min="4" max="4" width="13" customWidth="1"/>
    <col min="5" max="5" width="13.5703125" customWidth="1"/>
    <col min="6" max="6" width="11.140625" customWidth="1"/>
    <col min="7" max="7" width="11.7109375" customWidth="1"/>
    <col min="8" max="8" width="14.5703125" customWidth="1"/>
    <col min="9" max="9" width="14.7109375" customWidth="1"/>
    <col min="15" max="15" width="12.42578125" customWidth="1"/>
  </cols>
  <sheetData>
    <row r="2" spans="1:15" x14ac:dyDescent="0.25">
      <c r="A2" t="s">
        <v>89</v>
      </c>
      <c r="N2" s="2"/>
      <c r="O2" s="2"/>
    </row>
    <row r="3" spans="1:15" x14ac:dyDescent="0.25">
      <c r="B3" t="s">
        <v>14</v>
      </c>
      <c r="C3" t="s">
        <v>17</v>
      </c>
      <c r="D3" t="s">
        <v>12</v>
      </c>
      <c r="E3" t="s">
        <v>13</v>
      </c>
      <c r="F3" t="s">
        <v>16</v>
      </c>
      <c r="G3" t="s">
        <v>15</v>
      </c>
      <c r="H3" t="s">
        <v>88</v>
      </c>
      <c r="I3" t="s">
        <v>87</v>
      </c>
      <c r="N3" s="2"/>
      <c r="O3" s="2"/>
    </row>
    <row r="4" spans="1:15" x14ac:dyDescent="0.25">
      <c r="A4" t="s">
        <v>40</v>
      </c>
      <c r="B4" s="10">
        <v>133294</v>
      </c>
      <c r="C4" s="10">
        <v>4459</v>
      </c>
      <c r="D4" s="10">
        <v>300253</v>
      </c>
      <c r="E4" s="10">
        <v>8007</v>
      </c>
      <c r="F4">
        <v>164</v>
      </c>
      <c r="G4" s="27">
        <v>11973</v>
      </c>
      <c r="H4" s="10">
        <v>458150</v>
      </c>
      <c r="I4" s="33">
        <v>0.23981120621356986</v>
      </c>
      <c r="N4" s="2"/>
      <c r="O4" s="2"/>
    </row>
    <row r="5" spans="1:15" x14ac:dyDescent="0.25">
      <c r="A5" t="s">
        <v>42</v>
      </c>
      <c r="B5" s="10">
        <v>2466167</v>
      </c>
      <c r="C5" s="10">
        <v>114875</v>
      </c>
      <c r="D5" s="10">
        <v>3912086</v>
      </c>
      <c r="E5" s="10">
        <v>1557472</v>
      </c>
      <c r="F5" s="10">
        <v>93535</v>
      </c>
      <c r="G5" s="27">
        <v>4312272</v>
      </c>
      <c r="H5" s="10">
        <v>12456407</v>
      </c>
      <c r="I5" s="33">
        <v>6.5201047424580496</v>
      </c>
      <c r="N5" s="2"/>
      <c r="O5" s="2"/>
    </row>
    <row r="6" spans="1:15" x14ac:dyDescent="0.25">
      <c r="A6" t="s">
        <v>44</v>
      </c>
      <c r="B6" s="10">
        <v>253894</v>
      </c>
      <c r="C6" s="10">
        <v>29136</v>
      </c>
      <c r="D6" s="10">
        <v>238354</v>
      </c>
      <c r="E6" s="10">
        <v>381338</v>
      </c>
      <c r="F6" s="10">
        <v>22726</v>
      </c>
      <c r="G6" s="27">
        <v>916029</v>
      </c>
      <c r="H6" s="10">
        <v>1841477</v>
      </c>
      <c r="I6" s="33">
        <v>0.96389134690504419</v>
      </c>
      <c r="N6" s="2"/>
      <c r="O6" s="5"/>
    </row>
    <row r="7" spans="1:15" x14ac:dyDescent="0.25">
      <c r="A7" t="s">
        <v>46</v>
      </c>
      <c r="B7" s="10">
        <v>937285</v>
      </c>
      <c r="C7" s="10">
        <v>200026</v>
      </c>
      <c r="D7" s="10">
        <v>73676</v>
      </c>
      <c r="E7" s="10">
        <v>543957</v>
      </c>
      <c r="F7" s="10">
        <v>64485</v>
      </c>
      <c r="G7" s="27">
        <v>661900</v>
      </c>
      <c r="H7" s="10">
        <v>2481329</v>
      </c>
      <c r="I7" s="33">
        <v>1.2988115257071071</v>
      </c>
      <c r="N7" s="2"/>
      <c r="O7" s="5"/>
    </row>
    <row r="8" spans="1:15" x14ac:dyDescent="0.25">
      <c r="A8" s="2" t="s">
        <v>48</v>
      </c>
      <c r="B8" s="10">
        <v>1623028</v>
      </c>
      <c r="C8" s="10">
        <v>215995</v>
      </c>
      <c r="D8" s="10">
        <v>2934116</v>
      </c>
      <c r="E8" s="10">
        <v>1129217</v>
      </c>
      <c r="F8" s="10">
        <v>1091991</v>
      </c>
      <c r="G8" s="27">
        <v>3797099</v>
      </c>
      <c r="H8" s="10">
        <v>10791446</v>
      </c>
      <c r="I8" s="33">
        <v>5.6486078403330868</v>
      </c>
      <c r="N8" s="2"/>
      <c r="O8" s="5"/>
    </row>
    <row r="9" spans="1:15" x14ac:dyDescent="0.25">
      <c r="A9" s="28" t="s">
        <v>50</v>
      </c>
      <c r="B9" s="10">
        <v>6658546</v>
      </c>
      <c r="C9" s="10">
        <v>1524535</v>
      </c>
      <c r="D9" s="10">
        <v>26701587</v>
      </c>
      <c r="E9" s="10">
        <v>1964718</v>
      </c>
      <c r="F9" s="10">
        <v>1942220</v>
      </c>
      <c r="G9" s="27">
        <v>9163977</v>
      </c>
      <c r="H9" s="10">
        <v>47955583</v>
      </c>
      <c r="I9" s="33">
        <v>25.101574165458835</v>
      </c>
      <c r="N9" s="2"/>
      <c r="O9" s="5"/>
    </row>
    <row r="10" spans="1:15" x14ac:dyDescent="0.25">
      <c r="A10" s="28" t="s">
        <v>52</v>
      </c>
      <c r="B10" s="10">
        <v>276461</v>
      </c>
      <c r="C10" s="10">
        <v>19281</v>
      </c>
      <c r="D10" s="10">
        <v>498494</v>
      </c>
      <c r="E10" s="10">
        <v>192313</v>
      </c>
      <c r="F10" s="10">
        <v>676176</v>
      </c>
      <c r="G10" s="27">
        <v>189597</v>
      </c>
      <c r="H10" s="10">
        <v>1852322</v>
      </c>
      <c r="I10" s="33">
        <v>0.96956798672035815</v>
      </c>
      <c r="N10" s="28"/>
      <c r="O10" s="5"/>
    </row>
    <row r="11" spans="1:15" x14ac:dyDescent="0.25">
      <c r="A11" s="28" t="s">
        <v>54</v>
      </c>
      <c r="B11" s="10">
        <v>469921</v>
      </c>
      <c r="C11" s="10">
        <v>143486</v>
      </c>
      <c r="D11" s="10">
        <v>301620</v>
      </c>
      <c r="E11" s="10">
        <v>313393</v>
      </c>
      <c r="F11" s="10">
        <v>2341517</v>
      </c>
      <c r="G11" s="27">
        <v>541739</v>
      </c>
      <c r="H11" s="10">
        <v>4111676</v>
      </c>
      <c r="I11" s="33">
        <v>2.1521902894671747</v>
      </c>
      <c r="N11" s="28"/>
      <c r="O11" s="5"/>
    </row>
    <row r="12" spans="1:15" x14ac:dyDescent="0.25">
      <c r="A12" s="28" t="s">
        <v>56</v>
      </c>
      <c r="B12" s="10">
        <v>1126318</v>
      </c>
      <c r="C12" s="10">
        <v>158059</v>
      </c>
      <c r="D12" s="10">
        <v>1124277</v>
      </c>
      <c r="E12" s="10">
        <v>1240356</v>
      </c>
      <c r="F12" s="10">
        <v>4872313</v>
      </c>
      <c r="G12" s="27">
        <v>1182269</v>
      </c>
      <c r="H12" s="10">
        <v>9703592</v>
      </c>
      <c r="I12" s="33">
        <v>5.0791882617578237</v>
      </c>
      <c r="N12" s="28"/>
      <c r="O12" s="5"/>
    </row>
    <row r="13" spans="1:15" x14ac:dyDescent="0.25">
      <c r="A13" s="29" t="s">
        <v>58</v>
      </c>
      <c r="B13" s="10">
        <v>727441</v>
      </c>
      <c r="C13" s="10">
        <v>84318</v>
      </c>
      <c r="D13" s="10">
        <v>907129</v>
      </c>
      <c r="E13" s="10">
        <v>193191</v>
      </c>
      <c r="F13" s="10">
        <v>414867</v>
      </c>
      <c r="G13" s="27">
        <v>1653237</v>
      </c>
      <c r="H13" s="10">
        <v>3980183</v>
      </c>
      <c r="I13" s="33">
        <v>2.0833624057202775</v>
      </c>
      <c r="N13" s="28"/>
      <c r="O13" s="5"/>
    </row>
    <row r="14" spans="1:15" x14ac:dyDescent="0.25">
      <c r="A14" s="29" t="s">
        <v>60</v>
      </c>
      <c r="B14" s="10">
        <v>1284602</v>
      </c>
      <c r="C14" s="10">
        <v>124686</v>
      </c>
      <c r="D14" s="10">
        <v>1452401</v>
      </c>
      <c r="E14" s="10">
        <v>888674</v>
      </c>
      <c r="F14" s="10">
        <v>562455</v>
      </c>
      <c r="G14" s="27">
        <v>2078742</v>
      </c>
      <c r="H14" s="10">
        <v>6391560</v>
      </c>
      <c r="I14" s="33">
        <v>3.3455586886094171</v>
      </c>
      <c r="N14" s="29"/>
      <c r="O14" s="5"/>
    </row>
    <row r="15" spans="1:15" x14ac:dyDescent="0.25">
      <c r="A15" s="28" t="s">
        <v>62</v>
      </c>
      <c r="B15" s="10">
        <v>148652</v>
      </c>
      <c r="C15" s="10">
        <v>15979</v>
      </c>
      <c r="D15" s="10">
        <v>223223</v>
      </c>
      <c r="E15" s="10">
        <v>118123</v>
      </c>
      <c r="F15" s="10">
        <v>239577</v>
      </c>
      <c r="G15" s="27">
        <v>428155</v>
      </c>
      <c r="H15" s="10">
        <v>1173709</v>
      </c>
      <c r="I15" s="33">
        <v>0.61435898948755396</v>
      </c>
      <c r="N15" s="29"/>
      <c r="O15" s="5"/>
    </row>
    <row r="16" spans="1:15" x14ac:dyDescent="0.25">
      <c r="A16" s="28" t="s">
        <v>64</v>
      </c>
      <c r="B16" s="10">
        <v>905003</v>
      </c>
      <c r="C16" s="10">
        <v>41485</v>
      </c>
      <c r="D16" s="10">
        <v>261744</v>
      </c>
      <c r="E16" s="10">
        <v>301543</v>
      </c>
      <c r="F16" s="10">
        <v>414795</v>
      </c>
      <c r="G16" s="27">
        <v>342796</v>
      </c>
      <c r="H16" s="10">
        <v>2267366</v>
      </c>
      <c r="I16" s="33">
        <v>1.1868160545402968</v>
      </c>
      <c r="N16" s="28"/>
      <c r="O16" s="5"/>
    </row>
    <row r="17" spans="1:15" x14ac:dyDescent="0.25">
      <c r="A17" s="29" t="s">
        <v>66</v>
      </c>
      <c r="B17" s="10">
        <v>622455</v>
      </c>
      <c r="C17" s="10">
        <v>249788</v>
      </c>
      <c r="D17" s="10">
        <v>776596</v>
      </c>
      <c r="E17" s="10">
        <v>300525</v>
      </c>
      <c r="F17" s="10">
        <v>223434</v>
      </c>
      <c r="G17" s="27">
        <v>581548</v>
      </c>
      <c r="H17" s="10">
        <v>2754346</v>
      </c>
      <c r="I17" s="33">
        <v>1.4417178578839274</v>
      </c>
      <c r="N17" s="28"/>
      <c r="O17" s="5"/>
    </row>
    <row r="18" spans="1:15" x14ac:dyDescent="0.25">
      <c r="A18" s="30" t="s">
        <v>67</v>
      </c>
      <c r="B18" s="10">
        <v>8025341</v>
      </c>
      <c r="C18" s="10">
        <v>136586</v>
      </c>
      <c r="D18" s="10">
        <v>595440</v>
      </c>
      <c r="E18" s="10">
        <v>146018</v>
      </c>
      <c r="F18" s="10">
        <v>1332286</v>
      </c>
      <c r="G18" s="11">
        <v>581646</v>
      </c>
      <c r="H18" s="10">
        <v>10817317</v>
      </c>
      <c r="I18" s="33">
        <v>5.6621495967795585</v>
      </c>
      <c r="N18" s="29"/>
      <c r="O18" s="5"/>
    </row>
    <row r="19" spans="1:15" x14ac:dyDescent="0.25">
      <c r="A19" s="30" t="s">
        <v>68</v>
      </c>
      <c r="B19" s="10">
        <v>1335681</v>
      </c>
      <c r="C19" s="10">
        <v>836984</v>
      </c>
      <c r="D19" s="10">
        <v>7576969</v>
      </c>
      <c r="E19" s="10">
        <v>7377279</v>
      </c>
      <c r="F19" s="10">
        <v>37341563</v>
      </c>
      <c r="G19" s="11">
        <v>17541184</v>
      </c>
      <c r="H19" s="10">
        <v>72009660</v>
      </c>
      <c r="I19" s="33">
        <v>37.692291659127036</v>
      </c>
      <c r="N19" s="30"/>
      <c r="O19" s="5"/>
    </row>
    <row r="20" spans="1:15" x14ac:dyDescent="0.25">
      <c r="A20" s="30" t="s">
        <v>27</v>
      </c>
      <c r="B20" s="10">
        <v>26994088</v>
      </c>
      <c r="C20" s="10">
        <v>3899677</v>
      </c>
      <c r="D20" s="10">
        <v>47877964</v>
      </c>
      <c r="E20" s="10">
        <v>16656122</v>
      </c>
      <c r="F20" s="10">
        <v>51634104</v>
      </c>
      <c r="G20" s="11">
        <v>43984163</v>
      </c>
      <c r="H20" s="10">
        <v>191046118</v>
      </c>
      <c r="I20" s="33">
        <v>100</v>
      </c>
      <c r="N20" s="40"/>
      <c r="O20" s="39"/>
    </row>
    <row r="21" spans="1:15" x14ac:dyDescent="0.25">
      <c r="N21" s="30"/>
      <c r="O21" s="5"/>
    </row>
    <row r="22" spans="1:15" x14ac:dyDescent="0.25">
      <c r="N22" s="2"/>
      <c r="O22" s="2"/>
    </row>
    <row r="23" spans="1:15" x14ac:dyDescent="0.25">
      <c r="A23" s="30" t="s">
        <v>86</v>
      </c>
    </row>
    <row r="25" spans="1:15" x14ac:dyDescent="0.25">
      <c r="A25" t="s">
        <v>69</v>
      </c>
      <c r="B25" t="s">
        <v>14</v>
      </c>
      <c r="C25" t="s">
        <v>17</v>
      </c>
      <c r="D25" t="s">
        <v>12</v>
      </c>
      <c r="E25" t="s">
        <v>13</v>
      </c>
      <c r="F25" t="s">
        <v>16</v>
      </c>
      <c r="G25" t="s">
        <v>15</v>
      </c>
      <c r="H25" t="s">
        <v>85</v>
      </c>
      <c r="I25" t="s">
        <v>84</v>
      </c>
    </row>
    <row r="26" spans="1:15" x14ac:dyDescent="0.25">
      <c r="A26" t="s">
        <v>40</v>
      </c>
      <c r="B26" s="10">
        <v>167583</v>
      </c>
      <c r="C26">
        <v>11412</v>
      </c>
      <c r="D26" s="10">
        <v>532858</v>
      </c>
      <c r="E26" s="10">
        <v>60261</v>
      </c>
      <c r="F26" s="2">
        <v>126</v>
      </c>
      <c r="G26" s="38">
        <v>73422</v>
      </c>
      <c r="H26" s="10">
        <f t="shared" ref="H26:H42" si="0">SUM(B26:G26)</f>
        <v>845662</v>
      </c>
      <c r="I26" s="32">
        <f t="shared" ref="I26:I42" si="1">+H26/$H$42*100</f>
        <v>0.55571977892149205</v>
      </c>
    </row>
    <row r="27" spans="1:15" x14ac:dyDescent="0.25">
      <c r="A27" t="s">
        <v>42</v>
      </c>
      <c r="B27" s="10">
        <v>4458080</v>
      </c>
      <c r="C27">
        <v>213606</v>
      </c>
      <c r="D27" s="10">
        <v>3934639</v>
      </c>
      <c r="E27" s="10">
        <v>3155940</v>
      </c>
      <c r="F27" s="5">
        <v>410315</v>
      </c>
      <c r="G27" s="37">
        <v>4084396</v>
      </c>
      <c r="H27" s="10">
        <f t="shared" si="0"/>
        <v>16256976</v>
      </c>
      <c r="I27" s="32">
        <f t="shared" si="1"/>
        <v>10.68313712647843</v>
      </c>
    </row>
    <row r="28" spans="1:15" x14ac:dyDescent="0.25">
      <c r="A28" t="s">
        <v>44</v>
      </c>
      <c r="B28" s="10">
        <v>397460</v>
      </c>
      <c r="C28">
        <v>181190</v>
      </c>
      <c r="D28" s="10">
        <v>382161</v>
      </c>
      <c r="E28" s="10">
        <v>288470</v>
      </c>
      <c r="F28" s="5">
        <v>39279</v>
      </c>
      <c r="G28" s="37">
        <v>203238</v>
      </c>
      <c r="H28" s="10">
        <f t="shared" si="0"/>
        <v>1491798</v>
      </c>
      <c r="I28" s="32">
        <f t="shared" si="1"/>
        <v>0.98032269956025453</v>
      </c>
    </row>
    <row r="29" spans="1:15" x14ac:dyDescent="0.25">
      <c r="A29" t="s">
        <v>46</v>
      </c>
      <c r="B29" s="10">
        <v>548748</v>
      </c>
      <c r="C29">
        <v>53640</v>
      </c>
      <c r="D29" s="10">
        <v>80432</v>
      </c>
      <c r="E29" s="10">
        <v>390832</v>
      </c>
      <c r="F29" s="5">
        <v>56989</v>
      </c>
      <c r="G29" s="37">
        <v>273176</v>
      </c>
      <c r="H29" s="10">
        <f t="shared" si="0"/>
        <v>1403817</v>
      </c>
      <c r="I29" s="32">
        <f t="shared" si="1"/>
        <v>0.92250671413192531</v>
      </c>
    </row>
    <row r="30" spans="1:15" x14ac:dyDescent="0.25">
      <c r="A30" s="2" t="s">
        <v>48</v>
      </c>
      <c r="B30" s="10">
        <v>1901620</v>
      </c>
      <c r="C30">
        <v>122983</v>
      </c>
      <c r="D30" s="10">
        <v>1605327</v>
      </c>
      <c r="E30" s="10">
        <v>782424</v>
      </c>
      <c r="F30" s="5">
        <v>1225123</v>
      </c>
      <c r="G30" s="37">
        <v>2511635</v>
      </c>
      <c r="H30" s="10">
        <f t="shared" si="0"/>
        <v>8149112</v>
      </c>
      <c r="I30" s="32">
        <f t="shared" si="1"/>
        <v>5.3551214540164729</v>
      </c>
    </row>
    <row r="31" spans="1:15" x14ac:dyDescent="0.25">
      <c r="A31" s="28" t="s">
        <v>50</v>
      </c>
      <c r="B31" s="10">
        <v>2397100</v>
      </c>
      <c r="C31">
        <v>478219</v>
      </c>
      <c r="D31" s="10">
        <v>18976674</v>
      </c>
      <c r="E31" s="10">
        <v>1406702</v>
      </c>
      <c r="F31" s="5">
        <v>862147</v>
      </c>
      <c r="G31" s="37">
        <v>6575191</v>
      </c>
      <c r="H31" s="10">
        <f t="shared" si="0"/>
        <v>30696033</v>
      </c>
      <c r="I31" s="32">
        <f t="shared" si="1"/>
        <v>20.171643839414358</v>
      </c>
    </row>
    <row r="32" spans="1:15" x14ac:dyDescent="0.25">
      <c r="A32" s="28" t="s">
        <v>52</v>
      </c>
      <c r="B32" s="10">
        <v>745431</v>
      </c>
      <c r="C32">
        <v>18812</v>
      </c>
      <c r="D32" s="10">
        <v>518980</v>
      </c>
      <c r="E32" s="10">
        <v>143811</v>
      </c>
      <c r="F32" s="5">
        <v>303796</v>
      </c>
      <c r="G32" s="37">
        <v>307642</v>
      </c>
      <c r="H32" s="10">
        <f t="shared" si="0"/>
        <v>2038472</v>
      </c>
      <c r="I32" s="32">
        <f t="shared" si="1"/>
        <v>1.3395649907145546</v>
      </c>
    </row>
    <row r="33" spans="1:9" x14ac:dyDescent="0.25">
      <c r="A33" s="28" t="s">
        <v>54</v>
      </c>
      <c r="B33" s="10">
        <v>355874</v>
      </c>
      <c r="C33">
        <v>146230</v>
      </c>
      <c r="D33" s="10">
        <v>790516</v>
      </c>
      <c r="E33" s="10">
        <v>418336</v>
      </c>
      <c r="F33" s="5">
        <v>1198786</v>
      </c>
      <c r="G33" s="37">
        <v>654759</v>
      </c>
      <c r="H33" s="10">
        <f t="shared" si="0"/>
        <v>3564501</v>
      </c>
      <c r="I33" s="32">
        <f t="shared" si="1"/>
        <v>2.3423823083991446</v>
      </c>
    </row>
    <row r="34" spans="1:9" x14ac:dyDescent="0.25">
      <c r="A34" s="28" t="s">
        <v>56</v>
      </c>
      <c r="B34" s="10">
        <v>562168</v>
      </c>
      <c r="C34">
        <v>48118</v>
      </c>
      <c r="D34" s="10">
        <v>927863</v>
      </c>
      <c r="E34" s="10">
        <v>631363</v>
      </c>
      <c r="F34" s="5">
        <v>3405739</v>
      </c>
      <c r="G34" s="37">
        <v>591810</v>
      </c>
      <c r="H34" s="10">
        <f t="shared" si="0"/>
        <v>6167061</v>
      </c>
      <c r="I34" s="32">
        <f t="shared" si="1"/>
        <v>4.0526330561327759</v>
      </c>
    </row>
    <row r="35" spans="1:9" x14ac:dyDescent="0.25">
      <c r="A35" s="29" t="s">
        <v>58</v>
      </c>
      <c r="B35" s="10">
        <v>1149835</v>
      </c>
      <c r="C35">
        <v>74319</v>
      </c>
      <c r="D35" s="10">
        <v>845164</v>
      </c>
      <c r="E35" s="10">
        <v>294647</v>
      </c>
      <c r="F35" s="5">
        <v>1273807</v>
      </c>
      <c r="G35" s="37">
        <v>1036581</v>
      </c>
      <c r="H35" s="10">
        <f t="shared" si="0"/>
        <v>4674353</v>
      </c>
      <c r="I35" s="32">
        <f t="shared" si="1"/>
        <v>3.0717123576097936</v>
      </c>
    </row>
    <row r="36" spans="1:9" x14ac:dyDescent="0.25">
      <c r="A36" s="29" t="s">
        <v>60</v>
      </c>
      <c r="B36" s="10">
        <v>432258</v>
      </c>
      <c r="C36">
        <v>46690</v>
      </c>
      <c r="D36" s="10">
        <v>598218</v>
      </c>
      <c r="E36" s="10">
        <v>403268</v>
      </c>
      <c r="F36" s="5">
        <v>394300</v>
      </c>
      <c r="G36" s="37">
        <v>940228</v>
      </c>
      <c r="H36" s="10">
        <f t="shared" si="0"/>
        <v>2814962</v>
      </c>
      <c r="I36" s="32">
        <f t="shared" si="1"/>
        <v>1.8498289627681048</v>
      </c>
    </row>
    <row r="37" spans="1:9" x14ac:dyDescent="0.25">
      <c r="A37" s="28" t="s">
        <v>62</v>
      </c>
      <c r="B37" s="10">
        <v>22401</v>
      </c>
      <c r="C37">
        <v>3583</v>
      </c>
      <c r="D37" s="10">
        <v>462676</v>
      </c>
      <c r="E37" s="10">
        <v>15660</v>
      </c>
      <c r="F37" s="5">
        <v>65454</v>
      </c>
      <c r="G37" s="37">
        <v>161670</v>
      </c>
      <c r="H37" s="10">
        <f t="shared" si="0"/>
        <v>731444</v>
      </c>
      <c r="I37" s="32">
        <f t="shared" si="1"/>
        <v>0.48066236625679271</v>
      </c>
    </row>
    <row r="38" spans="1:9" x14ac:dyDescent="0.25">
      <c r="A38" s="28" t="s">
        <v>64</v>
      </c>
      <c r="B38" s="10">
        <v>281359</v>
      </c>
      <c r="C38">
        <v>16347</v>
      </c>
      <c r="D38" s="10">
        <v>181565</v>
      </c>
      <c r="E38" s="10">
        <v>76402</v>
      </c>
      <c r="F38" s="5">
        <v>355951</v>
      </c>
      <c r="G38" s="37">
        <v>211580</v>
      </c>
      <c r="H38" s="10">
        <f t="shared" si="0"/>
        <v>1123204</v>
      </c>
      <c r="I38" s="32">
        <f t="shared" si="1"/>
        <v>0.73810420541981969</v>
      </c>
    </row>
    <row r="39" spans="1:9" x14ac:dyDescent="0.25">
      <c r="A39" s="29" t="s">
        <v>66</v>
      </c>
      <c r="B39" s="10">
        <v>316080</v>
      </c>
      <c r="C39">
        <v>153221</v>
      </c>
      <c r="D39" s="10">
        <v>1382331</v>
      </c>
      <c r="E39" s="10">
        <v>126902</v>
      </c>
      <c r="F39" s="5">
        <v>158306</v>
      </c>
      <c r="G39" s="37">
        <v>948396</v>
      </c>
      <c r="H39" s="10">
        <f t="shared" si="0"/>
        <v>3085236</v>
      </c>
      <c r="I39" s="32">
        <f t="shared" si="1"/>
        <v>2.0274372832652152</v>
      </c>
    </row>
    <row r="40" spans="1:9" x14ac:dyDescent="0.25">
      <c r="A40" s="30" t="s">
        <v>67</v>
      </c>
      <c r="B40" s="10">
        <v>6711656</v>
      </c>
      <c r="C40">
        <v>90140</v>
      </c>
      <c r="D40" s="10">
        <v>1294233</v>
      </c>
      <c r="E40" s="10">
        <v>208736</v>
      </c>
      <c r="F40" s="5">
        <v>1128038</v>
      </c>
      <c r="G40" s="37">
        <v>277773</v>
      </c>
      <c r="H40" s="10">
        <f t="shared" si="0"/>
        <v>9710576</v>
      </c>
      <c r="I40" s="32">
        <f t="shared" si="1"/>
        <v>6.3812245884530068</v>
      </c>
    </row>
    <row r="41" spans="1:9" x14ac:dyDescent="0.25">
      <c r="A41" s="30" t="s">
        <v>68</v>
      </c>
      <c r="B41" s="10">
        <v>2538968</v>
      </c>
      <c r="C41">
        <v>1001917</v>
      </c>
      <c r="D41" s="10">
        <v>9708531</v>
      </c>
      <c r="E41" s="10">
        <v>13161343</v>
      </c>
      <c r="F41" s="5">
        <v>21511918</v>
      </c>
      <c r="G41" s="37">
        <v>11498294</v>
      </c>
      <c r="H41" s="10">
        <f t="shared" si="0"/>
        <v>59420971</v>
      </c>
      <c r="I41" s="32">
        <f t="shared" si="1"/>
        <v>39.047998925599572</v>
      </c>
    </row>
    <row r="42" spans="1:9" x14ac:dyDescent="0.25">
      <c r="A42" s="30" t="s">
        <v>27</v>
      </c>
      <c r="B42" s="10">
        <v>22986622</v>
      </c>
      <c r="C42">
        <v>2660427</v>
      </c>
      <c r="D42" s="10">
        <v>42222169</v>
      </c>
      <c r="E42" s="10">
        <v>21565097</v>
      </c>
      <c r="F42" s="5">
        <v>32390074</v>
      </c>
      <c r="G42" s="37">
        <v>30349788</v>
      </c>
      <c r="H42" s="10">
        <f t="shared" si="0"/>
        <v>152174177</v>
      </c>
      <c r="I42" s="32">
        <f t="shared" si="1"/>
        <v>100</v>
      </c>
    </row>
    <row r="46" spans="1:9" x14ac:dyDescent="0.25">
      <c r="A46" t="s">
        <v>83</v>
      </c>
    </row>
    <row r="48" spans="1:9" x14ac:dyDescent="0.25">
      <c r="A48" t="s">
        <v>82</v>
      </c>
      <c r="C48" t="s">
        <v>81</v>
      </c>
      <c r="D48" t="s">
        <v>80</v>
      </c>
    </row>
    <row r="49" spans="1:5" ht="51.75" x14ac:dyDescent="0.25">
      <c r="A49">
        <v>16</v>
      </c>
      <c r="B49" s="36" t="s">
        <v>79</v>
      </c>
      <c r="C49" s="35">
        <v>39.047998925599572</v>
      </c>
      <c r="D49" s="34">
        <v>37.692291659127036</v>
      </c>
    </row>
    <row r="50" spans="1:5" x14ac:dyDescent="0.25">
      <c r="A50">
        <v>15</v>
      </c>
      <c r="B50" s="36" t="s">
        <v>67</v>
      </c>
      <c r="C50" s="35">
        <v>6.3812245884530068</v>
      </c>
      <c r="D50" s="34">
        <v>5.6621495967795585</v>
      </c>
    </row>
    <row r="51" spans="1:5" x14ac:dyDescent="0.25">
      <c r="A51">
        <v>1</v>
      </c>
      <c r="B51" t="s">
        <v>78</v>
      </c>
      <c r="C51" s="35">
        <v>0.55571977892149205</v>
      </c>
      <c r="D51" s="34">
        <v>0.23981120621356986</v>
      </c>
    </row>
    <row r="52" spans="1:5" x14ac:dyDescent="0.25">
      <c r="A52">
        <v>12</v>
      </c>
      <c r="B52" s="28" t="s">
        <v>77</v>
      </c>
      <c r="C52" s="35">
        <v>0.48066236625679271</v>
      </c>
      <c r="D52" s="34">
        <v>0.61435898948755396</v>
      </c>
    </row>
    <row r="53" spans="1:5" x14ac:dyDescent="0.25">
      <c r="A53">
        <v>3</v>
      </c>
      <c r="B53" t="s">
        <v>76</v>
      </c>
      <c r="C53" s="35">
        <v>0.98032269956025453</v>
      </c>
      <c r="D53" s="34">
        <v>0.96389134690504419</v>
      </c>
      <c r="E53" s="2"/>
    </row>
    <row r="54" spans="1:5" x14ac:dyDescent="0.25">
      <c r="A54">
        <v>7</v>
      </c>
      <c r="B54" s="28" t="s">
        <v>75</v>
      </c>
      <c r="C54" s="35">
        <v>1.3395649907145546</v>
      </c>
      <c r="D54" s="34">
        <v>0.96956798672035815</v>
      </c>
      <c r="E54" s="28"/>
    </row>
    <row r="55" spans="1:5" x14ac:dyDescent="0.25">
      <c r="A55">
        <v>13</v>
      </c>
      <c r="B55" s="28" t="s">
        <v>74</v>
      </c>
      <c r="C55" s="35">
        <v>0.73810420541981969</v>
      </c>
      <c r="D55" s="34">
        <v>1.1868160545402968</v>
      </c>
      <c r="E55" s="28"/>
    </row>
    <row r="56" spans="1:5" x14ac:dyDescent="0.25">
      <c r="A56">
        <v>4</v>
      </c>
      <c r="B56" t="s">
        <v>46</v>
      </c>
      <c r="C56" s="35">
        <v>0.92250671413192531</v>
      </c>
      <c r="D56" s="34">
        <v>1.2988115257071071</v>
      </c>
      <c r="E56" s="28"/>
    </row>
    <row r="57" spans="1:5" x14ac:dyDescent="0.25">
      <c r="A57">
        <v>14</v>
      </c>
      <c r="B57" s="29" t="s">
        <v>73</v>
      </c>
      <c r="C57" s="35">
        <v>2.0274372832652152</v>
      </c>
      <c r="D57" s="34">
        <v>1.4417178578839274</v>
      </c>
      <c r="E57" s="28"/>
    </row>
    <row r="58" spans="1:5" x14ac:dyDescent="0.25">
      <c r="A58">
        <v>10</v>
      </c>
      <c r="B58" s="29" t="s">
        <v>58</v>
      </c>
      <c r="C58" s="35">
        <v>3.0717123576097936</v>
      </c>
      <c r="D58" s="34">
        <v>2.0833624057202775</v>
      </c>
      <c r="E58" s="29"/>
    </row>
    <row r="59" spans="1:5" x14ac:dyDescent="0.25">
      <c r="A59">
        <v>8</v>
      </c>
      <c r="B59" s="28" t="s">
        <v>54</v>
      </c>
      <c r="C59" s="35">
        <v>2.3423823083991446</v>
      </c>
      <c r="D59" s="34">
        <v>2.1521902894671747</v>
      </c>
      <c r="E59" s="29"/>
    </row>
    <row r="60" spans="1:5" x14ac:dyDescent="0.25">
      <c r="A60">
        <v>11</v>
      </c>
      <c r="B60" s="29" t="s">
        <v>72</v>
      </c>
      <c r="C60" s="35">
        <v>1.8498289627681048</v>
      </c>
      <c r="D60" s="34">
        <v>3.3455586886094171</v>
      </c>
      <c r="E60" s="28"/>
    </row>
    <row r="61" spans="1:5" x14ac:dyDescent="0.25">
      <c r="A61">
        <v>9</v>
      </c>
      <c r="B61" s="28" t="s">
        <v>71</v>
      </c>
      <c r="C61" s="35">
        <v>4.0526330561327759</v>
      </c>
      <c r="D61" s="34">
        <v>5.0791882617578237</v>
      </c>
      <c r="E61" s="28"/>
    </row>
    <row r="62" spans="1:5" x14ac:dyDescent="0.25">
      <c r="A62">
        <v>5</v>
      </c>
      <c r="B62" s="2" t="s">
        <v>48</v>
      </c>
      <c r="C62" s="35">
        <v>5.3551214540164729</v>
      </c>
      <c r="D62" s="34">
        <v>5.6486078403330868</v>
      </c>
      <c r="E62" s="29"/>
    </row>
    <row r="63" spans="1:5" x14ac:dyDescent="0.25">
      <c r="A63">
        <v>2</v>
      </c>
      <c r="B63" t="s">
        <v>42</v>
      </c>
      <c r="C63" s="35">
        <v>10.68313712647843</v>
      </c>
      <c r="D63" s="34">
        <v>6.5201047424580496</v>
      </c>
      <c r="E63" s="30"/>
    </row>
    <row r="64" spans="1:5" x14ac:dyDescent="0.25">
      <c r="A64">
        <v>6</v>
      </c>
      <c r="B64" s="28" t="s">
        <v>50</v>
      </c>
      <c r="C64" s="35">
        <v>20.171643839414358</v>
      </c>
      <c r="D64" s="34">
        <v>25.101574165458835</v>
      </c>
      <c r="E64" s="30"/>
    </row>
    <row r="65" spans="1:5" x14ac:dyDescent="0.25">
      <c r="A65">
        <v>17</v>
      </c>
      <c r="B65" s="30" t="s">
        <v>27</v>
      </c>
      <c r="C65" s="33">
        <v>100</v>
      </c>
      <c r="D65" s="32">
        <v>100</v>
      </c>
      <c r="E65" s="30"/>
    </row>
    <row r="67" spans="1:5" x14ac:dyDescent="0.25">
      <c r="C67" s="35"/>
      <c r="D67" s="34"/>
    </row>
    <row r="68" spans="1:5" x14ac:dyDescent="0.25">
      <c r="C68" s="35"/>
      <c r="D68" s="34"/>
    </row>
    <row r="69" spans="1:5" x14ac:dyDescent="0.25">
      <c r="C69" s="35"/>
      <c r="D69" s="34"/>
    </row>
    <row r="70" spans="1:5" x14ac:dyDescent="0.25">
      <c r="C70" s="35"/>
      <c r="D70" s="34"/>
    </row>
    <row r="71" spans="1:5" x14ac:dyDescent="0.25">
      <c r="C71" s="35"/>
      <c r="D71" s="34"/>
    </row>
    <row r="72" spans="1:5" x14ac:dyDescent="0.25">
      <c r="C72" s="35"/>
      <c r="D72" s="34"/>
    </row>
    <row r="73" spans="1:5" x14ac:dyDescent="0.25">
      <c r="A73" t="s">
        <v>40</v>
      </c>
      <c r="B73" s="10">
        <v>845662</v>
      </c>
      <c r="C73" s="35"/>
      <c r="D73" s="34"/>
    </row>
    <row r="74" spans="1:5" x14ac:dyDescent="0.25">
      <c r="A74" t="s">
        <v>42</v>
      </c>
      <c r="B74" s="10">
        <v>16256976</v>
      </c>
      <c r="C74" s="35"/>
      <c r="D74" s="34"/>
    </row>
    <row r="75" spans="1:5" x14ac:dyDescent="0.25">
      <c r="A75" t="s">
        <v>44</v>
      </c>
      <c r="B75" s="10">
        <v>1491798</v>
      </c>
      <c r="C75" s="35"/>
      <c r="D75" s="34"/>
    </row>
    <row r="76" spans="1:5" x14ac:dyDescent="0.25">
      <c r="A76" t="s">
        <v>46</v>
      </c>
      <c r="B76" s="10">
        <v>1403817</v>
      </c>
      <c r="C76" s="35"/>
      <c r="D76" s="34"/>
    </row>
    <row r="77" spans="1:5" x14ac:dyDescent="0.25">
      <c r="A77" s="2" t="s">
        <v>48</v>
      </c>
      <c r="B77" s="10">
        <v>8149112</v>
      </c>
      <c r="C77" s="35"/>
      <c r="D77" s="34"/>
    </row>
    <row r="78" spans="1:5" x14ac:dyDescent="0.25">
      <c r="A78" s="28" t="s">
        <v>50</v>
      </c>
      <c r="B78" s="10">
        <v>30696033</v>
      </c>
      <c r="C78" s="35"/>
      <c r="D78" s="34"/>
    </row>
    <row r="79" spans="1:5" x14ac:dyDescent="0.25">
      <c r="A79" s="28" t="s">
        <v>52</v>
      </c>
      <c r="B79" s="10">
        <v>2038472</v>
      </c>
      <c r="C79" s="35"/>
      <c r="D79" s="34"/>
    </row>
    <row r="80" spans="1:5" x14ac:dyDescent="0.25">
      <c r="A80" s="28" t="s">
        <v>54</v>
      </c>
      <c r="B80" s="10">
        <v>3564501</v>
      </c>
      <c r="C80" s="35"/>
      <c r="D80" s="34"/>
    </row>
    <row r="81" spans="1:4" x14ac:dyDescent="0.25">
      <c r="A81" s="28" t="s">
        <v>56</v>
      </c>
      <c r="B81" s="10">
        <v>6167061</v>
      </c>
      <c r="C81" s="35"/>
      <c r="D81" s="34"/>
    </row>
    <row r="82" spans="1:4" x14ac:dyDescent="0.25">
      <c r="A82" s="29" t="s">
        <v>58</v>
      </c>
      <c r="B82" s="10">
        <v>4674353</v>
      </c>
      <c r="C82" s="35"/>
      <c r="D82" s="34"/>
    </row>
    <row r="83" spans="1:4" x14ac:dyDescent="0.25">
      <c r="A83" s="29" t="s">
        <v>60</v>
      </c>
      <c r="B83" s="10">
        <v>2814962</v>
      </c>
      <c r="C83" s="33"/>
      <c r="D83" s="32"/>
    </row>
    <row r="84" spans="1:4" x14ac:dyDescent="0.25">
      <c r="A84" s="28" t="s">
        <v>62</v>
      </c>
      <c r="B84" s="10">
        <v>731444</v>
      </c>
    </row>
    <row r="85" spans="1:4" x14ac:dyDescent="0.25">
      <c r="A85" s="28" t="s">
        <v>64</v>
      </c>
      <c r="B85" s="10">
        <v>1123204</v>
      </c>
    </row>
    <row r="86" spans="1:4" x14ac:dyDescent="0.25">
      <c r="A86" s="29" t="s">
        <v>66</v>
      </c>
      <c r="B86" s="10">
        <v>3085236</v>
      </c>
    </row>
    <row r="87" spans="1:4" x14ac:dyDescent="0.25">
      <c r="A87" s="30" t="s">
        <v>67</v>
      </c>
      <c r="B87" s="10">
        <v>9710576</v>
      </c>
    </row>
    <row r="88" spans="1:4" x14ac:dyDescent="0.25">
      <c r="A88" s="30" t="s">
        <v>68</v>
      </c>
      <c r="B88" s="10">
        <v>59420971</v>
      </c>
    </row>
  </sheetData>
  <autoFilter ref="A48:D64">
    <sortState ref="A49:D65">
      <sortCondition ref="C48:C65"/>
    </sortState>
  </autoFilter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15"/>
  <sheetViews>
    <sheetView topLeftCell="A875" workbookViewId="0">
      <selection activeCell="A875" sqref="A875"/>
    </sheetView>
  </sheetViews>
  <sheetFormatPr defaultRowHeight="15" x14ac:dyDescent="0.25"/>
  <cols>
    <col min="1" max="1" width="25.85546875" customWidth="1"/>
    <col min="2" max="2" width="15.42578125" customWidth="1"/>
    <col min="3" max="3" width="14.85546875" customWidth="1"/>
    <col min="8" max="8" width="16.28515625" customWidth="1"/>
    <col min="9" max="9" width="11.5703125" customWidth="1"/>
    <col min="10" max="10" width="15.85546875" customWidth="1"/>
    <col min="257" max="257" width="25.85546875" customWidth="1"/>
    <col min="264" max="264" width="16.28515625" customWidth="1"/>
    <col min="265" max="265" width="11.5703125" customWidth="1"/>
    <col min="266" max="266" width="15.85546875" customWidth="1"/>
    <col min="513" max="513" width="25.85546875" customWidth="1"/>
    <col min="520" max="520" width="16.28515625" customWidth="1"/>
    <col min="521" max="521" width="11.5703125" customWidth="1"/>
    <col min="522" max="522" width="15.85546875" customWidth="1"/>
    <col min="769" max="769" width="25.85546875" customWidth="1"/>
    <col min="776" max="776" width="16.28515625" customWidth="1"/>
    <col min="777" max="777" width="11.5703125" customWidth="1"/>
    <col min="778" max="778" width="15.85546875" customWidth="1"/>
    <col min="1025" max="1025" width="25.85546875" customWidth="1"/>
    <col min="1032" max="1032" width="16.28515625" customWidth="1"/>
    <col min="1033" max="1033" width="11.5703125" customWidth="1"/>
    <col min="1034" max="1034" width="15.85546875" customWidth="1"/>
    <col min="1281" max="1281" width="25.85546875" customWidth="1"/>
    <col min="1288" max="1288" width="16.28515625" customWidth="1"/>
    <col min="1289" max="1289" width="11.5703125" customWidth="1"/>
    <col min="1290" max="1290" width="15.85546875" customWidth="1"/>
    <col min="1537" max="1537" width="25.85546875" customWidth="1"/>
    <col min="1544" max="1544" width="16.28515625" customWidth="1"/>
    <col min="1545" max="1545" width="11.5703125" customWidth="1"/>
    <col min="1546" max="1546" width="15.85546875" customWidth="1"/>
    <col min="1793" max="1793" width="25.85546875" customWidth="1"/>
    <col min="1800" max="1800" width="16.28515625" customWidth="1"/>
    <col min="1801" max="1801" width="11.5703125" customWidth="1"/>
    <col min="1802" max="1802" width="15.85546875" customWidth="1"/>
    <col min="2049" max="2049" width="25.85546875" customWidth="1"/>
    <col min="2056" max="2056" width="16.28515625" customWidth="1"/>
    <col min="2057" max="2057" width="11.5703125" customWidth="1"/>
    <col min="2058" max="2058" width="15.85546875" customWidth="1"/>
    <col min="2305" max="2305" width="25.85546875" customWidth="1"/>
    <col min="2312" max="2312" width="16.28515625" customWidth="1"/>
    <col min="2313" max="2313" width="11.5703125" customWidth="1"/>
    <col min="2314" max="2314" width="15.85546875" customWidth="1"/>
    <col min="2561" max="2561" width="25.85546875" customWidth="1"/>
    <col min="2568" max="2568" width="16.28515625" customWidth="1"/>
    <col min="2569" max="2569" width="11.5703125" customWidth="1"/>
    <col min="2570" max="2570" width="15.85546875" customWidth="1"/>
    <col min="2817" max="2817" width="25.85546875" customWidth="1"/>
    <col min="2824" max="2824" width="16.28515625" customWidth="1"/>
    <col min="2825" max="2825" width="11.5703125" customWidth="1"/>
    <col min="2826" max="2826" width="15.85546875" customWidth="1"/>
    <col min="3073" max="3073" width="25.85546875" customWidth="1"/>
    <col min="3080" max="3080" width="16.28515625" customWidth="1"/>
    <col min="3081" max="3081" width="11.5703125" customWidth="1"/>
    <col min="3082" max="3082" width="15.85546875" customWidth="1"/>
    <col min="3329" max="3329" width="25.85546875" customWidth="1"/>
    <col min="3336" max="3336" width="16.28515625" customWidth="1"/>
    <col min="3337" max="3337" width="11.5703125" customWidth="1"/>
    <col min="3338" max="3338" width="15.85546875" customWidth="1"/>
    <col min="3585" max="3585" width="25.85546875" customWidth="1"/>
    <col min="3592" max="3592" width="16.28515625" customWidth="1"/>
    <col min="3593" max="3593" width="11.5703125" customWidth="1"/>
    <col min="3594" max="3594" width="15.85546875" customWidth="1"/>
    <col min="3841" max="3841" width="25.85546875" customWidth="1"/>
    <col min="3848" max="3848" width="16.28515625" customWidth="1"/>
    <col min="3849" max="3849" width="11.5703125" customWidth="1"/>
    <col min="3850" max="3850" width="15.85546875" customWidth="1"/>
    <col min="4097" max="4097" width="25.85546875" customWidth="1"/>
    <col min="4104" max="4104" width="16.28515625" customWidth="1"/>
    <col min="4105" max="4105" width="11.5703125" customWidth="1"/>
    <col min="4106" max="4106" width="15.85546875" customWidth="1"/>
    <col min="4353" max="4353" width="25.85546875" customWidth="1"/>
    <col min="4360" max="4360" width="16.28515625" customWidth="1"/>
    <col min="4361" max="4361" width="11.5703125" customWidth="1"/>
    <col min="4362" max="4362" width="15.85546875" customWidth="1"/>
    <col min="4609" max="4609" width="25.85546875" customWidth="1"/>
    <col min="4616" max="4616" width="16.28515625" customWidth="1"/>
    <col min="4617" max="4617" width="11.5703125" customWidth="1"/>
    <col min="4618" max="4618" width="15.85546875" customWidth="1"/>
    <col min="4865" max="4865" width="25.85546875" customWidth="1"/>
    <col min="4872" max="4872" width="16.28515625" customWidth="1"/>
    <col min="4873" max="4873" width="11.5703125" customWidth="1"/>
    <col min="4874" max="4874" width="15.85546875" customWidth="1"/>
    <col min="5121" max="5121" width="25.85546875" customWidth="1"/>
    <col min="5128" max="5128" width="16.28515625" customWidth="1"/>
    <col min="5129" max="5129" width="11.5703125" customWidth="1"/>
    <col min="5130" max="5130" width="15.85546875" customWidth="1"/>
    <col min="5377" max="5377" width="25.85546875" customWidth="1"/>
    <col min="5384" max="5384" width="16.28515625" customWidth="1"/>
    <col min="5385" max="5385" width="11.5703125" customWidth="1"/>
    <col min="5386" max="5386" width="15.85546875" customWidth="1"/>
    <col min="5633" max="5633" width="25.85546875" customWidth="1"/>
    <col min="5640" max="5640" width="16.28515625" customWidth="1"/>
    <col min="5641" max="5641" width="11.5703125" customWidth="1"/>
    <col min="5642" max="5642" width="15.85546875" customWidth="1"/>
    <col min="5889" max="5889" width="25.85546875" customWidth="1"/>
    <col min="5896" max="5896" width="16.28515625" customWidth="1"/>
    <col min="5897" max="5897" width="11.5703125" customWidth="1"/>
    <col min="5898" max="5898" width="15.85546875" customWidth="1"/>
    <col min="6145" max="6145" width="25.85546875" customWidth="1"/>
    <col min="6152" max="6152" width="16.28515625" customWidth="1"/>
    <col min="6153" max="6153" width="11.5703125" customWidth="1"/>
    <col min="6154" max="6154" width="15.85546875" customWidth="1"/>
    <col min="6401" max="6401" width="25.85546875" customWidth="1"/>
    <col min="6408" max="6408" width="16.28515625" customWidth="1"/>
    <col min="6409" max="6409" width="11.5703125" customWidth="1"/>
    <col min="6410" max="6410" width="15.85546875" customWidth="1"/>
    <col min="6657" max="6657" width="25.85546875" customWidth="1"/>
    <col min="6664" max="6664" width="16.28515625" customWidth="1"/>
    <col min="6665" max="6665" width="11.5703125" customWidth="1"/>
    <col min="6666" max="6666" width="15.85546875" customWidth="1"/>
    <col min="6913" max="6913" width="25.85546875" customWidth="1"/>
    <col min="6920" max="6920" width="16.28515625" customWidth="1"/>
    <col min="6921" max="6921" width="11.5703125" customWidth="1"/>
    <col min="6922" max="6922" width="15.85546875" customWidth="1"/>
    <col min="7169" max="7169" width="25.85546875" customWidth="1"/>
    <col min="7176" max="7176" width="16.28515625" customWidth="1"/>
    <col min="7177" max="7177" width="11.5703125" customWidth="1"/>
    <col min="7178" max="7178" width="15.85546875" customWidth="1"/>
    <col min="7425" max="7425" width="25.85546875" customWidth="1"/>
    <col min="7432" max="7432" width="16.28515625" customWidth="1"/>
    <col min="7433" max="7433" width="11.5703125" customWidth="1"/>
    <col min="7434" max="7434" width="15.85546875" customWidth="1"/>
    <col min="7681" max="7681" width="25.85546875" customWidth="1"/>
    <col min="7688" max="7688" width="16.28515625" customWidth="1"/>
    <col min="7689" max="7689" width="11.5703125" customWidth="1"/>
    <col min="7690" max="7690" width="15.85546875" customWidth="1"/>
    <col min="7937" max="7937" width="25.85546875" customWidth="1"/>
    <col min="7944" max="7944" width="16.28515625" customWidth="1"/>
    <col min="7945" max="7945" width="11.5703125" customWidth="1"/>
    <col min="7946" max="7946" width="15.85546875" customWidth="1"/>
    <col min="8193" max="8193" width="25.85546875" customWidth="1"/>
    <col min="8200" max="8200" width="16.28515625" customWidth="1"/>
    <col min="8201" max="8201" width="11.5703125" customWidth="1"/>
    <col min="8202" max="8202" width="15.85546875" customWidth="1"/>
    <col min="8449" max="8449" width="25.85546875" customWidth="1"/>
    <col min="8456" max="8456" width="16.28515625" customWidth="1"/>
    <col min="8457" max="8457" width="11.5703125" customWidth="1"/>
    <col min="8458" max="8458" width="15.85546875" customWidth="1"/>
    <col min="8705" max="8705" width="25.85546875" customWidth="1"/>
    <col min="8712" max="8712" width="16.28515625" customWidth="1"/>
    <col min="8713" max="8713" width="11.5703125" customWidth="1"/>
    <col min="8714" max="8714" width="15.85546875" customWidth="1"/>
    <col min="8961" max="8961" width="25.85546875" customWidth="1"/>
    <col min="8968" max="8968" width="16.28515625" customWidth="1"/>
    <col min="8969" max="8969" width="11.5703125" customWidth="1"/>
    <col min="8970" max="8970" width="15.85546875" customWidth="1"/>
    <col min="9217" max="9217" width="25.85546875" customWidth="1"/>
    <col min="9224" max="9224" width="16.28515625" customWidth="1"/>
    <col min="9225" max="9225" width="11.5703125" customWidth="1"/>
    <col min="9226" max="9226" width="15.85546875" customWidth="1"/>
    <col min="9473" max="9473" width="25.85546875" customWidth="1"/>
    <col min="9480" max="9480" width="16.28515625" customWidth="1"/>
    <col min="9481" max="9481" width="11.5703125" customWidth="1"/>
    <col min="9482" max="9482" width="15.85546875" customWidth="1"/>
    <col min="9729" max="9729" width="25.85546875" customWidth="1"/>
    <col min="9736" max="9736" width="16.28515625" customWidth="1"/>
    <col min="9737" max="9737" width="11.5703125" customWidth="1"/>
    <col min="9738" max="9738" width="15.85546875" customWidth="1"/>
    <col min="9985" max="9985" width="25.85546875" customWidth="1"/>
    <col min="9992" max="9992" width="16.28515625" customWidth="1"/>
    <col min="9993" max="9993" width="11.5703125" customWidth="1"/>
    <col min="9994" max="9994" width="15.85546875" customWidth="1"/>
    <col min="10241" max="10241" width="25.85546875" customWidth="1"/>
    <col min="10248" max="10248" width="16.28515625" customWidth="1"/>
    <col min="10249" max="10249" width="11.5703125" customWidth="1"/>
    <col min="10250" max="10250" width="15.85546875" customWidth="1"/>
    <col min="10497" max="10497" width="25.85546875" customWidth="1"/>
    <col min="10504" max="10504" width="16.28515625" customWidth="1"/>
    <col min="10505" max="10505" width="11.5703125" customWidth="1"/>
    <col min="10506" max="10506" width="15.85546875" customWidth="1"/>
    <col min="10753" max="10753" width="25.85546875" customWidth="1"/>
    <col min="10760" max="10760" width="16.28515625" customWidth="1"/>
    <col min="10761" max="10761" width="11.5703125" customWidth="1"/>
    <col min="10762" max="10762" width="15.85546875" customWidth="1"/>
    <col min="11009" max="11009" width="25.85546875" customWidth="1"/>
    <col min="11016" max="11016" width="16.28515625" customWidth="1"/>
    <col min="11017" max="11017" width="11.5703125" customWidth="1"/>
    <col min="11018" max="11018" width="15.85546875" customWidth="1"/>
    <col min="11265" max="11265" width="25.85546875" customWidth="1"/>
    <col min="11272" max="11272" width="16.28515625" customWidth="1"/>
    <col min="11273" max="11273" width="11.5703125" customWidth="1"/>
    <col min="11274" max="11274" width="15.85546875" customWidth="1"/>
    <col min="11521" max="11521" width="25.85546875" customWidth="1"/>
    <col min="11528" max="11528" width="16.28515625" customWidth="1"/>
    <col min="11529" max="11529" width="11.5703125" customWidth="1"/>
    <col min="11530" max="11530" width="15.85546875" customWidth="1"/>
    <col min="11777" max="11777" width="25.85546875" customWidth="1"/>
    <col min="11784" max="11784" width="16.28515625" customWidth="1"/>
    <col min="11785" max="11785" width="11.5703125" customWidth="1"/>
    <col min="11786" max="11786" width="15.85546875" customWidth="1"/>
    <col min="12033" max="12033" width="25.85546875" customWidth="1"/>
    <col min="12040" max="12040" width="16.28515625" customWidth="1"/>
    <col min="12041" max="12041" width="11.5703125" customWidth="1"/>
    <col min="12042" max="12042" width="15.85546875" customWidth="1"/>
    <col min="12289" max="12289" width="25.85546875" customWidth="1"/>
    <col min="12296" max="12296" width="16.28515625" customWidth="1"/>
    <col min="12297" max="12297" width="11.5703125" customWidth="1"/>
    <col min="12298" max="12298" width="15.85546875" customWidth="1"/>
    <col min="12545" max="12545" width="25.85546875" customWidth="1"/>
    <col min="12552" max="12552" width="16.28515625" customWidth="1"/>
    <col min="12553" max="12553" width="11.5703125" customWidth="1"/>
    <col min="12554" max="12554" width="15.85546875" customWidth="1"/>
    <col min="12801" max="12801" width="25.85546875" customWidth="1"/>
    <col min="12808" max="12808" width="16.28515625" customWidth="1"/>
    <col min="12809" max="12809" width="11.5703125" customWidth="1"/>
    <col min="12810" max="12810" width="15.85546875" customWidth="1"/>
    <col min="13057" max="13057" width="25.85546875" customWidth="1"/>
    <col min="13064" max="13064" width="16.28515625" customWidth="1"/>
    <col min="13065" max="13065" width="11.5703125" customWidth="1"/>
    <col min="13066" max="13066" width="15.85546875" customWidth="1"/>
    <col min="13313" max="13313" width="25.85546875" customWidth="1"/>
    <col min="13320" max="13320" width="16.28515625" customWidth="1"/>
    <col min="13321" max="13321" width="11.5703125" customWidth="1"/>
    <col min="13322" max="13322" width="15.85546875" customWidth="1"/>
    <col min="13569" max="13569" width="25.85546875" customWidth="1"/>
    <col min="13576" max="13576" width="16.28515625" customWidth="1"/>
    <col min="13577" max="13577" width="11.5703125" customWidth="1"/>
    <col min="13578" max="13578" width="15.85546875" customWidth="1"/>
    <col min="13825" max="13825" width="25.85546875" customWidth="1"/>
    <col min="13832" max="13832" width="16.28515625" customWidth="1"/>
    <col min="13833" max="13833" width="11.5703125" customWidth="1"/>
    <col min="13834" max="13834" width="15.85546875" customWidth="1"/>
    <col min="14081" max="14081" width="25.85546875" customWidth="1"/>
    <col min="14088" max="14088" width="16.28515625" customWidth="1"/>
    <col min="14089" max="14089" width="11.5703125" customWidth="1"/>
    <col min="14090" max="14090" width="15.85546875" customWidth="1"/>
    <col min="14337" max="14337" width="25.85546875" customWidth="1"/>
    <col min="14344" max="14344" width="16.28515625" customWidth="1"/>
    <col min="14345" max="14345" width="11.5703125" customWidth="1"/>
    <col min="14346" max="14346" width="15.85546875" customWidth="1"/>
    <col min="14593" max="14593" width="25.85546875" customWidth="1"/>
    <col min="14600" max="14600" width="16.28515625" customWidth="1"/>
    <col min="14601" max="14601" width="11.5703125" customWidth="1"/>
    <col min="14602" max="14602" width="15.85546875" customWidth="1"/>
    <col min="14849" max="14849" width="25.85546875" customWidth="1"/>
    <col min="14856" max="14856" width="16.28515625" customWidth="1"/>
    <col min="14857" max="14857" width="11.5703125" customWidth="1"/>
    <col min="14858" max="14858" width="15.85546875" customWidth="1"/>
    <col min="15105" max="15105" width="25.85546875" customWidth="1"/>
    <col min="15112" max="15112" width="16.28515625" customWidth="1"/>
    <col min="15113" max="15113" width="11.5703125" customWidth="1"/>
    <col min="15114" max="15114" width="15.85546875" customWidth="1"/>
    <col min="15361" max="15361" width="25.85546875" customWidth="1"/>
    <col min="15368" max="15368" width="16.28515625" customWidth="1"/>
    <col min="15369" max="15369" width="11.5703125" customWidth="1"/>
    <col min="15370" max="15370" width="15.85546875" customWidth="1"/>
    <col min="15617" max="15617" width="25.85546875" customWidth="1"/>
    <col min="15624" max="15624" width="16.28515625" customWidth="1"/>
    <col min="15625" max="15625" width="11.5703125" customWidth="1"/>
    <col min="15626" max="15626" width="15.85546875" customWidth="1"/>
    <col min="15873" max="15873" width="25.85546875" customWidth="1"/>
    <col min="15880" max="15880" width="16.28515625" customWidth="1"/>
    <col min="15881" max="15881" width="11.5703125" customWidth="1"/>
    <col min="15882" max="15882" width="15.85546875" customWidth="1"/>
    <col min="16129" max="16129" width="25.85546875" customWidth="1"/>
    <col min="16136" max="16136" width="16.28515625" customWidth="1"/>
    <col min="16137" max="16137" width="11.5703125" customWidth="1"/>
    <col min="16138" max="16138" width="15.85546875" customWidth="1"/>
  </cols>
  <sheetData>
    <row r="1" spans="1:10" x14ac:dyDescent="0.25">
      <c r="A1" s="41" t="s">
        <v>90</v>
      </c>
      <c r="B1" s="41" t="s">
        <v>91</v>
      </c>
      <c r="C1" s="41" t="s">
        <v>92</v>
      </c>
      <c r="D1" s="42" t="s">
        <v>93</v>
      </c>
      <c r="E1" s="42" t="s">
        <v>94</v>
      </c>
      <c r="F1" s="42" t="s">
        <v>95</v>
      </c>
      <c r="G1" s="42" t="s">
        <v>96</v>
      </c>
      <c r="H1" s="42" t="s">
        <v>97</v>
      </c>
      <c r="I1" s="43" t="s">
        <v>98</v>
      </c>
      <c r="J1" s="43" t="s">
        <v>99</v>
      </c>
    </row>
    <row r="2" spans="1:10" x14ac:dyDescent="0.25">
      <c r="A2" s="44" t="s">
        <v>100</v>
      </c>
      <c r="B2" s="45" t="s">
        <v>101</v>
      </c>
      <c r="C2" s="46">
        <v>48250</v>
      </c>
      <c r="D2" s="47" t="s">
        <v>14</v>
      </c>
      <c r="E2" s="47" t="s">
        <v>102</v>
      </c>
      <c r="F2" s="47">
        <v>1</v>
      </c>
      <c r="G2" s="42" t="s">
        <v>103</v>
      </c>
      <c r="H2" s="42" t="s">
        <v>104</v>
      </c>
      <c r="I2" s="48"/>
      <c r="J2" s="48"/>
    </row>
    <row r="3" spans="1:10" x14ac:dyDescent="0.25">
      <c r="A3" s="49" t="s">
        <v>105</v>
      </c>
      <c r="B3" s="50" t="s">
        <v>106</v>
      </c>
      <c r="C3" s="46">
        <v>38059</v>
      </c>
      <c r="D3" s="47" t="s">
        <v>14</v>
      </c>
      <c r="E3" s="47" t="s">
        <v>107</v>
      </c>
      <c r="F3" s="47">
        <v>2</v>
      </c>
      <c r="G3" s="42" t="s">
        <v>103</v>
      </c>
      <c r="H3" s="42" t="s">
        <v>104</v>
      </c>
      <c r="I3" s="48"/>
      <c r="J3" s="48"/>
    </row>
    <row r="4" spans="1:10" x14ac:dyDescent="0.25">
      <c r="A4" s="49" t="s">
        <v>108</v>
      </c>
      <c r="B4" s="50" t="s">
        <v>109</v>
      </c>
      <c r="C4" s="46"/>
      <c r="D4" s="47" t="s">
        <v>14</v>
      </c>
      <c r="E4" s="47" t="s">
        <v>107</v>
      </c>
      <c r="F4" s="47">
        <v>2</v>
      </c>
      <c r="G4" s="42" t="s">
        <v>103</v>
      </c>
      <c r="H4" s="42" t="s">
        <v>104</v>
      </c>
      <c r="I4" s="48"/>
      <c r="J4" s="48"/>
    </row>
    <row r="5" spans="1:10" x14ac:dyDescent="0.25">
      <c r="A5" s="49" t="s">
        <v>110</v>
      </c>
      <c r="B5" s="50" t="s">
        <v>111</v>
      </c>
      <c r="C5" s="46"/>
      <c r="D5" s="47" t="s">
        <v>14</v>
      </c>
      <c r="E5" s="47" t="s">
        <v>107</v>
      </c>
      <c r="F5" s="47">
        <v>2</v>
      </c>
      <c r="G5" s="42" t="s">
        <v>103</v>
      </c>
      <c r="H5" s="42" t="s">
        <v>104</v>
      </c>
      <c r="I5" s="48"/>
      <c r="J5" s="48"/>
    </row>
    <row r="6" spans="1:10" x14ac:dyDescent="0.25">
      <c r="A6" s="44" t="s">
        <v>112</v>
      </c>
      <c r="B6" s="45" t="s">
        <v>113</v>
      </c>
      <c r="C6" s="46">
        <v>85044</v>
      </c>
      <c r="D6" s="47" t="s">
        <v>14</v>
      </c>
      <c r="E6" s="47" t="s">
        <v>114</v>
      </c>
      <c r="F6" s="47">
        <v>1</v>
      </c>
      <c r="G6" s="42" t="s">
        <v>103</v>
      </c>
      <c r="H6" s="42" t="s">
        <v>104</v>
      </c>
      <c r="I6" s="48"/>
      <c r="J6" s="48"/>
    </row>
    <row r="7" spans="1:10" x14ac:dyDescent="0.25">
      <c r="A7" s="49" t="s">
        <v>115</v>
      </c>
      <c r="B7" s="50" t="s">
        <v>116</v>
      </c>
      <c r="C7" s="46">
        <v>1583</v>
      </c>
      <c r="D7" s="47" t="s">
        <v>14</v>
      </c>
      <c r="E7" s="47" t="s">
        <v>117</v>
      </c>
      <c r="F7" s="47">
        <v>2</v>
      </c>
      <c r="G7" s="42" t="s">
        <v>103</v>
      </c>
      <c r="H7" s="42" t="s">
        <v>104</v>
      </c>
      <c r="I7" s="48"/>
      <c r="J7" s="48"/>
    </row>
    <row r="8" spans="1:10" x14ac:dyDescent="0.25">
      <c r="A8" s="49" t="s">
        <v>118</v>
      </c>
      <c r="B8" s="50" t="s">
        <v>119</v>
      </c>
      <c r="C8" s="46">
        <v>1107</v>
      </c>
      <c r="D8" s="47" t="s">
        <v>14</v>
      </c>
      <c r="E8" s="47" t="s">
        <v>117</v>
      </c>
      <c r="F8" s="47">
        <v>2</v>
      </c>
      <c r="G8" s="42" t="s">
        <v>103</v>
      </c>
      <c r="H8" s="42" t="s">
        <v>104</v>
      </c>
      <c r="I8" s="48"/>
      <c r="J8" s="48"/>
    </row>
    <row r="9" spans="1:10" x14ac:dyDescent="0.25">
      <c r="A9" s="49" t="s">
        <v>120</v>
      </c>
      <c r="B9" s="50" t="s">
        <v>121</v>
      </c>
      <c r="C9" s="46"/>
      <c r="D9" s="47" t="s">
        <v>14</v>
      </c>
      <c r="E9" s="47" t="s">
        <v>117</v>
      </c>
      <c r="F9" s="47">
        <v>2</v>
      </c>
      <c r="G9" s="42" t="s">
        <v>103</v>
      </c>
      <c r="H9" s="42" t="s">
        <v>104</v>
      </c>
      <c r="I9" s="48"/>
      <c r="J9" s="48"/>
    </row>
    <row r="10" spans="1:10" x14ac:dyDescent="0.25">
      <c r="A10" s="49" t="s">
        <v>122</v>
      </c>
      <c r="B10" s="50" t="s">
        <v>123</v>
      </c>
      <c r="C10" s="46"/>
      <c r="D10" s="47" t="s">
        <v>14</v>
      </c>
      <c r="E10" s="47" t="s">
        <v>117</v>
      </c>
      <c r="F10" s="47">
        <v>2</v>
      </c>
      <c r="G10" s="42" t="s">
        <v>103</v>
      </c>
      <c r="H10" s="42" t="s">
        <v>104</v>
      </c>
      <c r="I10" s="48"/>
      <c r="J10" s="48"/>
    </row>
    <row r="11" spans="1:10" x14ac:dyDescent="0.25">
      <c r="A11" s="49" t="s">
        <v>124</v>
      </c>
      <c r="B11" s="50" t="s">
        <v>125</v>
      </c>
      <c r="C11" s="46">
        <v>80651</v>
      </c>
      <c r="D11" s="47" t="s">
        <v>14</v>
      </c>
      <c r="E11" s="47" t="s">
        <v>117</v>
      </c>
      <c r="F11" s="47">
        <v>2</v>
      </c>
      <c r="G11" s="42" t="s">
        <v>103</v>
      </c>
      <c r="H11" s="42" t="s">
        <v>104</v>
      </c>
      <c r="I11" s="48"/>
      <c r="J11" s="48"/>
    </row>
    <row r="12" spans="1:10" x14ac:dyDescent="0.25">
      <c r="A12" s="44" t="s">
        <v>126</v>
      </c>
      <c r="B12" s="45" t="s">
        <v>127</v>
      </c>
      <c r="C12" s="46">
        <v>2466167</v>
      </c>
      <c r="D12" s="47" t="s">
        <v>14</v>
      </c>
      <c r="E12" s="47" t="s">
        <v>128</v>
      </c>
      <c r="F12" s="47">
        <v>1</v>
      </c>
      <c r="G12" s="42" t="s">
        <v>103</v>
      </c>
      <c r="H12" s="42" t="s">
        <v>104</v>
      </c>
      <c r="I12" s="48"/>
      <c r="J12" s="48"/>
    </row>
    <row r="13" spans="1:10" x14ac:dyDescent="0.25">
      <c r="A13" s="49" t="s">
        <v>129</v>
      </c>
      <c r="B13" s="50" t="s">
        <v>130</v>
      </c>
      <c r="C13" s="46">
        <v>298041</v>
      </c>
      <c r="D13" s="47" t="s">
        <v>14</v>
      </c>
      <c r="E13" s="47" t="s">
        <v>131</v>
      </c>
      <c r="F13" s="47">
        <v>2</v>
      </c>
      <c r="G13" s="42" t="s">
        <v>103</v>
      </c>
      <c r="H13" s="42" t="s">
        <v>104</v>
      </c>
      <c r="I13" s="48"/>
      <c r="J13" s="48"/>
    </row>
    <row r="14" spans="1:10" x14ac:dyDescent="0.25">
      <c r="A14" s="49" t="s">
        <v>132</v>
      </c>
      <c r="B14" s="50" t="s">
        <v>133</v>
      </c>
      <c r="C14" s="46">
        <v>16506</v>
      </c>
      <c r="D14" s="47" t="s">
        <v>14</v>
      </c>
      <c r="E14" s="47" t="s">
        <v>131</v>
      </c>
      <c r="F14" s="47">
        <v>2</v>
      </c>
      <c r="G14" s="42" t="s">
        <v>103</v>
      </c>
      <c r="H14" s="42" t="s">
        <v>104</v>
      </c>
      <c r="I14" s="48"/>
      <c r="J14" s="48"/>
    </row>
    <row r="15" spans="1:10" x14ac:dyDescent="0.25">
      <c r="A15" s="49" t="s">
        <v>134</v>
      </c>
      <c r="B15" s="50" t="s">
        <v>135</v>
      </c>
      <c r="C15" s="46" t="s">
        <v>136</v>
      </c>
      <c r="D15" s="47" t="s">
        <v>14</v>
      </c>
      <c r="E15" s="47" t="s">
        <v>131</v>
      </c>
      <c r="F15" s="47">
        <v>2</v>
      </c>
      <c r="G15" s="42" t="s">
        <v>103</v>
      </c>
      <c r="H15" s="42" t="s">
        <v>104</v>
      </c>
      <c r="I15" s="48"/>
      <c r="J15" s="48"/>
    </row>
    <row r="16" spans="1:10" x14ac:dyDescent="0.25">
      <c r="A16" s="49" t="s">
        <v>137</v>
      </c>
      <c r="B16" s="50" t="s">
        <v>138</v>
      </c>
      <c r="C16" s="46">
        <v>25236</v>
      </c>
      <c r="D16" s="47" t="s">
        <v>14</v>
      </c>
      <c r="E16" s="47" t="s">
        <v>131</v>
      </c>
      <c r="F16" s="47">
        <v>2</v>
      </c>
      <c r="G16" s="42" t="s">
        <v>103</v>
      </c>
      <c r="H16" s="42" t="s">
        <v>104</v>
      </c>
      <c r="I16" s="48"/>
      <c r="J16" s="48"/>
    </row>
    <row r="17" spans="1:10" x14ac:dyDescent="0.25">
      <c r="A17" s="49" t="s">
        <v>139</v>
      </c>
      <c r="B17" s="50" t="s">
        <v>140</v>
      </c>
      <c r="C17" s="46">
        <v>9969</v>
      </c>
      <c r="D17" s="47" t="s">
        <v>14</v>
      </c>
      <c r="E17" s="47" t="s">
        <v>131</v>
      </c>
      <c r="F17" s="47">
        <v>2</v>
      </c>
      <c r="G17" s="42" t="s">
        <v>103</v>
      </c>
      <c r="H17" s="42" t="s">
        <v>104</v>
      </c>
      <c r="I17" s="48"/>
      <c r="J17" s="48"/>
    </row>
    <row r="18" spans="1:10" x14ac:dyDescent="0.25">
      <c r="A18" s="49" t="s">
        <v>141</v>
      </c>
      <c r="B18" s="50" t="s">
        <v>142</v>
      </c>
      <c r="C18" s="46"/>
      <c r="D18" s="47" t="s">
        <v>14</v>
      </c>
      <c r="E18" s="47" t="s">
        <v>131</v>
      </c>
      <c r="F18" s="47">
        <v>2</v>
      </c>
      <c r="G18" s="42" t="s">
        <v>103</v>
      </c>
      <c r="H18" s="42" t="s">
        <v>104</v>
      </c>
      <c r="I18" s="48"/>
      <c r="J18" s="48"/>
    </row>
    <row r="19" spans="1:10" x14ac:dyDescent="0.25">
      <c r="A19" s="49" t="s">
        <v>143</v>
      </c>
      <c r="B19" s="50" t="s">
        <v>144</v>
      </c>
      <c r="C19" s="46">
        <v>23890</v>
      </c>
      <c r="D19" s="47" t="s">
        <v>14</v>
      </c>
      <c r="E19" s="47" t="s">
        <v>131</v>
      </c>
      <c r="F19" s="47">
        <v>2</v>
      </c>
      <c r="G19" s="42" t="s">
        <v>103</v>
      </c>
      <c r="H19" s="42" t="s">
        <v>104</v>
      </c>
      <c r="I19" s="48"/>
      <c r="J19" s="48"/>
    </row>
    <row r="20" spans="1:10" x14ac:dyDescent="0.25">
      <c r="A20" s="49" t="s">
        <v>145</v>
      </c>
      <c r="B20" s="50" t="s">
        <v>146</v>
      </c>
      <c r="C20" s="46">
        <v>139859</v>
      </c>
      <c r="D20" s="47" t="s">
        <v>14</v>
      </c>
      <c r="E20" s="47" t="s">
        <v>131</v>
      </c>
      <c r="F20" s="47">
        <v>2</v>
      </c>
      <c r="G20" s="42" t="s">
        <v>103</v>
      </c>
      <c r="H20" s="42" t="s">
        <v>104</v>
      </c>
      <c r="I20" s="48"/>
      <c r="J20" s="48"/>
    </row>
    <row r="21" spans="1:10" x14ac:dyDescent="0.25">
      <c r="A21" s="49" t="s">
        <v>147</v>
      </c>
      <c r="B21" s="50" t="s">
        <v>148</v>
      </c>
      <c r="C21" s="46">
        <v>111049</v>
      </c>
      <c r="D21" s="47" t="s">
        <v>14</v>
      </c>
      <c r="E21" s="47" t="s">
        <v>131</v>
      </c>
      <c r="F21" s="47">
        <v>2</v>
      </c>
      <c r="G21" s="42" t="s">
        <v>103</v>
      </c>
      <c r="H21" s="42" t="s">
        <v>104</v>
      </c>
      <c r="I21" s="48"/>
      <c r="J21" s="48"/>
    </row>
    <row r="22" spans="1:10" x14ac:dyDescent="0.25">
      <c r="A22" s="49" t="s">
        <v>149</v>
      </c>
      <c r="B22" s="50" t="s">
        <v>150</v>
      </c>
      <c r="C22" s="46">
        <v>14902</v>
      </c>
      <c r="D22" s="47" t="s">
        <v>14</v>
      </c>
      <c r="E22" s="47" t="s">
        <v>131</v>
      </c>
      <c r="F22" s="47">
        <v>2</v>
      </c>
      <c r="G22" s="42" t="s">
        <v>103</v>
      </c>
      <c r="H22" s="42" t="s">
        <v>104</v>
      </c>
      <c r="I22" s="48"/>
      <c r="J22" s="48"/>
    </row>
    <row r="23" spans="1:10" x14ac:dyDescent="0.25">
      <c r="A23" s="49" t="s">
        <v>151</v>
      </c>
      <c r="B23" s="50" t="s">
        <v>152</v>
      </c>
      <c r="C23" s="46">
        <v>58172</v>
      </c>
      <c r="D23" s="47" t="s">
        <v>14</v>
      </c>
      <c r="E23" s="47" t="s">
        <v>131</v>
      </c>
      <c r="F23" s="47">
        <v>2</v>
      </c>
      <c r="G23" s="42" t="s">
        <v>103</v>
      </c>
      <c r="H23" s="42" t="s">
        <v>104</v>
      </c>
      <c r="I23" s="48"/>
      <c r="J23" s="48"/>
    </row>
    <row r="24" spans="1:10" x14ac:dyDescent="0.25">
      <c r="A24" s="49" t="s">
        <v>153</v>
      </c>
      <c r="B24" s="50" t="s">
        <v>154</v>
      </c>
      <c r="C24" s="46">
        <v>62276</v>
      </c>
      <c r="D24" s="47" t="s">
        <v>14</v>
      </c>
      <c r="E24" s="47" t="s">
        <v>131</v>
      </c>
      <c r="F24" s="47">
        <v>2</v>
      </c>
      <c r="G24" s="42" t="s">
        <v>103</v>
      </c>
      <c r="H24" s="42" t="s">
        <v>104</v>
      </c>
      <c r="I24" s="48"/>
      <c r="J24" s="48"/>
    </row>
    <row r="25" spans="1:10" x14ac:dyDescent="0.25">
      <c r="A25" s="49" t="s">
        <v>155</v>
      </c>
      <c r="B25" s="50" t="s">
        <v>156</v>
      </c>
      <c r="C25" s="46">
        <v>88743</v>
      </c>
      <c r="D25" s="47" t="s">
        <v>14</v>
      </c>
      <c r="E25" s="47" t="s">
        <v>131</v>
      </c>
      <c r="F25" s="47">
        <v>2</v>
      </c>
      <c r="G25" s="42" t="s">
        <v>103</v>
      </c>
      <c r="H25" s="42" t="s">
        <v>104</v>
      </c>
      <c r="I25" s="48"/>
      <c r="J25" s="48"/>
    </row>
    <row r="26" spans="1:10" x14ac:dyDescent="0.25">
      <c r="A26" s="49" t="s">
        <v>157</v>
      </c>
      <c r="B26" s="50" t="s">
        <v>158</v>
      </c>
      <c r="C26" s="46">
        <v>130033</v>
      </c>
      <c r="D26" s="47" t="s">
        <v>14</v>
      </c>
      <c r="E26" s="47" t="s">
        <v>131</v>
      </c>
      <c r="F26" s="47">
        <v>2</v>
      </c>
      <c r="G26" s="42" t="s">
        <v>103</v>
      </c>
      <c r="H26" s="42" t="s">
        <v>104</v>
      </c>
      <c r="I26" s="48"/>
      <c r="J26" s="48"/>
    </row>
    <row r="27" spans="1:10" x14ac:dyDescent="0.25">
      <c r="A27" s="49" t="s">
        <v>159</v>
      </c>
      <c r="B27" s="50" t="s">
        <v>160</v>
      </c>
      <c r="C27" s="46">
        <v>8839</v>
      </c>
      <c r="D27" s="47" t="s">
        <v>14</v>
      </c>
      <c r="E27" s="47" t="s">
        <v>131</v>
      </c>
      <c r="F27" s="47">
        <v>2</v>
      </c>
      <c r="G27" s="42" t="s">
        <v>103</v>
      </c>
      <c r="H27" s="42" t="s">
        <v>104</v>
      </c>
      <c r="I27" s="48"/>
      <c r="J27" s="48"/>
    </row>
    <row r="28" spans="1:10" x14ac:dyDescent="0.25">
      <c r="A28" s="49" t="s">
        <v>161</v>
      </c>
      <c r="B28" s="50" t="s">
        <v>162</v>
      </c>
      <c r="C28" s="46">
        <v>243470</v>
      </c>
      <c r="D28" s="47" t="s">
        <v>14</v>
      </c>
      <c r="E28" s="47" t="s">
        <v>131</v>
      </c>
      <c r="F28" s="47">
        <v>2</v>
      </c>
      <c r="G28" s="42" t="s">
        <v>103</v>
      </c>
      <c r="H28" s="42" t="s">
        <v>104</v>
      </c>
      <c r="I28" s="48"/>
      <c r="J28" s="48"/>
    </row>
    <row r="29" spans="1:10" x14ac:dyDescent="0.25">
      <c r="A29" s="49" t="s">
        <v>163</v>
      </c>
      <c r="B29" s="50" t="s">
        <v>164</v>
      </c>
      <c r="C29" s="46">
        <v>143672</v>
      </c>
      <c r="D29" s="47" t="s">
        <v>14</v>
      </c>
      <c r="E29" s="47" t="s">
        <v>131</v>
      </c>
      <c r="F29" s="47">
        <v>2</v>
      </c>
      <c r="G29" s="42" t="s">
        <v>103</v>
      </c>
      <c r="H29" s="42" t="s">
        <v>104</v>
      </c>
      <c r="I29" s="48"/>
      <c r="J29" s="48"/>
    </row>
    <row r="30" spans="1:10" x14ac:dyDescent="0.25">
      <c r="A30" s="49" t="s">
        <v>165</v>
      </c>
      <c r="B30" s="50" t="s">
        <v>166</v>
      </c>
      <c r="C30" s="46">
        <v>211742</v>
      </c>
      <c r="D30" s="47" t="s">
        <v>14</v>
      </c>
      <c r="E30" s="47" t="s">
        <v>131</v>
      </c>
      <c r="F30" s="47">
        <v>2</v>
      </c>
      <c r="G30" s="42" t="s">
        <v>103</v>
      </c>
      <c r="H30" s="42" t="s">
        <v>104</v>
      </c>
      <c r="I30" s="48"/>
      <c r="J30" s="48"/>
    </row>
    <row r="31" spans="1:10" x14ac:dyDescent="0.25">
      <c r="A31" s="49" t="s">
        <v>167</v>
      </c>
      <c r="B31" s="50" t="s">
        <v>168</v>
      </c>
      <c r="C31" s="46">
        <v>119966</v>
      </c>
      <c r="D31" s="47" t="s">
        <v>14</v>
      </c>
      <c r="E31" s="47" t="s">
        <v>131</v>
      </c>
      <c r="F31" s="47">
        <v>2</v>
      </c>
      <c r="G31" s="42" t="s">
        <v>103</v>
      </c>
      <c r="H31" s="42" t="s">
        <v>104</v>
      </c>
      <c r="I31" s="48"/>
      <c r="J31" s="48"/>
    </row>
    <row r="32" spans="1:10" x14ac:dyDescent="0.25">
      <c r="A32" s="49" t="s">
        <v>169</v>
      </c>
      <c r="B32" s="50" t="s">
        <v>170</v>
      </c>
      <c r="C32" s="46">
        <v>219757</v>
      </c>
      <c r="D32" s="47" t="s">
        <v>14</v>
      </c>
      <c r="E32" s="47" t="s">
        <v>131</v>
      </c>
      <c r="F32" s="47">
        <v>2</v>
      </c>
      <c r="G32" s="42" t="s">
        <v>103</v>
      </c>
      <c r="H32" s="42" t="s">
        <v>104</v>
      </c>
      <c r="I32" s="48"/>
      <c r="J32" s="48"/>
    </row>
    <row r="33" spans="1:10" x14ac:dyDescent="0.25">
      <c r="A33" s="49" t="s">
        <v>171</v>
      </c>
      <c r="B33" s="50" t="s">
        <v>172</v>
      </c>
      <c r="C33" s="46">
        <v>119116</v>
      </c>
      <c r="D33" s="47" t="s">
        <v>14</v>
      </c>
      <c r="E33" s="47" t="s">
        <v>131</v>
      </c>
      <c r="F33" s="47">
        <v>2</v>
      </c>
      <c r="G33" s="42" t="s">
        <v>103</v>
      </c>
      <c r="H33" s="42" t="s">
        <v>104</v>
      </c>
      <c r="I33" s="48"/>
      <c r="J33" s="48"/>
    </row>
    <row r="34" spans="1:10" x14ac:dyDescent="0.25">
      <c r="A34" s="49" t="s">
        <v>173</v>
      </c>
      <c r="B34" s="50" t="s">
        <v>174</v>
      </c>
      <c r="C34" s="46">
        <v>39251</v>
      </c>
      <c r="D34" s="47" t="s">
        <v>14</v>
      </c>
      <c r="E34" s="47" t="s">
        <v>131</v>
      </c>
      <c r="F34" s="47">
        <v>2</v>
      </c>
      <c r="G34" s="42" t="s">
        <v>103</v>
      </c>
      <c r="H34" s="42" t="s">
        <v>104</v>
      </c>
      <c r="I34" s="48"/>
      <c r="J34" s="48"/>
    </row>
    <row r="35" spans="1:10" x14ac:dyDescent="0.25">
      <c r="A35" s="49" t="s">
        <v>175</v>
      </c>
      <c r="B35" s="50" t="s">
        <v>176</v>
      </c>
      <c r="C35" s="46">
        <v>11471</v>
      </c>
      <c r="D35" s="47" t="s">
        <v>14</v>
      </c>
      <c r="E35" s="47" t="s">
        <v>131</v>
      </c>
      <c r="F35" s="47">
        <v>2</v>
      </c>
      <c r="G35" s="42" t="s">
        <v>103</v>
      </c>
      <c r="H35" s="42" t="s">
        <v>104</v>
      </c>
      <c r="I35" s="48"/>
      <c r="J35" s="48"/>
    </row>
    <row r="36" spans="1:10" x14ac:dyDescent="0.25">
      <c r="A36" s="49" t="s">
        <v>177</v>
      </c>
      <c r="B36" s="50" t="s">
        <v>178</v>
      </c>
      <c r="C36" s="46">
        <v>241531</v>
      </c>
      <c r="D36" s="47" t="s">
        <v>14</v>
      </c>
      <c r="E36" s="47" t="s">
        <v>131</v>
      </c>
      <c r="F36" s="47">
        <v>2</v>
      </c>
      <c r="G36" s="42" t="s">
        <v>103</v>
      </c>
      <c r="H36" s="42" t="s">
        <v>104</v>
      </c>
      <c r="I36" s="51">
        <v>14.5</v>
      </c>
      <c r="J36" s="52">
        <v>5.3</v>
      </c>
    </row>
    <row r="37" spans="1:10" x14ac:dyDescent="0.25">
      <c r="A37" s="44" t="s">
        <v>179</v>
      </c>
      <c r="B37" s="45" t="s">
        <v>180</v>
      </c>
      <c r="C37" s="46">
        <v>236100</v>
      </c>
      <c r="D37" s="47" t="s">
        <v>14</v>
      </c>
      <c r="E37" s="47" t="s">
        <v>181</v>
      </c>
      <c r="F37" s="47">
        <v>1</v>
      </c>
      <c r="G37" s="42" t="s">
        <v>103</v>
      </c>
      <c r="H37" s="42" t="s">
        <v>104</v>
      </c>
      <c r="I37" s="51">
        <v>1</v>
      </c>
      <c r="J37" s="52">
        <v>1.1000000000000001</v>
      </c>
    </row>
    <row r="38" spans="1:10" x14ac:dyDescent="0.25">
      <c r="A38" s="49" t="s">
        <v>182</v>
      </c>
      <c r="B38" s="50" t="s">
        <v>183</v>
      </c>
      <c r="C38" s="46">
        <v>236100</v>
      </c>
      <c r="D38" s="47" t="s">
        <v>14</v>
      </c>
      <c r="E38" s="47" t="s">
        <v>184</v>
      </c>
      <c r="F38" s="47">
        <v>2</v>
      </c>
      <c r="G38" s="42" t="s">
        <v>103</v>
      </c>
      <c r="H38" s="42" t="s">
        <v>104</v>
      </c>
      <c r="I38" s="51">
        <v>1</v>
      </c>
      <c r="J38" s="52">
        <v>1.1000000000000001</v>
      </c>
    </row>
    <row r="39" spans="1:10" x14ac:dyDescent="0.25">
      <c r="A39" s="53" t="s">
        <v>185</v>
      </c>
      <c r="B39" s="45" t="s">
        <v>186</v>
      </c>
      <c r="C39" s="46">
        <v>17794</v>
      </c>
      <c r="D39" s="47" t="s">
        <v>14</v>
      </c>
      <c r="E39" s="47" t="s">
        <v>187</v>
      </c>
      <c r="F39" s="47">
        <v>1</v>
      </c>
      <c r="G39" s="42" t="s">
        <v>103</v>
      </c>
      <c r="H39" s="42" t="s">
        <v>104</v>
      </c>
      <c r="I39" s="51">
        <v>2.2999999999999998</v>
      </c>
      <c r="J39" s="52">
        <v>1.1000000000000001</v>
      </c>
    </row>
    <row r="40" spans="1:10" x14ac:dyDescent="0.25">
      <c r="A40" s="49" t="s">
        <v>188</v>
      </c>
      <c r="B40" s="50" t="s">
        <v>189</v>
      </c>
      <c r="C40" s="46">
        <v>963</v>
      </c>
      <c r="D40" s="47" t="s">
        <v>14</v>
      </c>
      <c r="E40" s="47" t="s">
        <v>190</v>
      </c>
      <c r="F40" s="47">
        <v>2</v>
      </c>
      <c r="G40" s="42" t="s">
        <v>103</v>
      </c>
      <c r="H40" s="42" t="s">
        <v>104</v>
      </c>
      <c r="I40" s="54"/>
      <c r="J40" s="55"/>
    </row>
    <row r="41" spans="1:10" x14ac:dyDescent="0.25">
      <c r="A41" s="49" t="s">
        <v>191</v>
      </c>
      <c r="B41" s="50" t="s">
        <v>192</v>
      </c>
      <c r="C41" s="46">
        <v>2745</v>
      </c>
      <c r="D41" s="47" t="s">
        <v>14</v>
      </c>
      <c r="E41" s="47" t="s">
        <v>190</v>
      </c>
      <c r="F41" s="47">
        <v>2</v>
      </c>
      <c r="G41" s="42" t="s">
        <v>103</v>
      </c>
      <c r="H41" s="42" t="s">
        <v>104</v>
      </c>
      <c r="I41" s="51">
        <v>1.4</v>
      </c>
      <c r="J41" s="52">
        <v>0.9</v>
      </c>
    </row>
    <row r="42" spans="1:10" x14ac:dyDescent="0.25">
      <c r="A42" s="49" t="s">
        <v>193</v>
      </c>
      <c r="B42" s="50" t="s">
        <v>194</v>
      </c>
      <c r="C42" s="46">
        <v>13883</v>
      </c>
      <c r="D42" s="47" t="s">
        <v>14</v>
      </c>
      <c r="E42" s="47" t="s">
        <v>190</v>
      </c>
      <c r="F42" s="47">
        <v>2</v>
      </c>
      <c r="G42" s="42" t="s">
        <v>103</v>
      </c>
      <c r="H42" s="42" t="s">
        <v>104</v>
      </c>
      <c r="I42" s="51">
        <v>2.7</v>
      </c>
      <c r="J42" s="52">
        <v>1.3</v>
      </c>
    </row>
    <row r="43" spans="1:10" x14ac:dyDescent="0.25">
      <c r="A43" s="49" t="s">
        <v>195</v>
      </c>
      <c r="B43" s="50" t="s">
        <v>196</v>
      </c>
      <c r="C43" s="46">
        <v>204</v>
      </c>
      <c r="D43" s="47" t="s">
        <v>14</v>
      </c>
      <c r="E43" s="47" t="s">
        <v>190</v>
      </c>
      <c r="F43" s="47">
        <v>2</v>
      </c>
      <c r="G43" s="42" t="s">
        <v>103</v>
      </c>
      <c r="H43" s="42" t="s">
        <v>104</v>
      </c>
      <c r="I43" s="54"/>
      <c r="J43" s="55"/>
    </row>
    <row r="44" spans="1:10" x14ac:dyDescent="0.25">
      <c r="A44" s="49" t="s">
        <v>197</v>
      </c>
      <c r="B44" s="45" t="s">
        <v>198</v>
      </c>
      <c r="C44" s="46">
        <v>937285</v>
      </c>
      <c r="D44" s="47" t="s">
        <v>14</v>
      </c>
      <c r="E44" s="47" t="s">
        <v>199</v>
      </c>
      <c r="F44" s="47">
        <v>1</v>
      </c>
      <c r="G44" s="42" t="s">
        <v>103</v>
      </c>
      <c r="H44" s="42" t="s">
        <v>104</v>
      </c>
      <c r="I44" s="51">
        <v>9.1</v>
      </c>
      <c r="J44" s="52">
        <v>3.8</v>
      </c>
    </row>
    <row r="45" spans="1:10" x14ac:dyDescent="0.25">
      <c r="A45" s="49" t="s">
        <v>200</v>
      </c>
      <c r="B45" s="50" t="s">
        <v>201</v>
      </c>
      <c r="C45" s="46">
        <v>476338</v>
      </c>
      <c r="D45" s="47" t="s">
        <v>14</v>
      </c>
      <c r="E45" s="47" t="s">
        <v>202</v>
      </c>
      <c r="F45" s="47">
        <v>2</v>
      </c>
      <c r="G45" s="42" t="s">
        <v>103</v>
      </c>
      <c r="H45" s="42" t="s">
        <v>104</v>
      </c>
      <c r="I45" s="51">
        <v>9.6</v>
      </c>
      <c r="J45" s="52">
        <v>4.2</v>
      </c>
    </row>
    <row r="46" spans="1:10" x14ac:dyDescent="0.25">
      <c r="A46" s="49" t="s">
        <v>203</v>
      </c>
      <c r="B46" s="50" t="s">
        <v>204</v>
      </c>
      <c r="C46" s="46">
        <v>57698</v>
      </c>
      <c r="D46" s="47" t="s">
        <v>14</v>
      </c>
      <c r="E46" s="47" t="s">
        <v>202</v>
      </c>
      <c r="F46" s="47">
        <v>2</v>
      </c>
      <c r="G46" s="42" t="s">
        <v>103</v>
      </c>
      <c r="H46" s="42" t="s">
        <v>104</v>
      </c>
      <c r="I46" s="51">
        <v>1.6</v>
      </c>
      <c r="J46" s="52">
        <v>2.9</v>
      </c>
    </row>
    <row r="47" spans="1:10" x14ac:dyDescent="0.25">
      <c r="A47" s="49" t="s">
        <v>205</v>
      </c>
      <c r="B47" s="50" t="s">
        <v>206</v>
      </c>
      <c r="C47" s="46">
        <v>403249</v>
      </c>
      <c r="D47" s="47" t="s">
        <v>14</v>
      </c>
      <c r="E47" s="47" t="s">
        <v>202</v>
      </c>
      <c r="F47" s="47">
        <v>2</v>
      </c>
      <c r="G47" s="42" t="s">
        <v>103</v>
      </c>
      <c r="H47" s="42" t="s">
        <v>104</v>
      </c>
      <c r="I47" s="51">
        <v>22.2</v>
      </c>
      <c r="J47" s="52">
        <v>4.2</v>
      </c>
    </row>
    <row r="48" spans="1:10" x14ac:dyDescent="0.25">
      <c r="A48" s="49" t="s">
        <v>207</v>
      </c>
      <c r="B48" s="45" t="s">
        <v>208</v>
      </c>
      <c r="C48" s="46">
        <v>1623028</v>
      </c>
      <c r="D48" s="47" t="s">
        <v>14</v>
      </c>
      <c r="E48" s="47" t="s">
        <v>209</v>
      </c>
      <c r="F48" s="47">
        <v>1</v>
      </c>
      <c r="G48" s="42" t="s">
        <v>103</v>
      </c>
      <c r="H48" s="42" t="s">
        <v>104</v>
      </c>
      <c r="I48" s="51">
        <v>1.5</v>
      </c>
      <c r="J48" s="52">
        <v>1.5</v>
      </c>
    </row>
    <row r="49" spans="1:10" x14ac:dyDescent="0.25">
      <c r="A49" s="49" t="s">
        <v>210</v>
      </c>
      <c r="B49" s="56" t="s">
        <v>211</v>
      </c>
      <c r="C49" s="46">
        <v>62142</v>
      </c>
      <c r="D49" s="47" t="s">
        <v>14</v>
      </c>
      <c r="E49" s="47" t="s">
        <v>212</v>
      </c>
      <c r="F49" s="47">
        <v>2</v>
      </c>
      <c r="G49" s="42" t="s">
        <v>103</v>
      </c>
      <c r="H49" s="42" t="s">
        <v>104</v>
      </c>
      <c r="I49" s="51">
        <v>0.6</v>
      </c>
      <c r="J49" s="52">
        <v>0.7</v>
      </c>
    </row>
    <row r="50" spans="1:10" x14ac:dyDescent="0.25">
      <c r="A50" s="49" t="s">
        <v>213</v>
      </c>
      <c r="B50" s="56" t="s">
        <v>214</v>
      </c>
      <c r="C50" s="46">
        <v>1380474</v>
      </c>
      <c r="D50" s="47" t="s">
        <v>14</v>
      </c>
      <c r="E50" s="47" t="s">
        <v>212</v>
      </c>
      <c r="F50" s="47">
        <v>2</v>
      </c>
      <c r="G50" s="42" t="s">
        <v>103</v>
      </c>
      <c r="H50" s="42" t="s">
        <v>104</v>
      </c>
      <c r="I50" s="51">
        <v>2</v>
      </c>
      <c r="J50" s="52">
        <v>1.7</v>
      </c>
    </row>
    <row r="51" spans="1:10" x14ac:dyDescent="0.25">
      <c r="A51" s="49" t="s">
        <v>215</v>
      </c>
      <c r="B51" s="56" t="s">
        <v>216</v>
      </c>
      <c r="C51" s="46">
        <v>180412</v>
      </c>
      <c r="D51" s="47" t="s">
        <v>14</v>
      </c>
      <c r="E51" s="47" t="s">
        <v>212</v>
      </c>
      <c r="F51" s="47">
        <v>2</v>
      </c>
      <c r="G51" s="42" t="s">
        <v>103</v>
      </c>
      <c r="H51" s="42" t="s">
        <v>104</v>
      </c>
      <c r="I51" s="51">
        <v>0.6</v>
      </c>
      <c r="J51" s="52">
        <v>1.4</v>
      </c>
    </row>
    <row r="52" spans="1:10" x14ac:dyDescent="0.25">
      <c r="A52" s="49" t="s">
        <v>217</v>
      </c>
      <c r="B52" s="45" t="s">
        <v>218</v>
      </c>
      <c r="C52" s="46">
        <v>6658546</v>
      </c>
      <c r="D52" s="47" t="s">
        <v>14</v>
      </c>
      <c r="E52" s="47" t="s">
        <v>219</v>
      </c>
      <c r="F52" s="47">
        <v>1</v>
      </c>
      <c r="G52" s="42" t="s">
        <v>103</v>
      </c>
      <c r="H52" s="42" t="s">
        <v>104</v>
      </c>
      <c r="I52" s="51">
        <v>32.700000000000003</v>
      </c>
      <c r="J52" s="52">
        <v>11.6</v>
      </c>
    </row>
    <row r="53" spans="1:10" x14ac:dyDescent="0.25">
      <c r="A53" s="49" t="s">
        <v>220</v>
      </c>
      <c r="B53" s="56" t="s">
        <v>221</v>
      </c>
      <c r="C53" s="46">
        <v>4053000</v>
      </c>
      <c r="D53" s="47" t="s">
        <v>14</v>
      </c>
      <c r="E53" s="47" t="s">
        <v>222</v>
      </c>
      <c r="F53" s="47">
        <v>2</v>
      </c>
      <c r="G53" s="42" t="s">
        <v>103</v>
      </c>
      <c r="H53" s="42" t="s">
        <v>104</v>
      </c>
      <c r="I53" s="51">
        <v>37.6</v>
      </c>
      <c r="J53" s="52">
        <v>8.5</v>
      </c>
    </row>
    <row r="54" spans="1:10" x14ac:dyDescent="0.25">
      <c r="A54" s="49" t="s">
        <v>223</v>
      </c>
      <c r="B54" s="56" t="s">
        <v>224</v>
      </c>
      <c r="C54" s="46">
        <v>164589</v>
      </c>
      <c r="D54" s="47" t="s">
        <v>14</v>
      </c>
      <c r="E54" s="47" t="s">
        <v>222</v>
      </c>
      <c r="F54" s="47">
        <v>2</v>
      </c>
      <c r="G54" s="42" t="s">
        <v>103</v>
      </c>
      <c r="H54" s="42" t="s">
        <v>104</v>
      </c>
      <c r="I54" s="51">
        <v>57.9</v>
      </c>
      <c r="J54" s="52">
        <v>35</v>
      </c>
    </row>
    <row r="55" spans="1:10" x14ac:dyDescent="0.25">
      <c r="A55" s="49" t="s">
        <v>225</v>
      </c>
      <c r="B55" s="56" t="s">
        <v>226</v>
      </c>
      <c r="C55" s="46" t="s">
        <v>136</v>
      </c>
      <c r="D55" s="47" t="s">
        <v>14</v>
      </c>
      <c r="E55" s="47" t="s">
        <v>222</v>
      </c>
      <c r="F55" s="47">
        <v>2</v>
      </c>
      <c r="G55" s="42" t="s">
        <v>103</v>
      </c>
      <c r="H55" s="42" t="s">
        <v>104</v>
      </c>
      <c r="I55" s="51">
        <v>50.1</v>
      </c>
      <c r="J55" s="52">
        <v>43.1</v>
      </c>
    </row>
    <row r="56" spans="1:10" x14ac:dyDescent="0.25">
      <c r="A56" s="49" t="s">
        <v>227</v>
      </c>
      <c r="B56" s="56" t="s">
        <v>228</v>
      </c>
      <c r="C56" s="46">
        <v>1768693</v>
      </c>
      <c r="D56" s="47" t="s">
        <v>14</v>
      </c>
      <c r="E56" s="47" t="s">
        <v>222</v>
      </c>
      <c r="F56" s="47">
        <v>2</v>
      </c>
      <c r="G56" s="42" t="s">
        <v>103</v>
      </c>
      <c r="H56" s="42" t="s">
        <v>104</v>
      </c>
      <c r="I56" s="51">
        <v>28.4</v>
      </c>
      <c r="J56" s="52">
        <v>12</v>
      </c>
    </row>
    <row r="57" spans="1:10" x14ac:dyDescent="0.25">
      <c r="A57" s="49" t="s">
        <v>229</v>
      </c>
      <c r="B57" s="56" t="s">
        <v>230</v>
      </c>
      <c r="C57" s="46" t="s">
        <v>136</v>
      </c>
      <c r="D57" s="47" t="s">
        <v>14</v>
      </c>
      <c r="E57" s="47" t="s">
        <v>222</v>
      </c>
      <c r="F57" s="47">
        <v>2</v>
      </c>
      <c r="G57" s="42" t="s">
        <v>103</v>
      </c>
      <c r="H57" s="42" t="s">
        <v>104</v>
      </c>
      <c r="I57" s="51">
        <v>2.2000000000000002</v>
      </c>
      <c r="J57" s="52">
        <v>2.6</v>
      </c>
    </row>
    <row r="58" spans="1:10" x14ac:dyDescent="0.25">
      <c r="A58" s="49" t="s">
        <v>231</v>
      </c>
      <c r="B58" s="45" t="s">
        <v>232</v>
      </c>
      <c r="C58" s="46">
        <v>144030</v>
      </c>
      <c r="D58" s="47" t="s">
        <v>14</v>
      </c>
      <c r="E58" s="47" t="s">
        <v>233</v>
      </c>
      <c r="F58" s="47">
        <v>1</v>
      </c>
      <c r="G58" s="42" t="s">
        <v>103</v>
      </c>
      <c r="H58" s="42" t="s">
        <v>104</v>
      </c>
      <c r="I58" s="51">
        <v>11.1</v>
      </c>
      <c r="J58" s="52">
        <v>5.2</v>
      </c>
    </row>
    <row r="59" spans="1:10" x14ac:dyDescent="0.25">
      <c r="A59" s="49" t="s">
        <v>234</v>
      </c>
      <c r="B59" s="56" t="s">
        <v>235</v>
      </c>
      <c r="C59" s="46">
        <v>138244</v>
      </c>
      <c r="D59" s="47" t="s">
        <v>14</v>
      </c>
      <c r="E59" s="47" t="s">
        <v>236</v>
      </c>
      <c r="F59" s="47">
        <v>2</v>
      </c>
      <c r="G59" s="42" t="s">
        <v>103</v>
      </c>
      <c r="H59" s="42" t="s">
        <v>104</v>
      </c>
      <c r="I59" s="51">
        <v>21.4</v>
      </c>
      <c r="J59" s="52">
        <v>3.9</v>
      </c>
    </row>
    <row r="60" spans="1:10" x14ac:dyDescent="0.25">
      <c r="A60" s="49" t="s">
        <v>237</v>
      </c>
      <c r="B60" s="56" t="s">
        <v>238</v>
      </c>
      <c r="C60" s="46">
        <v>5786</v>
      </c>
      <c r="D60" s="47" t="s">
        <v>14</v>
      </c>
      <c r="E60" s="47" t="s">
        <v>236</v>
      </c>
      <c r="F60" s="47">
        <v>2</v>
      </c>
      <c r="G60" s="42" t="s">
        <v>103</v>
      </c>
      <c r="H60" s="42" t="s">
        <v>104</v>
      </c>
      <c r="I60" s="51">
        <v>0.9</v>
      </c>
      <c r="J60" s="52">
        <v>6.5</v>
      </c>
    </row>
    <row r="61" spans="1:10" x14ac:dyDescent="0.25">
      <c r="A61" s="49" t="s">
        <v>239</v>
      </c>
      <c r="B61" s="45" t="s">
        <v>240</v>
      </c>
      <c r="C61" s="46">
        <v>1872700</v>
      </c>
      <c r="D61" s="47" t="s">
        <v>14</v>
      </c>
      <c r="E61" s="47" t="s">
        <v>241</v>
      </c>
      <c r="F61" s="47">
        <v>1</v>
      </c>
      <c r="G61" s="42" t="s">
        <v>103</v>
      </c>
      <c r="H61" s="42" t="s">
        <v>104</v>
      </c>
      <c r="I61" s="51">
        <v>9.6999999999999993</v>
      </c>
      <c r="J61" s="52">
        <v>8.1999999999999993</v>
      </c>
    </row>
    <row r="62" spans="1:10" x14ac:dyDescent="0.25">
      <c r="A62" s="49" t="s">
        <v>242</v>
      </c>
      <c r="B62" s="56" t="s">
        <v>243</v>
      </c>
      <c r="C62" s="46">
        <v>196013</v>
      </c>
      <c r="D62" s="47" t="s">
        <v>14</v>
      </c>
      <c r="E62" s="47" t="s">
        <v>244</v>
      </c>
      <c r="F62" s="47">
        <v>2</v>
      </c>
      <c r="G62" s="42" t="s">
        <v>103</v>
      </c>
      <c r="H62" s="42" t="s">
        <v>104</v>
      </c>
      <c r="I62" s="51">
        <v>10</v>
      </c>
      <c r="J62" s="52">
        <v>5.3</v>
      </c>
    </row>
    <row r="63" spans="1:10" x14ac:dyDescent="0.25">
      <c r="A63" s="49" t="s">
        <v>245</v>
      </c>
      <c r="B63" s="56" t="s">
        <v>246</v>
      </c>
      <c r="C63" s="46">
        <v>27963</v>
      </c>
      <c r="D63" s="47" t="s">
        <v>14</v>
      </c>
      <c r="E63" s="47" t="s">
        <v>244</v>
      </c>
      <c r="F63" s="47">
        <v>2</v>
      </c>
      <c r="G63" s="42" t="s">
        <v>103</v>
      </c>
      <c r="H63" s="42" t="s">
        <v>104</v>
      </c>
      <c r="I63" s="51">
        <v>5.2</v>
      </c>
      <c r="J63" s="52">
        <v>25.4</v>
      </c>
    </row>
    <row r="64" spans="1:10" x14ac:dyDescent="0.25">
      <c r="A64" s="49" t="s">
        <v>247</v>
      </c>
      <c r="B64" s="56" t="s">
        <v>248</v>
      </c>
      <c r="C64" s="46">
        <v>52485</v>
      </c>
      <c r="D64" s="47" t="s">
        <v>14</v>
      </c>
      <c r="E64" s="47" t="s">
        <v>244</v>
      </c>
      <c r="F64" s="47">
        <v>2</v>
      </c>
      <c r="G64" s="42" t="s">
        <v>103</v>
      </c>
      <c r="H64" s="42" t="s">
        <v>104</v>
      </c>
      <c r="I64" s="51">
        <v>2.1</v>
      </c>
      <c r="J64" s="52">
        <v>19.3</v>
      </c>
    </row>
    <row r="65" spans="1:10" x14ac:dyDescent="0.25">
      <c r="A65" s="49" t="s">
        <v>249</v>
      </c>
      <c r="B65" s="56" t="s">
        <v>54</v>
      </c>
      <c r="C65" s="46">
        <v>469921</v>
      </c>
      <c r="D65" s="47" t="s">
        <v>14</v>
      </c>
      <c r="E65" s="47" t="s">
        <v>244</v>
      </c>
      <c r="F65" s="47">
        <v>2</v>
      </c>
      <c r="G65" s="42" t="s">
        <v>103</v>
      </c>
      <c r="H65" s="42" t="s">
        <v>104</v>
      </c>
      <c r="I65" s="51">
        <v>5</v>
      </c>
      <c r="J65" s="52">
        <v>3.6</v>
      </c>
    </row>
    <row r="66" spans="1:10" x14ac:dyDescent="0.25">
      <c r="A66" s="49" t="s">
        <v>250</v>
      </c>
      <c r="B66" s="56" t="s">
        <v>251</v>
      </c>
      <c r="C66" s="46">
        <v>896868</v>
      </c>
      <c r="D66" s="47" t="s">
        <v>14</v>
      </c>
      <c r="E66" s="47" t="s">
        <v>244</v>
      </c>
      <c r="F66" s="47">
        <v>2</v>
      </c>
      <c r="G66" s="42" t="s">
        <v>103</v>
      </c>
      <c r="H66" s="42" t="s">
        <v>104</v>
      </c>
      <c r="I66" s="51">
        <v>24.8</v>
      </c>
      <c r="J66" s="52">
        <v>11.2</v>
      </c>
    </row>
    <row r="67" spans="1:10" x14ac:dyDescent="0.25">
      <c r="A67" s="49" t="s">
        <v>252</v>
      </c>
      <c r="B67" s="56" t="s">
        <v>253</v>
      </c>
      <c r="C67" s="46">
        <v>229450</v>
      </c>
      <c r="D67" s="47" t="s">
        <v>14</v>
      </c>
      <c r="E67" s="47" t="s">
        <v>244</v>
      </c>
      <c r="F67" s="47">
        <v>2</v>
      </c>
      <c r="G67" s="42" t="s">
        <v>103</v>
      </c>
      <c r="H67" s="42" t="s">
        <v>104</v>
      </c>
      <c r="I67" s="51">
        <v>22.6</v>
      </c>
      <c r="J67" s="52">
        <v>16</v>
      </c>
    </row>
    <row r="68" spans="1:10" x14ac:dyDescent="0.25">
      <c r="A68" s="53" t="s">
        <v>254</v>
      </c>
      <c r="B68" s="45" t="s">
        <v>255</v>
      </c>
      <c r="C68" s="46">
        <v>727441</v>
      </c>
      <c r="D68" s="47" t="s">
        <v>14</v>
      </c>
      <c r="E68" s="47" t="s">
        <v>256</v>
      </c>
      <c r="F68" s="47">
        <v>1</v>
      </c>
      <c r="G68" s="42" t="s">
        <v>103</v>
      </c>
      <c r="H68" s="42" t="s">
        <v>104</v>
      </c>
      <c r="I68" s="51">
        <v>0.1</v>
      </c>
      <c r="J68" s="52">
        <v>0.1</v>
      </c>
    </row>
    <row r="69" spans="1:10" x14ac:dyDescent="0.25">
      <c r="A69" s="49" t="s">
        <v>257</v>
      </c>
      <c r="B69" s="56" t="s">
        <v>258</v>
      </c>
      <c r="C69" s="46">
        <v>360168</v>
      </c>
      <c r="D69" s="47" t="s">
        <v>14</v>
      </c>
      <c r="E69" s="47" t="s">
        <v>259</v>
      </c>
      <c r="F69" s="47">
        <v>2</v>
      </c>
      <c r="G69" s="42" t="s">
        <v>103</v>
      </c>
      <c r="H69" s="42" t="s">
        <v>104</v>
      </c>
      <c r="I69" s="51">
        <v>0.1</v>
      </c>
      <c r="J69" s="52">
        <v>0.1</v>
      </c>
    </row>
    <row r="70" spans="1:10" x14ac:dyDescent="0.25">
      <c r="A70" s="49" t="s">
        <v>260</v>
      </c>
      <c r="B70" s="56" t="s">
        <v>261</v>
      </c>
      <c r="C70" s="46">
        <v>246152</v>
      </c>
      <c r="D70" s="47" t="s">
        <v>14</v>
      </c>
      <c r="E70" s="47" t="s">
        <v>259</v>
      </c>
      <c r="F70" s="47">
        <v>2</v>
      </c>
      <c r="G70" s="42" t="s">
        <v>103</v>
      </c>
      <c r="H70" s="42" t="s">
        <v>104</v>
      </c>
      <c r="I70" s="51">
        <v>0.1</v>
      </c>
      <c r="J70" s="52">
        <v>0.2</v>
      </c>
    </row>
    <row r="71" spans="1:10" x14ac:dyDescent="0.25">
      <c r="A71" s="49" t="s">
        <v>262</v>
      </c>
      <c r="B71" s="56" t="s">
        <v>263</v>
      </c>
      <c r="C71" s="46">
        <v>121121</v>
      </c>
      <c r="D71" s="47" t="s">
        <v>14</v>
      </c>
      <c r="E71" s="47" t="s">
        <v>259</v>
      </c>
      <c r="F71" s="47">
        <v>2</v>
      </c>
      <c r="G71" s="42" t="s">
        <v>103</v>
      </c>
      <c r="H71" s="42" t="s">
        <v>104</v>
      </c>
      <c r="I71" s="54"/>
      <c r="J71" s="55"/>
    </row>
    <row r="72" spans="1:10" x14ac:dyDescent="0.25">
      <c r="A72" s="49" t="s">
        <v>264</v>
      </c>
      <c r="B72" s="45" t="s">
        <v>265</v>
      </c>
      <c r="C72" s="46"/>
      <c r="D72" s="47" t="s">
        <v>14</v>
      </c>
      <c r="E72" s="47" t="s">
        <v>266</v>
      </c>
      <c r="F72" s="47">
        <v>1</v>
      </c>
      <c r="G72" s="42" t="s">
        <v>103</v>
      </c>
      <c r="H72" s="42" t="s">
        <v>104</v>
      </c>
      <c r="I72" s="51">
        <v>4.8</v>
      </c>
      <c r="J72" s="52">
        <v>4.5999999999999996</v>
      </c>
    </row>
    <row r="73" spans="1:10" x14ac:dyDescent="0.25">
      <c r="A73" s="49" t="s">
        <v>267</v>
      </c>
      <c r="B73" s="56" t="s">
        <v>268</v>
      </c>
      <c r="C73" s="46"/>
      <c r="D73" s="47" t="s">
        <v>14</v>
      </c>
      <c r="E73" s="47" t="s">
        <v>269</v>
      </c>
      <c r="F73" s="47">
        <v>2</v>
      </c>
      <c r="G73" s="42" t="s">
        <v>103</v>
      </c>
      <c r="H73" s="42" t="s">
        <v>104</v>
      </c>
      <c r="I73" s="51">
        <v>4.8</v>
      </c>
      <c r="J73" s="52">
        <v>4.5999999999999996</v>
      </c>
    </row>
    <row r="74" spans="1:10" x14ac:dyDescent="0.25">
      <c r="A74" s="53" t="s">
        <v>270</v>
      </c>
      <c r="B74" s="45" t="s">
        <v>271</v>
      </c>
      <c r="C74" s="46">
        <v>2338257</v>
      </c>
      <c r="D74" s="47" t="s">
        <v>14</v>
      </c>
      <c r="E74" s="47" t="s">
        <v>272</v>
      </c>
      <c r="F74" s="47">
        <v>1</v>
      </c>
      <c r="G74" s="42" t="s">
        <v>103</v>
      </c>
      <c r="H74" s="42" t="s">
        <v>104</v>
      </c>
      <c r="I74" s="51">
        <v>30.3</v>
      </c>
      <c r="J74" s="52">
        <v>8.1999999999999993</v>
      </c>
    </row>
    <row r="75" spans="1:10" x14ac:dyDescent="0.25">
      <c r="A75" s="49" t="s">
        <v>273</v>
      </c>
      <c r="B75" s="56" t="s">
        <v>274</v>
      </c>
      <c r="C75" s="46">
        <v>487157</v>
      </c>
      <c r="D75" s="47" t="s">
        <v>14</v>
      </c>
      <c r="E75" s="47" t="s">
        <v>275</v>
      </c>
      <c r="F75" s="47">
        <v>2</v>
      </c>
      <c r="G75" s="42" t="s">
        <v>103</v>
      </c>
      <c r="H75" s="42" t="s">
        <v>104</v>
      </c>
      <c r="I75" s="51">
        <v>43.8</v>
      </c>
      <c r="J75" s="52">
        <v>11.4</v>
      </c>
    </row>
    <row r="76" spans="1:10" x14ac:dyDescent="0.25">
      <c r="A76" s="49" t="s">
        <v>276</v>
      </c>
      <c r="B76" s="56" t="s">
        <v>277</v>
      </c>
      <c r="C76" s="46">
        <v>521275</v>
      </c>
      <c r="D76" s="47" t="s">
        <v>14</v>
      </c>
      <c r="E76" s="47" t="s">
        <v>275</v>
      </c>
      <c r="F76" s="47">
        <v>2</v>
      </c>
      <c r="G76" s="42" t="s">
        <v>103</v>
      </c>
      <c r="H76" s="42" t="s">
        <v>104</v>
      </c>
      <c r="I76" s="51">
        <v>39.9</v>
      </c>
      <c r="J76" s="52">
        <v>11.3</v>
      </c>
    </row>
    <row r="77" spans="1:10" x14ac:dyDescent="0.25">
      <c r="A77" s="49" t="s">
        <v>278</v>
      </c>
      <c r="B77" s="56" t="s">
        <v>279</v>
      </c>
      <c r="C77" s="46">
        <v>276170</v>
      </c>
      <c r="D77" s="47" t="s">
        <v>14</v>
      </c>
      <c r="E77" s="47" t="s">
        <v>275</v>
      </c>
      <c r="F77" s="47">
        <v>2</v>
      </c>
      <c r="G77" s="42" t="s">
        <v>103</v>
      </c>
      <c r="H77" s="42" t="s">
        <v>104</v>
      </c>
      <c r="I77" s="51">
        <v>23.4</v>
      </c>
      <c r="J77" s="52">
        <v>6</v>
      </c>
    </row>
    <row r="78" spans="1:10" x14ac:dyDescent="0.25">
      <c r="A78" s="49" t="s">
        <v>280</v>
      </c>
      <c r="B78" s="56" t="s">
        <v>62</v>
      </c>
      <c r="C78" s="46">
        <v>148652</v>
      </c>
      <c r="D78" s="47" t="s">
        <v>14</v>
      </c>
      <c r="E78" s="47" t="s">
        <v>275</v>
      </c>
      <c r="F78" s="47">
        <v>2</v>
      </c>
      <c r="G78" s="42" t="s">
        <v>103</v>
      </c>
      <c r="H78" s="42" t="s">
        <v>104</v>
      </c>
      <c r="I78" s="51">
        <v>23.9</v>
      </c>
      <c r="J78" s="52">
        <v>3.1</v>
      </c>
    </row>
    <row r="79" spans="1:10" x14ac:dyDescent="0.25">
      <c r="A79" s="49" t="s">
        <v>281</v>
      </c>
      <c r="B79" s="56" t="s">
        <v>282</v>
      </c>
      <c r="C79" s="46">
        <v>813223</v>
      </c>
      <c r="D79" s="47" t="s">
        <v>14</v>
      </c>
      <c r="E79" s="47" t="s">
        <v>275</v>
      </c>
      <c r="F79" s="47">
        <v>2</v>
      </c>
      <c r="G79" s="42" t="s">
        <v>103</v>
      </c>
      <c r="H79" s="42" t="s">
        <v>104</v>
      </c>
      <c r="I79" s="51">
        <v>25</v>
      </c>
      <c r="J79" s="52">
        <v>7.3</v>
      </c>
    </row>
    <row r="80" spans="1:10" x14ac:dyDescent="0.25">
      <c r="A80" s="49" t="s">
        <v>283</v>
      </c>
      <c r="B80" s="56" t="s">
        <v>284</v>
      </c>
      <c r="C80" s="46"/>
      <c r="D80" s="47" t="s">
        <v>14</v>
      </c>
      <c r="E80" s="47" t="s">
        <v>275</v>
      </c>
      <c r="F80" s="47">
        <v>2</v>
      </c>
      <c r="G80" s="42" t="s">
        <v>103</v>
      </c>
      <c r="H80" s="42" t="s">
        <v>104</v>
      </c>
      <c r="I80" s="51">
        <v>38.6</v>
      </c>
      <c r="J80" s="52">
        <v>13</v>
      </c>
    </row>
    <row r="81" spans="1:10" x14ac:dyDescent="0.25">
      <c r="A81" s="49" t="s">
        <v>285</v>
      </c>
      <c r="B81" s="56" t="s">
        <v>286</v>
      </c>
      <c r="C81" s="46" t="s">
        <v>136</v>
      </c>
      <c r="D81" s="47" t="s">
        <v>14</v>
      </c>
      <c r="E81" s="47" t="s">
        <v>275</v>
      </c>
      <c r="F81" s="47">
        <v>2</v>
      </c>
      <c r="G81" s="42" t="s">
        <v>103</v>
      </c>
      <c r="H81" s="42" t="s">
        <v>104</v>
      </c>
      <c r="I81" s="51">
        <v>0.1</v>
      </c>
      <c r="J81" s="52">
        <v>0.7</v>
      </c>
    </row>
    <row r="82" spans="1:10" x14ac:dyDescent="0.25">
      <c r="A82" s="49" t="s">
        <v>287</v>
      </c>
      <c r="B82" s="45" t="s">
        <v>288</v>
      </c>
      <c r="C82" s="46">
        <v>622455</v>
      </c>
      <c r="D82" s="47" t="s">
        <v>14</v>
      </c>
      <c r="E82" s="47" t="s">
        <v>289</v>
      </c>
      <c r="F82" s="47">
        <v>1</v>
      </c>
      <c r="G82" s="42" t="s">
        <v>103</v>
      </c>
      <c r="H82" s="42" t="s">
        <v>104</v>
      </c>
      <c r="I82" s="51">
        <v>19.7</v>
      </c>
      <c r="J82" s="52">
        <v>9.4</v>
      </c>
    </row>
    <row r="83" spans="1:10" x14ac:dyDescent="0.25">
      <c r="A83" s="49" t="s">
        <v>290</v>
      </c>
      <c r="B83" s="56" t="s">
        <v>291</v>
      </c>
      <c r="C83" s="46">
        <v>70033</v>
      </c>
      <c r="D83" s="47" t="s">
        <v>14</v>
      </c>
      <c r="E83" s="47" t="s">
        <v>292</v>
      </c>
      <c r="F83" s="47">
        <v>2</v>
      </c>
      <c r="G83" s="42" t="s">
        <v>103</v>
      </c>
      <c r="H83" s="42" t="s">
        <v>104</v>
      </c>
      <c r="I83" s="51">
        <v>5.5</v>
      </c>
      <c r="J83" s="52">
        <v>3.8</v>
      </c>
    </row>
    <row r="84" spans="1:10" x14ac:dyDescent="0.25">
      <c r="A84" s="49" t="s">
        <v>293</v>
      </c>
      <c r="B84" s="56" t="s">
        <v>294</v>
      </c>
      <c r="C84" s="46">
        <v>212042</v>
      </c>
      <c r="D84" s="47" t="s">
        <v>14</v>
      </c>
      <c r="E84" s="47" t="s">
        <v>292</v>
      </c>
      <c r="F84" s="47">
        <v>2</v>
      </c>
      <c r="G84" s="42" t="s">
        <v>103</v>
      </c>
      <c r="H84" s="42" t="s">
        <v>104</v>
      </c>
      <c r="I84" s="51">
        <v>29.7</v>
      </c>
      <c r="J84" s="52">
        <v>3</v>
      </c>
    </row>
    <row r="85" spans="1:10" x14ac:dyDescent="0.25">
      <c r="A85" s="49" t="s">
        <v>295</v>
      </c>
      <c r="B85" s="56" t="s">
        <v>296</v>
      </c>
      <c r="C85" s="46">
        <v>61521</v>
      </c>
      <c r="D85" s="47" t="s">
        <v>14</v>
      </c>
      <c r="E85" s="47" t="s">
        <v>292</v>
      </c>
      <c r="F85" s="47">
        <v>2</v>
      </c>
      <c r="G85" s="42" t="s">
        <v>103</v>
      </c>
      <c r="H85" s="42" t="s">
        <v>104</v>
      </c>
      <c r="I85" s="51">
        <v>28.6</v>
      </c>
      <c r="J85" s="52">
        <v>84.2</v>
      </c>
    </row>
    <row r="86" spans="1:10" x14ac:dyDescent="0.25">
      <c r="A86" s="49" t="s">
        <v>297</v>
      </c>
      <c r="B86" s="56" t="s">
        <v>298</v>
      </c>
      <c r="C86" s="46">
        <v>3652</v>
      </c>
      <c r="D86" s="47" t="s">
        <v>14</v>
      </c>
      <c r="E86" s="47" t="s">
        <v>292</v>
      </c>
      <c r="F86" s="47">
        <v>2</v>
      </c>
      <c r="G86" s="42" t="s">
        <v>103</v>
      </c>
      <c r="H86" s="42" t="s">
        <v>104</v>
      </c>
      <c r="I86" s="51">
        <v>2.1</v>
      </c>
      <c r="J86" s="52">
        <v>1.2</v>
      </c>
    </row>
    <row r="87" spans="1:10" x14ac:dyDescent="0.25">
      <c r="A87" s="49" t="s">
        <v>299</v>
      </c>
      <c r="B87" s="56" t="s">
        <v>300</v>
      </c>
      <c r="C87" s="46">
        <v>5980</v>
      </c>
      <c r="D87" s="47" t="s">
        <v>14</v>
      </c>
      <c r="E87" s="47" t="s">
        <v>292</v>
      </c>
      <c r="F87" s="47">
        <v>2</v>
      </c>
      <c r="G87" s="42" t="s">
        <v>103</v>
      </c>
      <c r="H87" s="42" t="s">
        <v>104</v>
      </c>
      <c r="I87" s="51">
        <v>29.1</v>
      </c>
      <c r="J87" s="52">
        <v>3.2</v>
      </c>
    </row>
    <row r="88" spans="1:10" x14ac:dyDescent="0.25">
      <c r="A88" s="49" t="s">
        <v>301</v>
      </c>
      <c r="B88" s="56" t="s">
        <v>302</v>
      </c>
      <c r="C88" s="46">
        <v>269227</v>
      </c>
      <c r="D88" s="47" t="s">
        <v>14</v>
      </c>
      <c r="E88" s="47" t="s">
        <v>292</v>
      </c>
      <c r="F88" s="47">
        <v>2</v>
      </c>
      <c r="G88" s="42" t="s">
        <v>103</v>
      </c>
      <c r="H88" s="42" t="s">
        <v>104</v>
      </c>
      <c r="I88" s="51">
        <v>35.6</v>
      </c>
      <c r="J88" s="52">
        <v>5.8</v>
      </c>
    </row>
    <row r="89" spans="1:10" x14ac:dyDescent="0.25">
      <c r="A89" s="49" t="s">
        <v>303</v>
      </c>
      <c r="B89" s="45" t="s">
        <v>304</v>
      </c>
      <c r="C89" s="46" t="s">
        <v>136</v>
      </c>
      <c r="D89" s="47" t="s">
        <v>14</v>
      </c>
      <c r="E89" s="47" t="s">
        <v>305</v>
      </c>
      <c r="F89" s="47">
        <v>1</v>
      </c>
      <c r="G89" s="42" t="s">
        <v>103</v>
      </c>
      <c r="H89" s="42" t="s">
        <v>104</v>
      </c>
      <c r="I89" s="51">
        <v>2.2999999999999998</v>
      </c>
      <c r="J89" s="52">
        <v>10.1</v>
      </c>
    </row>
    <row r="90" spans="1:10" x14ac:dyDescent="0.25">
      <c r="A90" s="49" t="s">
        <v>306</v>
      </c>
      <c r="B90" s="56" t="s">
        <v>307</v>
      </c>
      <c r="C90" s="46" t="s">
        <v>136</v>
      </c>
      <c r="D90" s="47" t="s">
        <v>14</v>
      </c>
      <c r="E90" s="47" t="s">
        <v>308</v>
      </c>
      <c r="F90" s="47">
        <v>2</v>
      </c>
      <c r="G90" s="42" t="s">
        <v>103</v>
      </c>
      <c r="H90" s="42" t="s">
        <v>104</v>
      </c>
      <c r="I90" s="51">
        <v>2.2999999999999998</v>
      </c>
      <c r="J90" s="52">
        <v>10.1</v>
      </c>
    </row>
    <row r="91" spans="1:10" x14ac:dyDescent="0.25">
      <c r="A91" s="53" t="s">
        <v>309</v>
      </c>
      <c r="B91" s="45" t="s">
        <v>310</v>
      </c>
      <c r="C91" s="46">
        <v>45935</v>
      </c>
      <c r="D91" s="47" t="s">
        <v>14</v>
      </c>
      <c r="E91" s="47" t="s">
        <v>311</v>
      </c>
      <c r="F91" s="47">
        <v>1</v>
      </c>
      <c r="G91" s="42" t="s">
        <v>103</v>
      </c>
      <c r="H91" s="42" t="s">
        <v>104</v>
      </c>
      <c r="I91" s="51">
        <v>4.5</v>
      </c>
      <c r="J91" s="52">
        <v>2.2999999999999998</v>
      </c>
    </row>
    <row r="92" spans="1:10" x14ac:dyDescent="0.25">
      <c r="A92" s="49" t="s">
        <v>312</v>
      </c>
      <c r="B92" s="56" t="s">
        <v>313</v>
      </c>
      <c r="C92" s="46">
        <v>45935</v>
      </c>
      <c r="D92" s="47" t="s">
        <v>14</v>
      </c>
      <c r="E92" s="47" t="s">
        <v>314</v>
      </c>
      <c r="F92" s="47">
        <v>2</v>
      </c>
      <c r="G92" s="42" t="s">
        <v>103</v>
      </c>
      <c r="H92" s="42" t="s">
        <v>104</v>
      </c>
      <c r="I92" s="51">
        <v>4.5</v>
      </c>
      <c r="J92" s="52">
        <v>2.2999999999999998</v>
      </c>
    </row>
    <row r="93" spans="1:10" x14ac:dyDescent="0.25">
      <c r="A93" s="53" t="s">
        <v>315</v>
      </c>
      <c r="B93" s="45" t="s">
        <v>316</v>
      </c>
      <c r="C93" s="46">
        <v>23448</v>
      </c>
      <c r="D93" s="47" t="s">
        <v>14</v>
      </c>
      <c r="E93" s="47" t="s">
        <v>317</v>
      </c>
      <c r="F93" s="47">
        <v>1</v>
      </c>
      <c r="G93" s="42" t="s">
        <v>103</v>
      </c>
      <c r="H93" s="42" t="s">
        <v>104</v>
      </c>
      <c r="I93" s="51">
        <v>1.6</v>
      </c>
      <c r="J93" s="52">
        <v>0.4</v>
      </c>
    </row>
    <row r="94" spans="1:10" x14ac:dyDescent="0.25">
      <c r="A94" s="49" t="s">
        <v>318</v>
      </c>
      <c r="B94" s="56" t="s">
        <v>319</v>
      </c>
      <c r="C94" s="46">
        <v>19415</v>
      </c>
      <c r="D94" s="47" t="s">
        <v>14</v>
      </c>
      <c r="E94" s="47" t="s">
        <v>320</v>
      </c>
      <c r="F94" s="47">
        <v>2</v>
      </c>
      <c r="G94" s="42" t="s">
        <v>103</v>
      </c>
      <c r="H94" s="42" t="s">
        <v>104</v>
      </c>
      <c r="I94" s="51">
        <v>1.3</v>
      </c>
      <c r="J94" s="52">
        <v>0.3</v>
      </c>
    </row>
    <row r="95" spans="1:10" x14ac:dyDescent="0.25">
      <c r="A95" s="49" t="s">
        <v>321</v>
      </c>
      <c r="B95" s="56" t="s">
        <v>322</v>
      </c>
      <c r="C95" s="46"/>
      <c r="D95" s="47" t="s">
        <v>14</v>
      </c>
      <c r="E95" s="47" t="s">
        <v>320</v>
      </c>
      <c r="F95" s="47">
        <v>2</v>
      </c>
      <c r="G95" s="42" t="s">
        <v>103</v>
      </c>
      <c r="H95" s="42" t="s">
        <v>104</v>
      </c>
      <c r="I95" s="51">
        <v>92.9</v>
      </c>
      <c r="J95" s="52">
        <v>0</v>
      </c>
    </row>
    <row r="96" spans="1:10" x14ac:dyDescent="0.25">
      <c r="A96" s="49" t="s">
        <v>323</v>
      </c>
      <c r="B96" s="56" t="s">
        <v>324</v>
      </c>
      <c r="C96" s="46"/>
      <c r="D96" s="47" t="s">
        <v>14</v>
      </c>
      <c r="E96" s="47" t="s">
        <v>320</v>
      </c>
      <c r="F96" s="47">
        <v>2</v>
      </c>
      <c r="G96" s="42" t="s">
        <v>103</v>
      </c>
      <c r="H96" s="42" t="s">
        <v>104</v>
      </c>
      <c r="I96" s="51">
        <v>56.7</v>
      </c>
      <c r="J96" s="52">
        <v>5.3</v>
      </c>
    </row>
    <row r="97" spans="1:10" x14ac:dyDescent="0.25">
      <c r="A97" s="49" t="s">
        <v>325</v>
      </c>
      <c r="B97" s="45" t="s">
        <v>326</v>
      </c>
      <c r="C97" s="46">
        <v>27528</v>
      </c>
      <c r="D97" s="47" t="s">
        <v>14</v>
      </c>
      <c r="E97" s="47" t="s">
        <v>327</v>
      </c>
      <c r="F97" s="47">
        <v>1</v>
      </c>
      <c r="G97" s="42" t="s">
        <v>103</v>
      </c>
      <c r="H97" s="42" t="s">
        <v>104</v>
      </c>
      <c r="I97" s="51">
        <v>3.9</v>
      </c>
      <c r="J97" s="52">
        <v>5.2</v>
      </c>
    </row>
    <row r="98" spans="1:10" x14ac:dyDescent="0.25">
      <c r="A98" s="49" t="s">
        <v>328</v>
      </c>
      <c r="B98" s="56" t="s">
        <v>329</v>
      </c>
      <c r="C98" s="46">
        <v>2764</v>
      </c>
      <c r="D98" s="47" t="s">
        <v>14</v>
      </c>
      <c r="E98" s="47" t="s">
        <v>330</v>
      </c>
      <c r="F98" s="47">
        <v>2</v>
      </c>
      <c r="G98" s="42" t="s">
        <v>103</v>
      </c>
      <c r="H98" s="42" t="s">
        <v>104</v>
      </c>
      <c r="I98" s="51">
        <v>3</v>
      </c>
      <c r="J98" s="52">
        <v>13.6</v>
      </c>
    </row>
    <row r="99" spans="1:10" x14ac:dyDescent="0.25">
      <c r="A99" s="49" t="s">
        <v>331</v>
      </c>
      <c r="B99" s="56" t="s">
        <v>332</v>
      </c>
      <c r="C99" s="46"/>
      <c r="D99" s="47" t="s">
        <v>14</v>
      </c>
      <c r="E99" s="47" t="s">
        <v>330</v>
      </c>
      <c r="F99" s="47">
        <v>2</v>
      </c>
      <c r="G99" s="42" t="s">
        <v>103</v>
      </c>
      <c r="H99" s="42" t="s">
        <v>104</v>
      </c>
      <c r="I99" s="51">
        <v>12.3</v>
      </c>
      <c r="J99" s="52">
        <v>3.5</v>
      </c>
    </row>
    <row r="100" spans="1:10" x14ac:dyDescent="0.25">
      <c r="A100" s="49" t="s">
        <v>333</v>
      </c>
      <c r="B100" s="56" t="s">
        <v>334</v>
      </c>
      <c r="C100" s="46"/>
      <c r="D100" s="47" t="s">
        <v>14</v>
      </c>
      <c r="E100" s="47" t="s">
        <v>330</v>
      </c>
      <c r="F100" s="47">
        <v>2</v>
      </c>
      <c r="G100" s="42" t="s">
        <v>103</v>
      </c>
      <c r="H100" s="42" t="s">
        <v>104</v>
      </c>
      <c r="I100" s="51">
        <v>0</v>
      </c>
      <c r="J100" s="52">
        <v>0</v>
      </c>
    </row>
    <row r="101" spans="1:10" x14ac:dyDescent="0.25">
      <c r="A101" s="49" t="s">
        <v>335</v>
      </c>
      <c r="B101" s="56" t="s">
        <v>336</v>
      </c>
      <c r="C101" s="46">
        <v>22442</v>
      </c>
      <c r="D101" s="47" t="s">
        <v>14</v>
      </c>
      <c r="E101" s="47" t="s">
        <v>330</v>
      </c>
      <c r="F101" s="47">
        <v>2</v>
      </c>
      <c r="G101" s="42" t="s">
        <v>103</v>
      </c>
      <c r="H101" s="42" t="s">
        <v>104</v>
      </c>
      <c r="I101" s="51">
        <v>10.1</v>
      </c>
      <c r="J101" s="52">
        <v>10.6</v>
      </c>
    </row>
    <row r="102" spans="1:10" x14ac:dyDescent="0.25">
      <c r="A102" s="53" t="s">
        <v>337</v>
      </c>
      <c r="B102" s="45" t="s">
        <v>338</v>
      </c>
      <c r="C102" s="46">
        <v>76520</v>
      </c>
      <c r="D102" s="47" t="s">
        <v>14</v>
      </c>
      <c r="E102" s="47" t="s">
        <v>339</v>
      </c>
      <c r="F102" s="47">
        <v>1</v>
      </c>
      <c r="G102" s="42" t="s">
        <v>103</v>
      </c>
      <c r="H102" s="42" t="s">
        <v>104</v>
      </c>
      <c r="I102" s="48"/>
      <c r="J102" s="48"/>
    </row>
    <row r="103" spans="1:10" x14ac:dyDescent="0.25">
      <c r="A103" s="49" t="s">
        <v>340</v>
      </c>
      <c r="B103" s="56" t="s">
        <v>341</v>
      </c>
      <c r="C103" s="46">
        <v>30544</v>
      </c>
      <c r="D103" s="47" t="s">
        <v>14</v>
      </c>
      <c r="E103" s="47" t="s">
        <v>342</v>
      </c>
      <c r="F103" s="47">
        <v>2</v>
      </c>
      <c r="G103" s="42" t="s">
        <v>103</v>
      </c>
      <c r="H103" s="42" t="s">
        <v>104</v>
      </c>
      <c r="I103" s="48"/>
      <c r="J103" s="48"/>
    </row>
    <row r="104" spans="1:10" x14ac:dyDescent="0.25">
      <c r="A104" s="49" t="s">
        <v>343</v>
      </c>
      <c r="B104" s="56" t="s">
        <v>344</v>
      </c>
      <c r="C104" s="46">
        <v>42333</v>
      </c>
      <c r="D104" s="47" t="s">
        <v>14</v>
      </c>
      <c r="E104" s="47" t="s">
        <v>342</v>
      </c>
      <c r="F104" s="47">
        <v>2</v>
      </c>
      <c r="G104" s="42" t="s">
        <v>103</v>
      </c>
      <c r="H104" s="42" t="s">
        <v>104</v>
      </c>
      <c r="I104" s="48"/>
      <c r="J104" s="48"/>
    </row>
    <row r="105" spans="1:10" x14ac:dyDescent="0.25">
      <c r="A105" s="49" t="s">
        <v>345</v>
      </c>
      <c r="B105" s="56" t="s">
        <v>346</v>
      </c>
      <c r="C105" s="46">
        <v>3643</v>
      </c>
      <c r="D105" s="47" t="s">
        <v>14</v>
      </c>
      <c r="E105" s="47" t="s">
        <v>342</v>
      </c>
      <c r="F105" s="47">
        <v>2</v>
      </c>
      <c r="G105" s="42" t="s">
        <v>103</v>
      </c>
      <c r="H105" s="42" t="s">
        <v>104</v>
      </c>
      <c r="I105" s="48"/>
      <c r="J105" s="48"/>
    </row>
    <row r="106" spans="1:10" x14ac:dyDescent="0.25">
      <c r="A106" s="53" t="s">
        <v>347</v>
      </c>
      <c r="B106" s="45" t="s">
        <v>348</v>
      </c>
      <c r="C106" s="46">
        <v>0</v>
      </c>
      <c r="D106" s="47" t="s">
        <v>14</v>
      </c>
      <c r="E106" s="47" t="s">
        <v>349</v>
      </c>
      <c r="F106" s="47">
        <v>1</v>
      </c>
      <c r="G106" s="42" t="s">
        <v>103</v>
      </c>
      <c r="H106" s="42" t="s">
        <v>104</v>
      </c>
      <c r="I106" s="48"/>
      <c r="J106" s="48"/>
    </row>
    <row r="107" spans="1:10" x14ac:dyDescent="0.25">
      <c r="A107" s="49" t="s">
        <v>350</v>
      </c>
      <c r="B107" s="56" t="s">
        <v>351</v>
      </c>
      <c r="C107" s="46">
        <v>0</v>
      </c>
      <c r="D107" s="47" t="s">
        <v>14</v>
      </c>
      <c r="E107" s="47" t="s">
        <v>352</v>
      </c>
      <c r="F107" s="47">
        <v>2</v>
      </c>
      <c r="G107" s="42" t="s">
        <v>103</v>
      </c>
      <c r="H107" s="42" t="s">
        <v>104</v>
      </c>
      <c r="I107" s="48"/>
      <c r="J107" s="48"/>
    </row>
    <row r="108" spans="1:10" x14ac:dyDescent="0.25">
      <c r="A108" s="49" t="s">
        <v>353</v>
      </c>
      <c r="B108" s="56" t="s">
        <v>354</v>
      </c>
      <c r="C108" s="46">
        <v>0</v>
      </c>
      <c r="D108" s="47" t="s">
        <v>14</v>
      </c>
      <c r="E108" s="47" t="s">
        <v>352</v>
      </c>
      <c r="F108" s="47">
        <v>2</v>
      </c>
      <c r="G108" s="42" t="s">
        <v>103</v>
      </c>
      <c r="H108" s="42" t="s">
        <v>104</v>
      </c>
      <c r="I108" s="48"/>
      <c r="J108" s="48"/>
    </row>
    <row r="109" spans="1:10" x14ac:dyDescent="0.25">
      <c r="A109" s="53" t="s">
        <v>355</v>
      </c>
      <c r="B109" s="45" t="s">
        <v>356</v>
      </c>
      <c r="C109" s="46">
        <v>0</v>
      </c>
      <c r="D109" s="47" t="s">
        <v>14</v>
      </c>
      <c r="E109" s="47" t="s">
        <v>357</v>
      </c>
      <c r="F109" s="47">
        <v>1</v>
      </c>
      <c r="G109" s="42" t="s">
        <v>103</v>
      </c>
      <c r="H109" s="42" t="s">
        <v>104</v>
      </c>
      <c r="I109" s="48"/>
      <c r="J109" s="48"/>
    </row>
    <row r="110" spans="1:10" x14ac:dyDescent="0.25">
      <c r="A110" s="49" t="s">
        <v>358</v>
      </c>
      <c r="B110" s="56" t="s">
        <v>359</v>
      </c>
      <c r="C110" s="46">
        <v>0</v>
      </c>
      <c r="D110" s="47" t="s">
        <v>14</v>
      </c>
      <c r="E110" s="47" t="s">
        <v>360</v>
      </c>
      <c r="F110" s="47">
        <v>2</v>
      </c>
      <c r="G110" s="42" t="s">
        <v>103</v>
      </c>
      <c r="H110" s="42" t="s">
        <v>104</v>
      </c>
      <c r="I110" s="48"/>
      <c r="J110" s="48"/>
    </row>
    <row r="111" spans="1:10" x14ac:dyDescent="0.25">
      <c r="A111" s="56" t="s">
        <v>68</v>
      </c>
      <c r="B111" s="56" t="s">
        <v>361</v>
      </c>
      <c r="C111" s="46">
        <v>8978985</v>
      </c>
      <c r="D111" s="47" t="s">
        <v>14</v>
      </c>
      <c r="E111" s="47" t="s">
        <v>33</v>
      </c>
      <c r="F111" s="47" t="s">
        <v>33</v>
      </c>
      <c r="G111" s="42" t="s">
        <v>103</v>
      </c>
      <c r="H111" s="42" t="s">
        <v>104</v>
      </c>
      <c r="I111" s="48"/>
      <c r="J111" s="48"/>
    </row>
    <row r="112" spans="1:10" x14ac:dyDescent="0.25">
      <c r="A112" s="56" t="s">
        <v>362</v>
      </c>
      <c r="B112" s="56" t="s">
        <v>362</v>
      </c>
      <c r="C112" s="46">
        <v>26994088</v>
      </c>
      <c r="D112" s="47" t="s">
        <v>14</v>
      </c>
      <c r="E112" s="47" t="s">
        <v>34</v>
      </c>
      <c r="F112" s="47" t="s">
        <v>34</v>
      </c>
      <c r="G112" s="42" t="s">
        <v>103</v>
      </c>
      <c r="H112" s="42" t="s">
        <v>104</v>
      </c>
      <c r="I112" s="48"/>
      <c r="J112" s="48"/>
    </row>
    <row r="113" spans="1:10" x14ac:dyDescent="0.25">
      <c r="A113" s="44" t="s">
        <v>100</v>
      </c>
      <c r="B113" s="45" t="s">
        <v>101</v>
      </c>
      <c r="C113" s="57">
        <v>3522</v>
      </c>
      <c r="D113" s="47" t="s">
        <v>17</v>
      </c>
      <c r="E113" s="47" t="s">
        <v>102</v>
      </c>
      <c r="F113" s="47">
        <v>1</v>
      </c>
      <c r="G113" s="42" t="s">
        <v>103</v>
      </c>
      <c r="H113" s="42" t="s">
        <v>104</v>
      </c>
      <c r="I113" s="48"/>
      <c r="J113" s="48"/>
    </row>
    <row r="114" spans="1:10" x14ac:dyDescent="0.25">
      <c r="A114" s="49" t="s">
        <v>105</v>
      </c>
      <c r="B114" s="50" t="s">
        <v>106</v>
      </c>
      <c r="C114" s="57">
        <v>418</v>
      </c>
      <c r="D114" s="47" t="s">
        <v>17</v>
      </c>
      <c r="E114" s="47" t="s">
        <v>107</v>
      </c>
      <c r="F114" s="47">
        <v>2</v>
      </c>
      <c r="G114" s="42" t="s">
        <v>103</v>
      </c>
      <c r="H114" s="42" t="s">
        <v>104</v>
      </c>
      <c r="I114" s="48"/>
      <c r="J114" s="48"/>
    </row>
    <row r="115" spans="1:10" x14ac:dyDescent="0.25">
      <c r="A115" s="49" t="s">
        <v>108</v>
      </c>
      <c r="B115" s="50" t="s">
        <v>109</v>
      </c>
      <c r="C115" s="57">
        <v>2795</v>
      </c>
      <c r="D115" s="47" t="s">
        <v>17</v>
      </c>
      <c r="E115" s="47" t="s">
        <v>107</v>
      </c>
      <c r="F115" s="47">
        <v>2</v>
      </c>
      <c r="G115" s="42" t="s">
        <v>103</v>
      </c>
      <c r="H115" s="42" t="s">
        <v>104</v>
      </c>
      <c r="I115" s="48"/>
      <c r="J115" s="48"/>
    </row>
    <row r="116" spans="1:10" x14ac:dyDescent="0.25">
      <c r="A116" s="49" t="s">
        <v>110</v>
      </c>
      <c r="B116" s="50" t="s">
        <v>111</v>
      </c>
      <c r="C116" s="57">
        <v>309</v>
      </c>
      <c r="D116" s="47" t="s">
        <v>17</v>
      </c>
      <c r="E116" s="47" t="s">
        <v>107</v>
      </c>
      <c r="F116" s="47">
        <v>2</v>
      </c>
      <c r="G116" s="42" t="s">
        <v>103</v>
      </c>
      <c r="H116" s="42" t="s">
        <v>104</v>
      </c>
      <c r="I116" s="48"/>
      <c r="J116" s="48"/>
    </row>
    <row r="117" spans="1:10" x14ac:dyDescent="0.25">
      <c r="A117" s="44" t="s">
        <v>112</v>
      </c>
      <c r="B117" s="45" t="s">
        <v>113</v>
      </c>
      <c r="C117" s="57">
        <v>937</v>
      </c>
      <c r="D117" s="47" t="s">
        <v>17</v>
      </c>
      <c r="E117" s="47" t="s">
        <v>114</v>
      </c>
      <c r="F117" s="47">
        <v>1</v>
      </c>
      <c r="G117" s="42" t="s">
        <v>103</v>
      </c>
      <c r="H117" s="42" t="s">
        <v>104</v>
      </c>
      <c r="I117" s="48"/>
      <c r="J117" s="48"/>
    </row>
    <row r="118" spans="1:10" x14ac:dyDescent="0.25">
      <c r="A118" s="49" t="s">
        <v>115</v>
      </c>
      <c r="B118" s="50" t="s">
        <v>116</v>
      </c>
      <c r="C118" s="57">
        <v>0</v>
      </c>
      <c r="D118" s="47" t="s">
        <v>17</v>
      </c>
      <c r="E118" s="47" t="s">
        <v>117</v>
      </c>
      <c r="F118" s="47">
        <v>2</v>
      </c>
      <c r="G118" s="42" t="s">
        <v>103</v>
      </c>
      <c r="H118" s="42" t="s">
        <v>104</v>
      </c>
      <c r="I118" s="48"/>
      <c r="J118" s="48"/>
    </row>
    <row r="119" spans="1:10" x14ac:dyDescent="0.25">
      <c r="A119" s="49" t="s">
        <v>118</v>
      </c>
      <c r="B119" s="50" t="s">
        <v>119</v>
      </c>
      <c r="C119" s="57" t="s">
        <v>136</v>
      </c>
      <c r="D119" s="47" t="s">
        <v>17</v>
      </c>
      <c r="E119" s="47" t="s">
        <v>117</v>
      </c>
      <c r="F119" s="47">
        <v>2</v>
      </c>
      <c r="G119" s="42" t="s">
        <v>103</v>
      </c>
      <c r="H119" s="42" t="s">
        <v>104</v>
      </c>
      <c r="I119" s="48"/>
      <c r="J119" s="48"/>
    </row>
    <row r="120" spans="1:10" x14ac:dyDescent="0.25">
      <c r="A120" s="49" t="s">
        <v>120</v>
      </c>
      <c r="B120" s="50" t="s">
        <v>121</v>
      </c>
      <c r="C120" s="57">
        <v>0</v>
      </c>
      <c r="D120" s="47" t="s">
        <v>17</v>
      </c>
      <c r="E120" s="47" t="s">
        <v>117</v>
      </c>
      <c r="F120" s="47">
        <v>2</v>
      </c>
      <c r="G120" s="42" t="s">
        <v>103</v>
      </c>
      <c r="H120" s="42" t="s">
        <v>104</v>
      </c>
      <c r="I120" s="48"/>
      <c r="J120" s="48"/>
    </row>
    <row r="121" spans="1:10" x14ac:dyDescent="0.25">
      <c r="A121" s="49" t="s">
        <v>122</v>
      </c>
      <c r="B121" s="50" t="s">
        <v>123</v>
      </c>
      <c r="C121" s="57">
        <v>536</v>
      </c>
      <c r="D121" s="47" t="s">
        <v>17</v>
      </c>
      <c r="E121" s="47" t="s">
        <v>117</v>
      </c>
      <c r="F121" s="47">
        <v>2</v>
      </c>
      <c r="G121" s="42" t="s">
        <v>103</v>
      </c>
      <c r="H121" s="42" t="s">
        <v>104</v>
      </c>
      <c r="I121" s="48"/>
      <c r="J121" s="48"/>
    </row>
    <row r="122" spans="1:10" x14ac:dyDescent="0.25">
      <c r="A122" s="49" t="s">
        <v>124</v>
      </c>
      <c r="B122" s="50" t="s">
        <v>125</v>
      </c>
      <c r="C122" s="57" t="s">
        <v>136</v>
      </c>
      <c r="D122" s="47" t="s">
        <v>17</v>
      </c>
      <c r="E122" s="47" t="s">
        <v>117</v>
      </c>
      <c r="F122" s="47">
        <v>2</v>
      </c>
      <c r="G122" s="42" t="s">
        <v>103</v>
      </c>
      <c r="H122" s="42" t="s">
        <v>104</v>
      </c>
      <c r="I122" s="48"/>
      <c r="J122" s="48"/>
    </row>
    <row r="123" spans="1:10" x14ac:dyDescent="0.25">
      <c r="A123" s="44" t="s">
        <v>126</v>
      </c>
      <c r="B123" s="45" t="s">
        <v>127</v>
      </c>
      <c r="C123" s="57">
        <v>114875</v>
      </c>
      <c r="D123" s="47" t="s">
        <v>17</v>
      </c>
      <c r="E123" s="47" t="s">
        <v>128</v>
      </c>
      <c r="F123" s="47">
        <v>1</v>
      </c>
      <c r="G123" s="42" t="s">
        <v>103</v>
      </c>
      <c r="H123" s="42" t="s">
        <v>104</v>
      </c>
      <c r="I123" s="48"/>
      <c r="J123" s="48"/>
    </row>
    <row r="124" spans="1:10" x14ac:dyDescent="0.25">
      <c r="A124" s="49" t="s">
        <v>129</v>
      </c>
      <c r="B124" s="50" t="s">
        <v>130</v>
      </c>
      <c r="C124" s="57">
        <v>4176</v>
      </c>
      <c r="D124" s="47" t="s">
        <v>17</v>
      </c>
      <c r="E124" s="47" t="s">
        <v>131</v>
      </c>
      <c r="F124" s="47">
        <v>2</v>
      </c>
      <c r="G124" s="42" t="s">
        <v>103</v>
      </c>
      <c r="H124" s="42" t="s">
        <v>104</v>
      </c>
      <c r="I124" s="48"/>
      <c r="J124" s="48"/>
    </row>
    <row r="125" spans="1:10" x14ac:dyDescent="0.25">
      <c r="A125" s="49" t="s">
        <v>132</v>
      </c>
      <c r="B125" s="50" t="s">
        <v>133</v>
      </c>
      <c r="C125" s="57">
        <v>2008</v>
      </c>
      <c r="D125" s="47" t="s">
        <v>17</v>
      </c>
      <c r="E125" s="47" t="s">
        <v>131</v>
      </c>
      <c r="F125" s="47">
        <v>2</v>
      </c>
      <c r="G125" s="42" t="s">
        <v>103</v>
      </c>
      <c r="H125" s="42" t="s">
        <v>104</v>
      </c>
      <c r="I125" s="48"/>
      <c r="J125" s="48"/>
    </row>
    <row r="126" spans="1:10" x14ac:dyDescent="0.25">
      <c r="A126" s="49" t="s">
        <v>134</v>
      </c>
      <c r="B126" s="50" t="s">
        <v>135</v>
      </c>
      <c r="C126" s="57">
        <v>0</v>
      </c>
      <c r="D126" s="47" t="s">
        <v>17</v>
      </c>
      <c r="E126" s="47" t="s">
        <v>131</v>
      </c>
      <c r="F126" s="47">
        <v>2</v>
      </c>
      <c r="G126" s="42" t="s">
        <v>103</v>
      </c>
      <c r="H126" s="42" t="s">
        <v>104</v>
      </c>
      <c r="I126" s="48"/>
      <c r="J126" s="48"/>
    </row>
    <row r="127" spans="1:10" x14ac:dyDescent="0.25">
      <c r="A127" s="49" t="s">
        <v>137</v>
      </c>
      <c r="B127" s="50" t="s">
        <v>138</v>
      </c>
      <c r="C127" s="57">
        <v>1423</v>
      </c>
      <c r="D127" s="47" t="s">
        <v>17</v>
      </c>
      <c r="E127" s="47" t="s">
        <v>131</v>
      </c>
      <c r="F127" s="47">
        <v>2</v>
      </c>
      <c r="G127" s="42" t="s">
        <v>103</v>
      </c>
      <c r="H127" s="42" t="s">
        <v>104</v>
      </c>
      <c r="I127" s="48"/>
      <c r="J127" s="48"/>
    </row>
    <row r="128" spans="1:10" x14ac:dyDescent="0.25">
      <c r="A128" s="49" t="s">
        <v>139</v>
      </c>
      <c r="B128" s="50" t="s">
        <v>140</v>
      </c>
      <c r="C128" s="57">
        <v>1698</v>
      </c>
      <c r="D128" s="47" t="s">
        <v>17</v>
      </c>
      <c r="E128" s="47" t="s">
        <v>131</v>
      </c>
      <c r="F128" s="47">
        <v>2</v>
      </c>
      <c r="G128" s="42" t="s">
        <v>103</v>
      </c>
      <c r="H128" s="42" t="s">
        <v>104</v>
      </c>
      <c r="I128" s="48"/>
      <c r="J128" s="48"/>
    </row>
    <row r="129" spans="1:10" x14ac:dyDescent="0.25">
      <c r="A129" s="49" t="s">
        <v>141</v>
      </c>
      <c r="B129" s="50" t="s">
        <v>142</v>
      </c>
      <c r="C129" s="57" t="s">
        <v>136</v>
      </c>
      <c r="D129" s="47" t="s">
        <v>17</v>
      </c>
      <c r="E129" s="47" t="s">
        <v>131</v>
      </c>
      <c r="F129" s="47">
        <v>2</v>
      </c>
      <c r="G129" s="42" t="s">
        <v>103</v>
      </c>
      <c r="H129" s="42" t="s">
        <v>104</v>
      </c>
      <c r="I129" s="48"/>
      <c r="J129" s="48"/>
    </row>
    <row r="130" spans="1:10" x14ac:dyDescent="0.25">
      <c r="A130" s="49" t="s">
        <v>143</v>
      </c>
      <c r="B130" s="50" t="s">
        <v>144</v>
      </c>
      <c r="C130" s="57">
        <v>28754</v>
      </c>
      <c r="D130" s="47" t="s">
        <v>17</v>
      </c>
      <c r="E130" s="47" t="s">
        <v>131</v>
      </c>
      <c r="F130" s="47">
        <v>2</v>
      </c>
      <c r="G130" s="42" t="s">
        <v>103</v>
      </c>
      <c r="H130" s="42" t="s">
        <v>104</v>
      </c>
      <c r="I130" s="48"/>
      <c r="J130" s="48"/>
    </row>
    <row r="131" spans="1:10" x14ac:dyDescent="0.25">
      <c r="A131" s="49" t="s">
        <v>145</v>
      </c>
      <c r="B131" s="50" t="s">
        <v>146</v>
      </c>
      <c r="C131" s="57">
        <v>305</v>
      </c>
      <c r="D131" s="47" t="s">
        <v>17</v>
      </c>
      <c r="E131" s="47" t="s">
        <v>131</v>
      </c>
      <c r="F131" s="47">
        <v>2</v>
      </c>
      <c r="G131" s="42" t="s">
        <v>103</v>
      </c>
      <c r="H131" s="42" t="s">
        <v>104</v>
      </c>
      <c r="I131" s="48"/>
      <c r="J131" s="48"/>
    </row>
    <row r="132" spans="1:10" x14ac:dyDescent="0.25">
      <c r="A132" s="49" t="s">
        <v>147</v>
      </c>
      <c r="B132" s="50" t="s">
        <v>148</v>
      </c>
      <c r="C132" s="57">
        <v>1414</v>
      </c>
      <c r="D132" s="47" t="s">
        <v>17</v>
      </c>
      <c r="E132" s="47" t="s">
        <v>131</v>
      </c>
      <c r="F132" s="47">
        <v>2</v>
      </c>
      <c r="G132" s="42" t="s">
        <v>103</v>
      </c>
      <c r="H132" s="42" t="s">
        <v>104</v>
      </c>
      <c r="I132" s="48"/>
      <c r="J132" s="48"/>
    </row>
    <row r="133" spans="1:10" x14ac:dyDescent="0.25">
      <c r="A133" s="49" t="s">
        <v>149</v>
      </c>
      <c r="B133" s="50" t="s">
        <v>150</v>
      </c>
      <c r="C133" s="57" t="s">
        <v>136</v>
      </c>
      <c r="D133" s="47" t="s">
        <v>17</v>
      </c>
      <c r="E133" s="47" t="s">
        <v>131</v>
      </c>
      <c r="F133" s="47">
        <v>2</v>
      </c>
      <c r="G133" s="42" t="s">
        <v>103</v>
      </c>
      <c r="H133" s="42" t="s">
        <v>104</v>
      </c>
      <c r="I133" s="48"/>
      <c r="J133" s="48"/>
    </row>
    <row r="134" spans="1:10" x14ac:dyDescent="0.25">
      <c r="A134" s="49" t="s">
        <v>151</v>
      </c>
      <c r="B134" s="50" t="s">
        <v>152</v>
      </c>
      <c r="C134" s="57">
        <v>3290</v>
      </c>
      <c r="D134" s="47" t="s">
        <v>17</v>
      </c>
      <c r="E134" s="47" t="s">
        <v>131</v>
      </c>
      <c r="F134" s="47">
        <v>2</v>
      </c>
      <c r="G134" s="42" t="s">
        <v>103</v>
      </c>
      <c r="H134" s="42" t="s">
        <v>104</v>
      </c>
      <c r="I134" s="48"/>
      <c r="J134" s="48"/>
    </row>
    <row r="135" spans="1:10" x14ac:dyDescent="0.25">
      <c r="A135" s="49" t="s">
        <v>153</v>
      </c>
      <c r="B135" s="50" t="s">
        <v>154</v>
      </c>
      <c r="C135" s="57">
        <v>659</v>
      </c>
      <c r="D135" s="47" t="s">
        <v>17</v>
      </c>
      <c r="E135" s="47" t="s">
        <v>131</v>
      </c>
      <c r="F135" s="47">
        <v>2</v>
      </c>
      <c r="G135" s="42" t="s">
        <v>103</v>
      </c>
      <c r="H135" s="42" t="s">
        <v>104</v>
      </c>
      <c r="I135" s="48"/>
      <c r="J135" s="48"/>
    </row>
    <row r="136" spans="1:10" x14ac:dyDescent="0.25">
      <c r="A136" s="49" t="s">
        <v>155</v>
      </c>
      <c r="B136" s="50" t="s">
        <v>156</v>
      </c>
      <c r="C136" s="57">
        <v>1871</v>
      </c>
      <c r="D136" s="47" t="s">
        <v>17</v>
      </c>
      <c r="E136" s="47" t="s">
        <v>131</v>
      </c>
      <c r="F136" s="47">
        <v>2</v>
      </c>
      <c r="G136" s="42" t="s">
        <v>103</v>
      </c>
      <c r="H136" s="42" t="s">
        <v>104</v>
      </c>
      <c r="I136" s="48"/>
      <c r="J136" s="48"/>
    </row>
    <row r="137" spans="1:10" x14ac:dyDescent="0.25">
      <c r="A137" s="49" t="s">
        <v>157</v>
      </c>
      <c r="B137" s="50" t="s">
        <v>158</v>
      </c>
      <c r="C137" s="57">
        <v>5224</v>
      </c>
      <c r="D137" s="47" t="s">
        <v>17</v>
      </c>
      <c r="E137" s="47" t="s">
        <v>131</v>
      </c>
      <c r="F137" s="47">
        <v>2</v>
      </c>
      <c r="G137" s="42" t="s">
        <v>103</v>
      </c>
      <c r="H137" s="42" t="s">
        <v>104</v>
      </c>
      <c r="I137" s="48"/>
      <c r="J137" s="48"/>
    </row>
    <row r="138" spans="1:10" x14ac:dyDescent="0.25">
      <c r="A138" s="49" t="s">
        <v>159</v>
      </c>
      <c r="B138" s="50" t="s">
        <v>160</v>
      </c>
      <c r="C138" s="57" t="s">
        <v>136</v>
      </c>
      <c r="D138" s="47" t="s">
        <v>17</v>
      </c>
      <c r="E138" s="47" t="s">
        <v>131</v>
      </c>
      <c r="F138" s="47">
        <v>2</v>
      </c>
      <c r="G138" s="42" t="s">
        <v>103</v>
      </c>
      <c r="H138" s="42" t="s">
        <v>104</v>
      </c>
      <c r="I138" s="48"/>
      <c r="J138" s="48"/>
    </row>
    <row r="139" spans="1:10" x14ac:dyDescent="0.25">
      <c r="A139" s="49" t="s">
        <v>161</v>
      </c>
      <c r="B139" s="50" t="s">
        <v>162</v>
      </c>
      <c r="C139" s="57">
        <v>14013</v>
      </c>
      <c r="D139" s="47" t="s">
        <v>17</v>
      </c>
      <c r="E139" s="47" t="s">
        <v>131</v>
      </c>
      <c r="F139" s="47">
        <v>2</v>
      </c>
      <c r="G139" s="42" t="s">
        <v>103</v>
      </c>
      <c r="H139" s="42" t="s">
        <v>104</v>
      </c>
      <c r="I139" s="48"/>
      <c r="J139" s="48"/>
    </row>
    <row r="140" spans="1:10" x14ac:dyDescent="0.25">
      <c r="A140" s="49" t="s">
        <v>163</v>
      </c>
      <c r="B140" s="50" t="s">
        <v>164</v>
      </c>
      <c r="C140" s="57">
        <v>18939</v>
      </c>
      <c r="D140" s="47" t="s">
        <v>17</v>
      </c>
      <c r="E140" s="47" t="s">
        <v>131</v>
      </c>
      <c r="F140" s="47">
        <v>2</v>
      </c>
      <c r="G140" s="42" t="s">
        <v>103</v>
      </c>
      <c r="H140" s="42" t="s">
        <v>104</v>
      </c>
      <c r="I140" s="48"/>
      <c r="J140" s="48"/>
    </row>
    <row r="141" spans="1:10" x14ac:dyDescent="0.25">
      <c r="A141" s="49" t="s">
        <v>165</v>
      </c>
      <c r="B141" s="50" t="s">
        <v>166</v>
      </c>
      <c r="C141" s="57">
        <v>1976</v>
      </c>
      <c r="D141" s="47" t="s">
        <v>17</v>
      </c>
      <c r="E141" s="47" t="s">
        <v>131</v>
      </c>
      <c r="F141" s="47">
        <v>2</v>
      </c>
      <c r="G141" s="42" t="s">
        <v>103</v>
      </c>
      <c r="H141" s="42" t="s">
        <v>104</v>
      </c>
      <c r="I141" s="48"/>
      <c r="J141" s="48"/>
    </row>
    <row r="142" spans="1:10" x14ac:dyDescent="0.25">
      <c r="A142" s="49" t="s">
        <v>167</v>
      </c>
      <c r="B142" s="50" t="s">
        <v>168</v>
      </c>
      <c r="C142" s="57">
        <v>1740</v>
      </c>
      <c r="D142" s="47" t="s">
        <v>17</v>
      </c>
      <c r="E142" s="47" t="s">
        <v>131</v>
      </c>
      <c r="F142" s="47">
        <v>2</v>
      </c>
      <c r="G142" s="42" t="s">
        <v>103</v>
      </c>
      <c r="H142" s="42" t="s">
        <v>104</v>
      </c>
      <c r="I142" s="48"/>
      <c r="J142" s="48"/>
    </row>
    <row r="143" spans="1:10" x14ac:dyDescent="0.25">
      <c r="A143" s="49" t="s">
        <v>169</v>
      </c>
      <c r="B143" s="50" t="s">
        <v>170</v>
      </c>
      <c r="C143" s="57">
        <v>509</v>
      </c>
      <c r="D143" s="47" t="s">
        <v>17</v>
      </c>
      <c r="E143" s="47" t="s">
        <v>131</v>
      </c>
      <c r="F143" s="47">
        <v>2</v>
      </c>
      <c r="G143" s="42" t="s">
        <v>103</v>
      </c>
      <c r="H143" s="42" t="s">
        <v>104</v>
      </c>
      <c r="I143" s="48"/>
      <c r="J143" s="48"/>
    </row>
    <row r="144" spans="1:10" x14ac:dyDescent="0.25">
      <c r="A144" s="49" t="s">
        <v>171</v>
      </c>
      <c r="B144" s="50" t="s">
        <v>172</v>
      </c>
      <c r="C144" s="57">
        <v>829</v>
      </c>
      <c r="D144" s="47" t="s">
        <v>17</v>
      </c>
      <c r="E144" s="47" t="s">
        <v>131</v>
      </c>
      <c r="F144" s="47">
        <v>2</v>
      </c>
      <c r="G144" s="42" t="s">
        <v>103</v>
      </c>
      <c r="H144" s="42" t="s">
        <v>104</v>
      </c>
      <c r="I144" s="48"/>
      <c r="J144" s="48"/>
    </row>
    <row r="145" spans="1:10" x14ac:dyDescent="0.25">
      <c r="A145" s="49" t="s">
        <v>173</v>
      </c>
      <c r="B145" s="50" t="s">
        <v>174</v>
      </c>
      <c r="C145" s="57">
        <v>2128</v>
      </c>
      <c r="D145" s="47" t="s">
        <v>17</v>
      </c>
      <c r="E145" s="47" t="s">
        <v>131</v>
      </c>
      <c r="F145" s="47">
        <v>2</v>
      </c>
      <c r="G145" s="42" t="s">
        <v>103</v>
      </c>
      <c r="H145" s="42" t="s">
        <v>104</v>
      </c>
      <c r="I145" s="48"/>
      <c r="J145" s="48"/>
    </row>
    <row r="146" spans="1:10" x14ac:dyDescent="0.25">
      <c r="A146" s="49" t="s">
        <v>175</v>
      </c>
      <c r="B146" s="50" t="s">
        <v>176</v>
      </c>
      <c r="C146" s="57">
        <v>456</v>
      </c>
      <c r="D146" s="47" t="s">
        <v>17</v>
      </c>
      <c r="E146" s="47" t="s">
        <v>131</v>
      </c>
      <c r="F146" s="47">
        <v>2</v>
      </c>
      <c r="G146" s="42" t="s">
        <v>103</v>
      </c>
      <c r="H146" s="42" t="s">
        <v>104</v>
      </c>
      <c r="I146" s="48"/>
      <c r="J146" s="48"/>
    </row>
    <row r="147" spans="1:10" x14ac:dyDescent="0.25">
      <c r="A147" s="49" t="s">
        <v>177</v>
      </c>
      <c r="B147" s="50" t="s">
        <v>178</v>
      </c>
      <c r="C147" s="57">
        <v>23068</v>
      </c>
      <c r="D147" s="47" t="s">
        <v>17</v>
      </c>
      <c r="E147" s="47" t="s">
        <v>131</v>
      </c>
      <c r="F147" s="47">
        <v>2</v>
      </c>
      <c r="G147" s="42" t="s">
        <v>103</v>
      </c>
      <c r="H147" s="42" t="s">
        <v>104</v>
      </c>
      <c r="I147" s="48"/>
      <c r="J147" s="48"/>
    </row>
    <row r="148" spans="1:10" x14ac:dyDescent="0.25">
      <c r="A148" s="44" t="s">
        <v>179</v>
      </c>
      <c r="B148" s="45" t="s">
        <v>180</v>
      </c>
      <c r="C148" s="57">
        <v>23267</v>
      </c>
      <c r="D148" s="47" t="s">
        <v>17</v>
      </c>
      <c r="E148" s="47" t="s">
        <v>181</v>
      </c>
      <c r="F148" s="47">
        <v>1</v>
      </c>
      <c r="G148" s="42" t="s">
        <v>103</v>
      </c>
      <c r="H148" s="42" t="s">
        <v>104</v>
      </c>
      <c r="I148" s="48"/>
      <c r="J148" s="48"/>
    </row>
    <row r="149" spans="1:10" x14ac:dyDescent="0.25">
      <c r="A149" s="49" t="s">
        <v>182</v>
      </c>
      <c r="B149" s="50" t="s">
        <v>183</v>
      </c>
      <c r="C149" s="57">
        <v>23267</v>
      </c>
      <c r="D149" s="47" t="s">
        <v>17</v>
      </c>
      <c r="E149" s="47" t="s">
        <v>184</v>
      </c>
      <c r="F149" s="47">
        <v>2</v>
      </c>
      <c r="G149" s="42" t="s">
        <v>103</v>
      </c>
      <c r="H149" s="42" t="s">
        <v>104</v>
      </c>
      <c r="I149" s="48"/>
      <c r="J149" s="48"/>
    </row>
    <row r="150" spans="1:10" x14ac:dyDescent="0.25">
      <c r="A150" s="53" t="s">
        <v>185</v>
      </c>
      <c r="B150" s="45" t="s">
        <v>186</v>
      </c>
      <c r="C150" s="57">
        <v>5869</v>
      </c>
      <c r="D150" s="47" t="s">
        <v>17</v>
      </c>
      <c r="E150" s="47" t="s">
        <v>187</v>
      </c>
      <c r="F150" s="47">
        <v>1</v>
      </c>
      <c r="G150" s="42" t="s">
        <v>103</v>
      </c>
      <c r="H150" s="42" t="s">
        <v>104</v>
      </c>
      <c r="I150" s="48"/>
      <c r="J150" s="48"/>
    </row>
    <row r="151" spans="1:10" x14ac:dyDescent="0.25">
      <c r="A151" s="49" t="s">
        <v>188</v>
      </c>
      <c r="B151" s="50" t="s">
        <v>189</v>
      </c>
      <c r="C151" s="57" t="s">
        <v>136</v>
      </c>
      <c r="D151" s="47" t="s">
        <v>17</v>
      </c>
      <c r="E151" s="47" t="s">
        <v>190</v>
      </c>
      <c r="F151" s="47">
        <v>2</v>
      </c>
      <c r="G151" s="42" t="s">
        <v>103</v>
      </c>
      <c r="H151" s="42" t="s">
        <v>104</v>
      </c>
      <c r="I151" s="48"/>
      <c r="J151" s="48"/>
    </row>
    <row r="152" spans="1:10" x14ac:dyDescent="0.25">
      <c r="A152" s="49" t="s">
        <v>191</v>
      </c>
      <c r="B152" s="50" t="s">
        <v>192</v>
      </c>
      <c r="C152" s="57" t="s">
        <v>136</v>
      </c>
      <c r="D152" s="47" t="s">
        <v>17</v>
      </c>
      <c r="E152" s="47" t="s">
        <v>190</v>
      </c>
      <c r="F152" s="47">
        <v>2</v>
      </c>
      <c r="G152" s="42" t="s">
        <v>103</v>
      </c>
      <c r="H152" s="42" t="s">
        <v>104</v>
      </c>
      <c r="I152" s="48"/>
      <c r="J152" s="48"/>
    </row>
    <row r="153" spans="1:10" x14ac:dyDescent="0.25">
      <c r="A153" s="49" t="s">
        <v>193</v>
      </c>
      <c r="B153" s="50" t="s">
        <v>194</v>
      </c>
      <c r="C153" s="57">
        <v>5852</v>
      </c>
      <c r="D153" s="47" t="s">
        <v>17</v>
      </c>
      <c r="E153" s="47" t="s">
        <v>190</v>
      </c>
      <c r="F153" s="47">
        <v>2</v>
      </c>
      <c r="G153" s="42" t="s">
        <v>103</v>
      </c>
      <c r="H153" s="42" t="s">
        <v>104</v>
      </c>
      <c r="I153" s="48"/>
      <c r="J153" s="48"/>
    </row>
    <row r="154" spans="1:10" x14ac:dyDescent="0.25">
      <c r="A154" s="49" t="s">
        <v>195</v>
      </c>
      <c r="B154" s="50" t="s">
        <v>196</v>
      </c>
      <c r="C154" s="57">
        <v>0</v>
      </c>
      <c r="D154" s="47" t="s">
        <v>17</v>
      </c>
      <c r="E154" s="47" t="s">
        <v>190</v>
      </c>
      <c r="F154" s="47">
        <v>2</v>
      </c>
      <c r="G154" s="42" t="s">
        <v>103</v>
      </c>
      <c r="H154" s="42" t="s">
        <v>104</v>
      </c>
      <c r="I154" s="48"/>
      <c r="J154" s="48"/>
    </row>
    <row r="155" spans="1:10" x14ac:dyDescent="0.25">
      <c r="A155" s="49" t="s">
        <v>197</v>
      </c>
      <c r="B155" s="45" t="s">
        <v>198</v>
      </c>
      <c r="C155" s="57">
        <v>200026</v>
      </c>
      <c r="D155" s="47" t="s">
        <v>17</v>
      </c>
      <c r="E155" s="47" t="s">
        <v>199</v>
      </c>
      <c r="F155" s="47">
        <v>1</v>
      </c>
      <c r="G155" s="42" t="s">
        <v>103</v>
      </c>
      <c r="H155" s="42" t="s">
        <v>104</v>
      </c>
      <c r="I155" s="58">
        <v>11.9</v>
      </c>
      <c r="J155" s="58">
        <v>2.5</v>
      </c>
    </row>
    <row r="156" spans="1:10" x14ac:dyDescent="0.25">
      <c r="A156" s="49" t="s">
        <v>200</v>
      </c>
      <c r="B156" s="50" t="s">
        <v>201</v>
      </c>
      <c r="C156" s="57">
        <v>102641</v>
      </c>
      <c r="D156" s="47" t="s">
        <v>17</v>
      </c>
      <c r="E156" s="47" t="s">
        <v>202</v>
      </c>
      <c r="F156" s="47">
        <v>2</v>
      </c>
      <c r="G156" s="42" t="s">
        <v>103</v>
      </c>
      <c r="H156" s="42" t="s">
        <v>104</v>
      </c>
      <c r="I156" s="58">
        <v>11.264987397458469</v>
      </c>
      <c r="J156" s="58">
        <v>1.8184858536192907</v>
      </c>
    </row>
    <row r="157" spans="1:10" x14ac:dyDescent="0.25">
      <c r="A157" s="49" t="s">
        <v>203</v>
      </c>
      <c r="B157" s="50" t="s">
        <v>204</v>
      </c>
      <c r="C157" s="57">
        <v>23984</v>
      </c>
      <c r="D157" s="47" t="s">
        <v>17</v>
      </c>
      <c r="E157" s="47" t="s">
        <v>202</v>
      </c>
      <c r="F157" s="47">
        <v>2</v>
      </c>
      <c r="G157" s="42" t="s">
        <v>103</v>
      </c>
      <c r="H157" s="42" t="s">
        <v>104</v>
      </c>
      <c r="I157" s="58">
        <v>6.4515905478966209</v>
      </c>
      <c r="J157" s="58">
        <v>2.0230491129702659</v>
      </c>
    </row>
    <row r="158" spans="1:10" x14ac:dyDescent="0.25">
      <c r="A158" s="49" t="s">
        <v>205</v>
      </c>
      <c r="B158" s="50" t="s">
        <v>206</v>
      </c>
      <c r="C158" s="57">
        <v>73401</v>
      </c>
      <c r="D158" s="47" t="s">
        <v>17</v>
      </c>
      <c r="E158" s="47" t="s">
        <v>202</v>
      </c>
      <c r="F158" s="47">
        <v>2</v>
      </c>
      <c r="G158" s="42" t="s">
        <v>103</v>
      </c>
      <c r="H158" s="42" t="s">
        <v>104</v>
      </c>
      <c r="I158" s="58">
        <v>18.458100073469907</v>
      </c>
      <c r="J158" s="58">
        <v>4.1935173196821802</v>
      </c>
    </row>
    <row r="159" spans="1:10" x14ac:dyDescent="0.25">
      <c r="A159" s="49" t="s">
        <v>207</v>
      </c>
      <c r="B159" s="45" t="s">
        <v>208</v>
      </c>
      <c r="C159" s="57">
        <v>215995</v>
      </c>
      <c r="D159" s="47" t="s">
        <v>17</v>
      </c>
      <c r="E159" s="47" t="s">
        <v>209</v>
      </c>
      <c r="F159" s="47">
        <v>1</v>
      </c>
      <c r="G159" s="42" t="s">
        <v>103</v>
      </c>
      <c r="H159" s="42" t="s">
        <v>104</v>
      </c>
      <c r="I159" s="58">
        <v>2.6</v>
      </c>
      <c r="J159" s="58">
        <v>1.2</v>
      </c>
    </row>
    <row r="160" spans="1:10" x14ac:dyDescent="0.25">
      <c r="A160" s="49" t="s">
        <v>210</v>
      </c>
      <c r="B160" s="56" t="s">
        <v>211</v>
      </c>
      <c r="C160" s="57">
        <v>15719</v>
      </c>
      <c r="D160" s="47" t="s">
        <v>17</v>
      </c>
      <c r="E160" s="47" t="s">
        <v>212</v>
      </c>
      <c r="F160" s="47">
        <v>2</v>
      </c>
      <c r="G160" s="42" t="s">
        <v>103</v>
      </c>
      <c r="H160" s="42" t="s">
        <v>104</v>
      </c>
      <c r="I160" s="58">
        <v>1.4716444123398027</v>
      </c>
      <c r="J160" s="58">
        <v>1.8624785298207991</v>
      </c>
    </row>
    <row r="161" spans="1:10" x14ac:dyDescent="0.25">
      <c r="A161" s="49" t="s">
        <v>213</v>
      </c>
      <c r="B161" s="56" t="s">
        <v>214</v>
      </c>
      <c r="C161" s="57">
        <v>184717</v>
      </c>
      <c r="D161" s="47" t="s">
        <v>17</v>
      </c>
      <c r="E161" s="47" t="s">
        <v>212</v>
      </c>
      <c r="F161" s="47">
        <v>2</v>
      </c>
      <c r="G161" s="42" t="s">
        <v>103</v>
      </c>
      <c r="H161" s="42" t="s">
        <v>104</v>
      </c>
      <c r="I161" s="58">
        <v>3.3369895867157355</v>
      </c>
      <c r="J161" s="58">
        <v>1.1384820170885366</v>
      </c>
    </row>
    <row r="162" spans="1:10" x14ac:dyDescent="0.25">
      <c r="A162" s="49" t="s">
        <v>215</v>
      </c>
      <c r="B162" s="56" t="s">
        <v>216</v>
      </c>
      <c r="C162" s="57">
        <v>15559</v>
      </c>
      <c r="D162" s="47" t="s">
        <v>17</v>
      </c>
      <c r="E162" s="47" t="s">
        <v>212</v>
      </c>
      <c r="F162" s="47">
        <v>2</v>
      </c>
      <c r="G162" s="42" t="s">
        <v>103</v>
      </c>
      <c r="H162" s="42" t="s">
        <v>104</v>
      </c>
      <c r="I162" s="58">
        <v>0.76481955079990638</v>
      </c>
      <c r="J162" s="58">
        <v>1.155359232677259</v>
      </c>
    </row>
    <row r="163" spans="1:10" x14ac:dyDescent="0.25">
      <c r="A163" s="49" t="s">
        <v>217</v>
      </c>
      <c r="B163" s="45" t="s">
        <v>218</v>
      </c>
      <c r="C163" s="57">
        <v>1524535</v>
      </c>
      <c r="D163" s="47" t="s">
        <v>17</v>
      </c>
      <c r="E163" s="47" t="s">
        <v>219</v>
      </c>
      <c r="F163" s="47">
        <v>1</v>
      </c>
      <c r="G163" s="42" t="s">
        <v>103</v>
      </c>
      <c r="H163" s="42" t="s">
        <v>104</v>
      </c>
      <c r="I163" s="58">
        <v>33.9</v>
      </c>
      <c r="J163" s="58">
        <v>10</v>
      </c>
    </row>
    <row r="164" spans="1:10" x14ac:dyDescent="0.25">
      <c r="A164" s="49" t="s">
        <v>220</v>
      </c>
      <c r="B164" s="56" t="s">
        <v>221</v>
      </c>
      <c r="C164" s="57">
        <v>235757</v>
      </c>
      <c r="D164" s="47" t="s">
        <v>17</v>
      </c>
      <c r="E164" s="47" t="s">
        <v>222</v>
      </c>
      <c r="F164" s="47">
        <v>2</v>
      </c>
      <c r="G164" s="42" t="s">
        <v>103</v>
      </c>
      <c r="H164" s="42" t="s">
        <v>104</v>
      </c>
      <c r="I164" s="58">
        <v>24.285725111553251</v>
      </c>
      <c r="J164" s="58">
        <v>5.0651281882528387</v>
      </c>
    </row>
    <row r="165" spans="1:10" x14ac:dyDescent="0.25">
      <c r="A165" s="49" t="s">
        <v>223</v>
      </c>
      <c r="B165" s="56" t="s">
        <v>224</v>
      </c>
      <c r="C165" s="57">
        <v>322880</v>
      </c>
      <c r="D165" s="47" t="s">
        <v>17</v>
      </c>
      <c r="E165" s="47" t="s">
        <v>222</v>
      </c>
      <c r="F165" s="47">
        <v>2</v>
      </c>
      <c r="G165" s="42" t="s">
        <v>103</v>
      </c>
      <c r="H165" s="42" t="s">
        <v>104</v>
      </c>
      <c r="I165" s="58">
        <v>62.601480898224857</v>
      </c>
      <c r="J165" s="58">
        <v>34.651470860589775</v>
      </c>
    </row>
    <row r="166" spans="1:10" x14ac:dyDescent="0.25">
      <c r="A166" s="49" t="s">
        <v>225</v>
      </c>
      <c r="B166" s="56" t="s">
        <v>226</v>
      </c>
      <c r="C166" s="57">
        <v>53820</v>
      </c>
      <c r="D166" s="47" t="s">
        <v>17</v>
      </c>
      <c r="E166" s="47" t="s">
        <v>222</v>
      </c>
      <c r="F166" s="47">
        <v>2</v>
      </c>
      <c r="G166" s="42" t="s">
        <v>103</v>
      </c>
      <c r="H166" s="42" t="s">
        <v>104</v>
      </c>
      <c r="I166" s="58">
        <v>55.744754797303621</v>
      </c>
      <c r="J166" s="58">
        <v>20.105356738572581</v>
      </c>
    </row>
    <row r="167" spans="1:10" x14ac:dyDescent="0.25">
      <c r="A167" s="49" t="s">
        <v>227</v>
      </c>
      <c r="B167" s="56" t="s">
        <v>228</v>
      </c>
      <c r="C167" s="57">
        <v>899095</v>
      </c>
      <c r="D167" s="47" t="s">
        <v>17</v>
      </c>
      <c r="E167" s="47" t="s">
        <v>222</v>
      </c>
      <c r="F167" s="47">
        <v>2</v>
      </c>
      <c r="G167" s="42" t="s">
        <v>103</v>
      </c>
      <c r="H167" s="42" t="s">
        <v>104</v>
      </c>
      <c r="I167" s="58">
        <v>31.049580706286122</v>
      </c>
      <c r="J167" s="58">
        <v>6.2859533943193862</v>
      </c>
    </row>
    <row r="168" spans="1:10" x14ac:dyDescent="0.25">
      <c r="A168" s="49" t="s">
        <v>229</v>
      </c>
      <c r="B168" s="56" t="s">
        <v>230</v>
      </c>
      <c r="C168" s="57">
        <v>12983</v>
      </c>
      <c r="D168" s="47" t="s">
        <v>17</v>
      </c>
      <c r="E168" s="47" t="s">
        <v>222</v>
      </c>
      <c r="F168" s="47">
        <v>2</v>
      </c>
      <c r="G168" s="42" t="s">
        <v>103</v>
      </c>
      <c r="H168" s="42" t="s">
        <v>104</v>
      </c>
      <c r="I168" s="58">
        <v>18.402973219470987</v>
      </c>
      <c r="J168" s="58">
        <v>14.628210132702327</v>
      </c>
    </row>
    <row r="169" spans="1:10" x14ac:dyDescent="0.25">
      <c r="A169" s="49" t="s">
        <v>231</v>
      </c>
      <c r="B169" s="45" t="s">
        <v>232</v>
      </c>
      <c r="C169" s="57">
        <v>28619</v>
      </c>
      <c r="D169" s="47" t="s">
        <v>17</v>
      </c>
      <c r="E169" s="47" t="s">
        <v>233</v>
      </c>
      <c r="F169" s="47">
        <v>1</v>
      </c>
      <c r="G169" s="42" t="s">
        <v>103</v>
      </c>
      <c r="H169" s="42" t="s">
        <v>104</v>
      </c>
      <c r="I169" s="58">
        <v>24.7</v>
      </c>
      <c r="J169" s="58">
        <v>4</v>
      </c>
    </row>
    <row r="170" spans="1:10" x14ac:dyDescent="0.25">
      <c r="A170" s="49" t="s">
        <v>234</v>
      </c>
      <c r="B170" s="56" t="s">
        <v>235</v>
      </c>
      <c r="C170" s="57">
        <v>27553</v>
      </c>
      <c r="D170" s="47" t="s">
        <v>17</v>
      </c>
      <c r="E170" s="47" t="s">
        <v>236</v>
      </c>
      <c r="F170" s="47">
        <v>2</v>
      </c>
      <c r="G170" s="42" t="s">
        <v>103</v>
      </c>
      <c r="H170" s="42" t="s">
        <v>104</v>
      </c>
      <c r="I170" s="58">
        <v>34.114766466246749</v>
      </c>
      <c r="J170" s="58">
        <v>3.7119064348477773</v>
      </c>
    </row>
    <row r="171" spans="1:10" x14ac:dyDescent="0.25">
      <c r="A171" s="49" t="s">
        <v>237</v>
      </c>
      <c r="B171" s="56" t="s">
        <v>238</v>
      </c>
      <c r="C171" s="57">
        <v>1066</v>
      </c>
      <c r="D171" s="47" t="s">
        <v>17</v>
      </c>
      <c r="E171" s="47" t="s">
        <v>236</v>
      </c>
      <c r="F171" s="47">
        <v>2</v>
      </c>
      <c r="G171" s="42" t="s">
        <v>103</v>
      </c>
      <c r="H171" s="42" t="s">
        <v>104</v>
      </c>
      <c r="I171" s="58">
        <v>3.019825780338774</v>
      </c>
      <c r="J171" s="58">
        <v>4.7139291111774062</v>
      </c>
    </row>
    <row r="172" spans="1:10" x14ac:dyDescent="0.25">
      <c r="A172" s="49" t="s">
        <v>239</v>
      </c>
      <c r="B172" s="45" t="s">
        <v>240</v>
      </c>
      <c r="C172" s="57">
        <v>320825</v>
      </c>
      <c r="D172" s="47" t="s">
        <v>17</v>
      </c>
      <c r="E172" s="47" t="s">
        <v>241</v>
      </c>
      <c r="F172" s="47">
        <v>1</v>
      </c>
      <c r="G172" s="42" t="s">
        <v>103</v>
      </c>
      <c r="H172" s="42" t="s">
        <v>104</v>
      </c>
      <c r="I172" s="58">
        <v>25.5</v>
      </c>
      <c r="J172" s="58">
        <v>17.600000000000001</v>
      </c>
    </row>
    <row r="173" spans="1:10" x14ac:dyDescent="0.25">
      <c r="A173" s="49" t="s">
        <v>242</v>
      </c>
      <c r="B173" s="56" t="s">
        <v>243</v>
      </c>
      <c r="C173" s="57">
        <v>9562</v>
      </c>
      <c r="D173" s="47" t="s">
        <v>17</v>
      </c>
      <c r="E173" s="47" t="s">
        <v>244</v>
      </c>
      <c r="F173" s="47">
        <v>2</v>
      </c>
      <c r="G173" s="42" t="s">
        <v>103</v>
      </c>
      <c r="H173" s="42" t="s">
        <v>104</v>
      </c>
      <c r="I173" s="58">
        <v>22.1567149445913</v>
      </c>
      <c r="J173" s="58">
        <v>13.550095839064522</v>
      </c>
    </row>
    <row r="174" spans="1:10" x14ac:dyDescent="0.25">
      <c r="A174" s="49" t="s">
        <v>245</v>
      </c>
      <c r="B174" s="56" t="s">
        <v>246</v>
      </c>
      <c r="C174" s="57">
        <v>8756</v>
      </c>
      <c r="D174" s="47" t="s">
        <v>17</v>
      </c>
      <c r="E174" s="47" t="s">
        <v>244</v>
      </c>
      <c r="F174" s="47">
        <v>2</v>
      </c>
      <c r="G174" s="42" t="s">
        <v>103</v>
      </c>
      <c r="H174" s="42" t="s">
        <v>104</v>
      </c>
      <c r="I174" s="58">
        <v>41.947439253528159</v>
      </c>
      <c r="J174" s="58">
        <v>14.902291764742131</v>
      </c>
    </row>
    <row r="175" spans="1:10" x14ac:dyDescent="0.25">
      <c r="A175" s="49" t="s">
        <v>247</v>
      </c>
      <c r="B175" s="56" t="s">
        <v>248</v>
      </c>
      <c r="C175" s="57">
        <v>962</v>
      </c>
      <c r="D175" s="47" t="s">
        <v>17</v>
      </c>
      <c r="E175" s="47" t="s">
        <v>244</v>
      </c>
      <c r="F175" s="47">
        <v>2</v>
      </c>
      <c r="G175" s="42" t="s">
        <v>103</v>
      </c>
      <c r="H175" s="42" t="s">
        <v>104</v>
      </c>
      <c r="I175" s="58">
        <v>3.8547377754785286</v>
      </c>
      <c r="J175" s="58">
        <v>35.738593331146681</v>
      </c>
    </row>
    <row r="176" spans="1:10" x14ac:dyDescent="0.25">
      <c r="A176" s="49" t="s">
        <v>249</v>
      </c>
      <c r="B176" s="56" t="s">
        <v>54</v>
      </c>
      <c r="C176" s="57">
        <v>143486</v>
      </c>
      <c r="D176" s="47" t="s">
        <v>17</v>
      </c>
      <c r="E176" s="47" t="s">
        <v>244</v>
      </c>
      <c r="F176" s="47">
        <v>2</v>
      </c>
      <c r="G176" s="42" t="s">
        <v>103</v>
      </c>
      <c r="H176" s="42" t="s">
        <v>104</v>
      </c>
      <c r="I176" s="58">
        <v>18.793639939807775</v>
      </c>
      <c r="J176" s="58">
        <v>18.594149212828974</v>
      </c>
    </row>
    <row r="177" spans="1:10" x14ac:dyDescent="0.25">
      <c r="A177" s="49" t="s">
        <v>250</v>
      </c>
      <c r="B177" s="56" t="s">
        <v>251</v>
      </c>
      <c r="C177" s="57">
        <v>140579</v>
      </c>
      <c r="D177" s="47" t="s">
        <v>17</v>
      </c>
      <c r="E177" s="47" t="s">
        <v>244</v>
      </c>
      <c r="F177" s="47">
        <v>2</v>
      </c>
      <c r="G177" s="42" t="s">
        <v>103</v>
      </c>
      <c r="H177" s="42" t="s">
        <v>104</v>
      </c>
      <c r="I177" s="58">
        <v>47.203354593193367</v>
      </c>
      <c r="J177" s="58">
        <v>13.373943274180291</v>
      </c>
    </row>
    <row r="178" spans="1:10" x14ac:dyDescent="0.25">
      <c r="A178" s="49" t="s">
        <v>252</v>
      </c>
      <c r="B178" s="56" t="s">
        <v>253</v>
      </c>
      <c r="C178" s="57">
        <v>17479</v>
      </c>
      <c r="D178" s="47" t="s">
        <v>17</v>
      </c>
      <c r="E178" s="47" t="s">
        <v>244</v>
      </c>
      <c r="F178" s="47">
        <v>2</v>
      </c>
      <c r="G178" s="42" t="s">
        <v>103</v>
      </c>
      <c r="H178" s="42" t="s">
        <v>104</v>
      </c>
      <c r="I178" s="58">
        <v>39.002874289324069</v>
      </c>
      <c r="J178" s="58">
        <v>15.768193303853442</v>
      </c>
    </row>
    <row r="179" spans="1:10" x14ac:dyDescent="0.25">
      <c r="A179" s="53" t="s">
        <v>254</v>
      </c>
      <c r="B179" s="45" t="s">
        <v>255</v>
      </c>
      <c r="C179" s="57">
        <v>84318</v>
      </c>
      <c r="D179" s="47" t="s">
        <v>17</v>
      </c>
      <c r="E179" s="47" t="s">
        <v>256</v>
      </c>
      <c r="F179" s="47">
        <v>1</v>
      </c>
      <c r="G179" s="42" t="s">
        <v>103</v>
      </c>
      <c r="H179" s="42" t="s">
        <v>104</v>
      </c>
      <c r="I179" s="58">
        <v>3.5</v>
      </c>
      <c r="J179" s="58">
        <v>2.1</v>
      </c>
    </row>
    <row r="180" spans="1:10" x14ac:dyDescent="0.25">
      <c r="A180" s="49" t="s">
        <v>257</v>
      </c>
      <c r="B180" s="56" t="s">
        <v>258</v>
      </c>
      <c r="C180" s="57">
        <v>43692</v>
      </c>
      <c r="D180" s="47" t="s">
        <v>17</v>
      </c>
      <c r="E180" s="47" t="s">
        <v>259</v>
      </c>
      <c r="F180" s="47">
        <v>2</v>
      </c>
      <c r="G180" s="42" t="s">
        <v>103</v>
      </c>
      <c r="H180" s="42" t="s">
        <v>104</v>
      </c>
      <c r="I180" s="58">
        <v>1.839884882029827</v>
      </c>
      <c r="J180" s="58">
        <v>0.99528731465880971</v>
      </c>
    </row>
    <row r="181" spans="1:10" x14ac:dyDescent="0.25">
      <c r="A181" s="49" t="s">
        <v>260</v>
      </c>
      <c r="B181" s="56" t="s">
        <v>261</v>
      </c>
      <c r="C181" s="57">
        <v>5332</v>
      </c>
      <c r="D181" s="47" t="s">
        <v>17</v>
      </c>
      <c r="E181" s="47" t="s">
        <v>259</v>
      </c>
      <c r="F181" s="47">
        <v>2</v>
      </c>
      <c r="G181" s="42" t="s">
        <v>103</v>
      </c>
      <c r="H181" s="42" t="s">
        <v>104</v>
      </c>
      <c r="I181" s="58">
        <v>0.6946835924917274</v>
      </c>
      <c r="J181" s="58">
        <v>6.5226644630882307</v>
      </c>
    </row>
    <row r="182" spans="1:10" x14ac:dyDescent="0.25">
      <c r="A182" s="49" t="s">
        <v>262</v>
      </c>
      <c r="B182" s="56" t="s">
        <v>263</v>
      </c>
      <c r="C182" s="57">
        <v>35294</v>
      </c>
      <c r="D182" s="47" t="s">
        <v>17</v>
      </c>
      <c r="E182" s="47" t="s">
        <v>259</v>
      </c>
      <c r="F182" s="47">
        <v>2</v>
      </c>
      <c r="G182" s="42" t="s">
        <v>103</v>
      </c>
      <c r="H182" s="42" t="s">
        <v>104</v>
      </c>
      <c r="I182" s="58">
        <v>23.497508767201253</v>
      </c>
      <c r="J182" s="58">
        <v>9.778780586797275</v>
      </c>
    </row>
    <row r="183" spans="1:10" x14ac:dyDescent="0.25">
      <c r="A183" s="49" t="s">
        <v>264</v>
      </c>
      <c r="B183" s="45" t="s">
        <v>265</v>
      </c>
      <c r="C183" s="57">
        <v>14242</v>
      </c>
      <c r="D183" s="47" t="s">
        <v>17</v>
      </c>
      <c r="E183" s="47" t="s">
        <v>266</v>
      </c>
      <c r="F183" s="47">
        <v>1</v>
      </c>
      <c r="G183" s="42" t="s">
        <v>103</v>
      </c>
      <c r="H183" s="42" t="s">
        <v>104</v>
      </c>
      <c r="I183" s="58">
        <v>11.6</v>
      </c>
      <c r="J183" s="58">
        <v>4.5</v>
      </c>
    </row>
    <row r="184" spans="1:10" x14ac:dyDescent="0.25">
      <c r="A184" s="49" t="s">
        <v>267</v>
      </c>
      <c r="B184" s="56" t="s">
        <v>268</v>
      </c>
      <c r="C184" s="57">
        <v>14242</v>
      </c>
      <c r="D184" s="47" t="s">
        <v>17</v>
      </c>
      <c r="E184" s="47" t="s">
        <v>269</v>
      </c>
      <c r="F184" s="47">
        <v>2</v>
      </c>
      <c r="G184" s="42" t="s">
        <v>103</v>
      </c>
      <c r="H184" s="42" t="s">
        <v>104</v>
      </c>
      <c r="I184" s="58">
        <v>11.565380865051933</v>
      </c>
      <c r="J184" s="58">
        <v>4.5229533579382144</v>
      </c>
    </row>
    <row r="185" spans="1:10" x14ac:dyDescent="0.25">
      <c r="A185" s="53" t="s">
        <v>270</v>
      </c>
      <c r="B185" s="45" t="s">
        <v>271</v>
      </c>
      <c r="C185" s="57">
        <v>182150</v>
      </c>
      <c r="D185" s="47" t="s">
        <v>17</v>
      </c>
      <c r="E185" s="47" t="s">
        <v>272</v>
      </c>
      <c r="F185" s="47">
        <v>1</v>
      </c>
      <c r="G185" s="42" t="s">
        <v>103</v>
      </c>
      <c r="H185" s="42" t="s">
        <v>104</v>
      </c>
      <c r="I185" s="58">
        <v>21.5</v>
      </c>
      <c r="J185" s="58">
        <v>6.5</v>
      </c>
    </row>
    <row r="186" spans="1:10" x14ac:dyDescent="0.25">
      <c r="A186" s="49" t="s">
        <v>273</v>
      </c>
      <c r="B186" s="56" t="s">
        <v>274</v>
      </c>
      <c r="C186" s="57">
        <v>31418</v>
      </c>
      <c r="D186" s="47" t="s">
        <v>17</v>
      </c>
      <c r="E186" s="47" t="s">
        <v>275</v>
      </c>
      <c r="F186" s="47">
        <v>2</v>
      </c>
      <c r="G186" s="42" t="s">
        <v>103</v>
      </c>
      <c r="H186" s="42" t="s">
        <v>104</v>
      </c>
      <c r="I186" s="58">
        <v>16.601630880227599</v>
      </c>
      <c r="J186" s="58">
        <v>5.1910694311048742</v>
      </c>
    </row>
    <row r="187" spans="1:10" x14ac:dyDescent="0.25">
      <c r="A187" s="49" t="s">
        <v>276</v>
      </c>
      <c r="B187" s="56" t="s">
        <v>277</v>
      </c>
      <c r="C187" s="57">
        <v>61564</v>
      </c>
      <c r="D187" s="47" t="s">
        <v>17</v>
      </c>
      <c r="E187" s="47" t="s">
        <v>275</v>
      </c>
      <c r="F187" s="47">
        <v>2</v>
      </c>
      <c r="G187" s="42" t="s">
        <v>103</v>
      </c>
      <c r="H187" s="42" t="s">
        <v>104</v>
      </c>
      <c r="I187" s="58">
        <v>19.55901846925472</v>
      </c>
      <c r="J187" s="58">
        <v>6.239995525494316</v>
      </c>
    </row>
    <row r="188" spans="1:10" x14ac:dyDescent="0.25">
      <c r="A188" s="49" t="s">
        <v>278</v>
      </c>
      <c r="B188" s="56" t="s">
        <v>279</v>
      </c>
      <c r="C188" s="57">
        <v>31704</v>
      </c>
      <c r="D188" s="47" t="s">
        <v>17</v>
      </c>
      <c r="E188" s="47" t="s">
        <v>275</v>
      </c>
      <c r="F188" s="47">
        <v>2</v>
      </c>
      <c r="G188" s="42" t="s">
        <v>103</v>
      </c>
      <c r="H188" s="42" t="s">
        <v>104</v>
      </c>
      <c r="I188" s="58">
        <v>27.56257824567999</v>
      </c>
      <c r="J188" s="58">
        <v>6.9460958893274958</v>
      </c>
    </row>
    <row r="189" spans="1:10" x14ac:dyDescent="0.25">
      <c r="A189" s="49" t="s">
        <v>280</v>
      </c>
      <c r="B189" s="56" t="s">
        <v>62</v>
      </c>
      <c r="C189" s="57">
        <v>15979</v>
      </c>
      <c r="D189" s="47" t="s">
        <v>17</v>
      </c>
      <c r="E189" s="47" t="s">
        <v>275</v>
      </c>
      <c r="F189" s="47">
        <v>2</v>
      </c>
      <c r="G189" s="42" t="s">
        <v>103</v>
      </c>
      <c r="H189" s="42" t="s">
        <v>104</v>
      </c>
      <c r="I189" s="58">
        <v>41.083738523262468</v>
      </c>
      <c r="J189" s="58">
        <v>7.5562395362372916</v>
      </c>
    </row>
    <row r="190" spans="1:10" x14ac:dyDescent="0.25">
      <c r="A190" s="49" t="s">
        <v>281</v>
      </c>
      <c r="B190" s="56" t="s">
        <v>282</v>
      </c>
      <c r="C190" s="57">
        <v>29314</v>
      </c>
      <c r="D190" s="47" t="s">
        <v>17</v>
      </c>
      <c r="E190" s="47" t="s">
        <v>275</v>
      </c>
      <c r="F190" s="47">
        <v>2</v>
      </c>
      <c r="G190" s="42" t="s">
        <v>103</v>
      </c>
      <c r="H190" s="42" t="s">
        <v>104</v>
      </c>
      <c r="I190" s="58">
        <v>20.985157710357623</v>
      </c>
      <c r="J190" s="58">
        <v>8.0364332014517199</v>
      </c>
    </row>
    <row r="191" spans="1:10" x14ac:dyDescent="0.25">
      <c r="A191" s="49" t="s">
        <v>283</v>
      </c>
      <c r="B191" s="56" t="s">
        <v>284</v>
      </c>
      <c r="C191" s="59" t="s">
        <v>136</v>
      </c>
      <c r="D191" s="47" t="s">
        <v>17</v>
      </c>
      <c r="E191" s="47" t="s">
        <v>275</v>
      </c>
      <c r="F191" s="47">
        <v>2</v>
      </c>
      <c r="G191" s="42" t="s">
        <v>103</v>
      </c>
      <c r="H191" s="42" t="s">
        <v>104</v>
      </c>
      <c r="I191" s="60">
        <v>30.548640300577318</v>
      </c>
      <c r="J191" s="60">
        <v>5.8354845056741222</v>
      </c>
    </row>
    <row r="192" spans="1:10" x14ac:dyDescent="0.25">
      <c r="A192" s="49" t="s">
        <v>285</v>
      </c>
      <c r="B192" s="56" t="s">
        <v>286</v>
      </c>
      <c r="C192" s="57" t="s">
        <v>136</v>
      </c>
      <c r="D192" s="47" t="s">
        <v>17</v>
      </c>
      <c r="E192" s="47" t="s">
        <v>275</v>
      </c>
      <c r="F192" s="47">
        <v>2</v>
      </c>
      <c r="G192" s="42" t="s">
        <v>103</v>
      </c>
      <c r="H192" s="42" t="s">
        <v>104</v>
      </c>
      <c r="I192" s="58"/>
      <c r="J192" s="58"/>
    </row>
    <row r="193" spans="1:10" x14ac:dyDescent="0.25">
      <c r="A193" s="49" t="s">
        <v>287</v>
      </c>
      <c r="B193" s="45" t="s">
        <v>288</v>
      </c>
      <c r="C193" s="57">
        <v>249788</v>
      </c>
      <c r="D193" s="47" t="s">
        <v>17</v>
      </c>
      <c r="E193" s="47" t="s">
        <v>289</v>
      </c>
      <c r="F193" s="47">
        <v>1</v>
      </c>
      <c r="G193" s="42" t="s">
        <v>103</v>
      </c>
      <c r="H193" s="42" t="s">
        <v>104</v>
      </c>
      <c r="I193" s="58">
        <v>31.6</v>
      </c>
      <c r="J193" s="58">
        <v>17</v>
      </c>
    </row>
    <row r="194" spans="1:10" x14ac:dyDescent="0.25">
      <c r="A194" s="49" t="s">
        <v>290</v>
      </c>
      <c r="B194" s="56" t="s">
        <v>291</v>
      </c>
      <c r="C194" s="57">
        <v>98011</v>
      </c>
      <c r="D194" s="47" t="s">
        <v>17</v>
      </c>
      <c r="E194" s="47" t="s">
        <v>292</v>
      </c>
      <c r="F194" s="47">
        <v>2</v>
      </c>
      <c r="G194" s="42" t="s">
        <v>103</v>
      </c>
      <c r="H194" s="42" t="s">
        <v>104</v>
      </c>
      <c r="I194" s="58">
        <v>44.055439840814913</v>
      </c>
      <c r="J194" s="58">
        <v>9.1854470999434525</v>
      </c>
    </row>
    <row r="195" spans="1:10" x14ac:dyDescent="0.25">
      <c r="A195" s="49" t="s">
        <v>293</v>
      </c>
      <c r="B195" s="56" t="s">
        <v>294</v>
      </c>
      <c r="C195" s="57">
        <v>57934</v>
      </c>
      <c r="D195" s="47" t="s">
        <v>17</v>
      </c>
      <c r="E195" s="47" t="s">
        <v>292</v>
      </c>
      <c r="F195" s="47">
        <v>2</v>
      </c>
      <c r="G195" s="42" t="s">
        <v>103</v>
      </c>
      <c r="H195" s="42" t="s">
        <v>104</v>
      </c>
      <c r="I195" s="58">
        <v>40.581809604386322</v>
      </c>
      <c r="J195" s="58">
        <v>3.1479089067617809</v>
      </c>
    </row>
    <row r="196" spans="1:10" x14ac:dyDescent="0.25">
      <c r="A196" s="49" t="s">
        <v>295</v>
      </c>
      <c r="B196" s="56" t="s">
        <v>296</v>
      </c>
      <c r="C196" s="57">
        <v>24501</v>
      </c>
      <c r="D196" s="47" t="s">
        <v>17</v>
      </c>
      <c r="E196" s="47" t="s">
        <v>292</v>
      </c>
      <c r="F196" s="47">
        <v>2</v>
      </c>
      <c r="G196" s="42" t="s">
        <v>103</v>
      </c>
      <c r="H196" s="42" t="s">
        <v>104</v>
      </c>
      <c r="I196" s="58">
        <v>20.911574271374519</v>
      </c>
      <c r="J196" s="58">
        <v>88.472416052112095</v>
      </c>
    </row>
    <row r="197" spans="1:10" x14ac:dyDescent="0.25">
      <c r="A197" s="49" t="s">
        <v>297</v>
      </c>
      <c r="B197" s="56" t="s">
        <v>298</v>
      </c>
      <c r="C197" s="57">
        <v>2329</v>
      </c>
      <c r="D197" s="47" t="s">
        <v>17</v>
      </c>
      <c r="E197" s="47" t="s">
        <v>292</v>
      </c>
      <c r="F197" s="47">
        <v>2</v>
      </c>
      <c r="G197" s="42" t="s">
        <v>103</v>
      </c>
      <c r="H197" s="42" t="s">
        <v>104</v>
      </c>
      <c r="I197" s="58">
        <v>2.9127002546462357</v>
      </c>
      <c r="J197" s="58">
        <v>1.2264620642558113</v>
      </c>
    </row>
    <row r="198" spans="1:10" x14ac:dyDescent="0.25">
      <c r="A198" s="49" t="s">
        <v>299</v>
      </c>
      <c r="B198" s="56" t="s">
        <v>300</v>
      </c>
      <c r="C198" s="57">
        <v>2317</v>
      </c>
      <c r="D198" s="47" t="s">
        <v>17</v>
      </c>
      <c r="E198" s="47" t="s">
        <v>292</v>
      </c>
      <c r="F198" s="47">
        <v>2</v>
      </c>
      <c r="G198" s="42" t="s">
        <v>103</v>
      </c>
      <c r="H198" s="42" t="s">
        <v>104</v>
      </c>
      <c r="I198" s="58">
        <v>9.4102470846875459</v>
      </c>
      <c r="J198" s="58">
        <v>1.581710819980138</v>
      </c>
    </row>
    <row r="199" spans="1:10" x14ac:dyDescent="0.25">
      <c r="A199" s="49" t="s">
        <v>301</v>
      </c>
      <c r="B199" s="56" t="s">
        <v>302</v>
      </c>
      <c r="C199" s="57">
        <v>64696</v>
      </c>
      <c r="D199" s="47" t="s">
        <v>17</v>
      </c>
      <c r="E199" s="47" t="s">
        <v>292</v>
      </c>
      <c r="F199" s="47">
        <v>2</v>
      </c>
      <c r="G199" s="42" t="s">
        <v>103</v>
      </c>
      <c r="H199" s="42" t="s">
        <v>104</v>
      </c>
      <c r="I199" s="58">
        <v>30.741379122676499</v>
      </c>
      <c r="J199" s="58">
        <v>4.4945131802920963</v>
      </c>
    </row>
    <row r="200" spans="1:10" x14ac:dyDescent="0.25">
      <c r="A200" s="49" t="s">
        <v>303</v>
      </c>
      <c r="B200" s="45" t="s">
        <v>304</v>
      </c>
      <c r="C200" s="57">
        <v>41349</v>
      </c>
      <c r="D200" s="47" t="s">
        <v>17</v>
      </c>
      <c r="E200" s="47" t="s">
        <v>305</v>
      </c>
      <c r="F200" s="47">
        <v>1</v>
      </c>
      <c r="G200" s="42" t="s">
        <v>103</v>
      </c>
      <c r="H200" s="42" t="s">
        <v>104</v>
      </c>
      <c r="I200" s="58">
        <v>2.7</v>
      </c>
      <c r="J200" s="58">
        <v>4.5999999999999996</v>
      </c>
    </row>
    <row r="201" spans="1:10" x14ac:dyDescent="0.25">
      <c r="A201" s="49" t="s">
        <v>306</v>
      </c>
      <c r="B201" s="56" t="s">
        <v>307</v>
      </c>
      <c r="C201" s="57">
        <v>41349</v>
      </c>
      <c r="D201" s="47" t="s">
        <v>17</v>
      </c>
      <c r="E201" s="47" t="s">
        <v>308</v>
      </c>
      <c r="F201" s="47">
        <v>2</v>
      </c>
      <c r="G201" s="42" t="s">
        <v>103</v>
      </c>
      <c r="H201" s="42" t="s">
        <v>104</v>
      </c>
      <c r="I201" s="58">
        <v>2.6977414060765428</v>
      </c>
      <c r="J201" s="58">
        <v>4.6264935896362536</v>
      </c>
    </row>
    <row r="202" spans="1:10" x14ac:dyDescent="0.25">
      <c r="A202" s="53" t="s">
        <v>309</v>
      </c>
      <c r="B202" s="45" t="s">
        <v>310</v>
      </c>
      <c r="C202" s="57">
        <v>10055</v>
      </c>
      <c r="D202" s="47" t="s">
        <v>17</v>
      </c>
      <c r="E202" s="47" t="s">
        <v>311</v>
      </c>
      <c r="F202" s="47">
        <v>1</v>
      </c>
      <c r="G202" s="42" t="s">
        <v>103</v>
      </c>
      <c r="H202" s="42" t="s">
        <v>104</v>
      </c>
      <c r="I202" s="58">
        <v>9.4</v>
      </c>
      <c r="J202" s="58">
        <v>1.8</v>
      </c>
    </row>
    <row r="203" spans="1:10" x14ac:dyDescent="0.25">
      <c r="A203" s="49" t="s">
        <v>312</v>
      </c>
      <c r="B203" s="56" t="s">
        <v>313</v>
      </c>
      <c r="C203" s="57">
        <v>10055</v>
      </c>
      <c r="D203" s="47" t="s">
        <v>17</v>
      </c>
      <c r="E203" s="47" t="s">
        <v>314</v>
      </c>
      <c r="F203" s="47">
        <v>2</v>
      </c>
      <c r="G203" s="42" t="s">
        <v>103</v>
      </c>
      <c r="H203" s="42" t="s">
        <v>104</v>
      </c>
      <c r="I203" s="58">
        <v>9.3607073019261833</v>
      </c>
      <c r="J203" s="58">
        <v>1.7768279636027235</v>
      </c>
    </row>
    <row r="204" spans="1:10" x14ac:dyDescent="0.25">
      <c r="A204" s="53" t="s">
        <v>315</v>
      </c>
      <c r="B204" s="45" t="s">
        <v>316</v>
      </c>
      <c r="C204" s="57">
        <v>17110</v>
      </c>
      <c r="D204" s="47" t="s">
        <v>17</v>
      </c>
      <c r="E204" s="47" t="s">
        <v>317</v>
      </c>
      <c r="F204" s="47">
        <v>1</v>
      </c>
      <c r="G204" s="42" t="s">
        <v>103</v>
      </c>
      <c r="H204" s="42" t="s">
        <v>104</v>
      </c>
      <c r="I204" s="58">
        <v>5.5</v>
      </c>
      <c r="J204" s="58">
        <v>0.1</v>
      </c>
    </row>
    <row r="205" spans="1:10" x14ac:dyDescent="0.25">
      <c r="A205" s="49" t="s">
        <v>318</v>
      </c>
      <c r="B205" s="56" t="s">
        <v>319</v>
      </c>
      <c r="C205" s="59" t="s">
        <v>136</v>
      </c>
      <c r="D205" s="47" t="s">
        <v>17</v>
      </c>
      <c r="E205" s="47" t="s">
        <v>320</v>
      </c>
      <c r="F205" s="47">
        <v>2</v>
      </c>
      <c r="G205" s="42" t="s">
        <v>103</v>
      </c>
      <c r="H205" s="42" t="s">
        <v>104</v>
      </c>
      <c r="I205" s="60">
        <v>5.4730997171404576</v>
      </c>
      <c r="J205" s="60">
        <v>8.8452989615197458E-2</v>
      </c>
    </row>
    <row r="206" spans="1:10" x14ac:dyDescent="0.25">
      <c r="A206" s="49" t="s">
        <v>321</v>
      </c>
      <c r="B206" s="56" t="s">
        <v>322</v>
      </c>
      <c r="C206" s="57" t="s">
        <v>136</v>
      </c>
      <c r="D206" s="47" t="s">
        <v>17</v>
      </c>
      <c r="E206" s="47" t="s">
        <v>320</v>
      </c>
      <c r="F206" s="47">
        <v>2</v>
      </c>
      <c r="G206" s="42" t="s">
        <v>103</v>
      </c>
      <c r="H206" s="42" t="s">
        <v>104</v>
      </c>
      <c r="I206" s="58"/>
      <c r="J206" s="58"/>
    </row>
    <row r="207" spans="1:10" x14ac:dyDescent="0.25">
      <c r="A207" s="49" t="s">
        <v>323</v>
      </c>
      <c r="B207" s="56" t="s">
        <v>324</v>
      </c>
      <c r="C207" s="57">
        <v>0</v>
      </c>
      <c r="D207" s="47" t="s">
        <v>17</v>
      </c>
      <c r="E207" s="47" t="s">
        <v>320</v>
      </c>
      <c r="F207" s="47">
        <v>2</v>
      </c>
      <c r="G207" s="42" t="s">
        <v>103</v>
      </c>
      <c r="H207" s="42" t="s">
        <v>104</v>
      </c>
      <c r="I207" s="58">
        <v>0</v>
      </c>
      <c r="J207" s="58">
        <v>0</v>
      </c>
    </row>
    <row r="208" spans="1:10" x14ac:dyDescent="0.25">
      <c r="A208" s="49" t="s">
        <v>325</v>
      </c>
      <c r="B208" s="45" t="s">
        <v>326</v>
      </c>
      <c r="C208" s="57">
        <v>5967</v>
      </c>
      <c r="D208" s="47" t="s">
        <v>17</v>
      </c>
      <c r="E208" s="47" t="s">
        <v>327</v>
      </c>
      <c r="F208" s="47">
        <v>1</v>
      </c>
      <c r="G208" s="42" t="s">
        <v>103</v>
      </c>
      <c r="H208" s="42" t="s">
        <v>104</v>
      </c>
      <c r="I208" s="58">
        <v>8.6999999999999993</v>
      </c>
      <c r="J208" s="58">
        <v>7.1</v>
      </c>
    </row>
    <row r="209" spans="1:10" x14ac:dyDescent="0.25">
      <c r="A209" s="49" t="s">
        <v>328</v>
      </c>
      <c r="B209" s="56" t="s">
        <v>329</v>
      </c>
      <c r="C209" s="61">
        <v>2149</v>
      </c>
      <c r="D209" s="47" t="s">
        <v>17</v>
      </c>
      <c r="E209" s="47" t="s">
        <v>330</v>
      </c>
      <c r="F209" s="47">
        <v>2</v>
      </c>
      <c r="G209" s="42" t="s">
        <v>103</v>
      </c>
      <c r="H209" s="42" t="s">
        <v>104</v>
      </c>
      <c r="I209" s="58">
        <v>18.643709381255672</v>
      </c>
      <c r="J209" s="58">
        <v>16.584360352696116</v>
      </c>
    </row>
    <row r="210" spans="1:10" x14ac:dyDescent="0.25">
      <c r="A210" s="49" t="s">
        <v>331</v>
      </c>
      <c r="B210" s="56" t="s">
        <v>332</v>
      </c>
      <c r="C210" s="61">
        <v>0</v>
      </c>
      <c r="D210" s="47" t="s">
        <v>17</v>
      </c>
      <c r="E210" s="47" t="s">
        <v>330</v>
      </c>
      <c r="F210" s="47">
        <v>2</v>
      </c>
      <c r="G210" s="42" t="s">
        <v>103</v>
      </c>
      <c r="H210" s="42" t="s">
        <v>104</v>
      </c>
      <c r="I210" s="60">
        <v>0</v>
      </c>
      <c r="J210" s="60">
        <v>0</v>
      </c>
    </row>
    <row r="211" spans="1:10" x14ac:dyDescent="0.25">
      <c r="A211" s="49" t="s">
        <v>333</v>
      </c>
      <c r="B211" s="56" t="s">
        <v>334</v>
      </c>
      <c r="C211" s="61">
        <v>2151</v>
      </c>
      <c r="D211" s="47" t="s">
        <v>17</v>
      </c>
      <c r="E211" s="47" t="s">
        <v>330</v>
      </c>
      <c r="F211" s="47">
        <v>2</v>
      </c>
      <c r="G211" s="42" t="s">
        <v>103</v>
      </c>
      <c r="H211" s="42" t="s">
        <v>104</v>
      </c>
      <c r="I211" s="58">
        <v>5.4196468776482707</v>
      </c>
      <c r="J211" s="58">
        <v>4.780424271685118</v>
      </c>
    </row>
    <row r="212" spans="1:10" x14ac:dyDescent="0.25">
      <c r="A212" s="49" t="s">
        <v>335</v>
      </c>
      <c r="B212" s="56" t="s">
        <v>336</v>
      </c>
      <c r="C212" s="61">
        <v>1668</v>
      </c>
      <c r="D212" s="47" t="s">
        <v>17</v>
      </c>
      <c r="E212" s="47" t="s">
        <v>330</v>
      </c>
      <c r="F212" s="47">
        <v>2</v>
      </c>
      <c r="G212" s="42" t="s">
        <v>103</v>
      </c>
      <c r="H212" s="42" t="s">
        <v>104</v>
      </c>
      <c r="I212" s="58">
        <v>11.546565993688008</v>
      </c>
      <c r="J212" s="58">
        <v>7.060934979196432</v>
      </c>
    </row>
    <row r="213" spans="1:10" x14ac:dyDescent="0.25">
      <c r="A213" s="53" t="s">
        <v>337</v>
      </c>
      <c r="B213" s="45" t="s">
        <v>338</v>
      </c>
      <c r="C213" s="61">
        <v>19244</v>
      </c>
      <c r="D213" s="47" t="s">
        <v>17</v>
      </c>
      <c r="E213" s="47" t="s">
        <v>339</v>
      </c>
      <c r="F213" s="47">
        <v>1</v>
      </c>
      <c r="G213" s="42" t="s">
        <v>103</v>
      </c>
      <c r="H213" s="42" t="s">
        <v>104</v>
      </c>
      <c r="I213" s="58"/>
      <c r="J213" s="58"/>
    </row>
    <row r="214" spans="1:10" x14ac:dyDescent="0.25">
      <c r="A214" s="49" t="s">
        <v>340</v>
      </c>
      <c r="B214" s="56" t="s">
        <v>341</v>
      </c>
      <c r="C214" s="57">
        <v>3213</v>
      </c>
      <c r="D214" s="47" t="s">
        <v>17</v>
      </c>
      <c r="E214" s="47" t="s">
        <v>342</v>
      </c>
      <c r="F214" s="47">
        <v>2</v>
      </c>
      <c r="G214" s="42" t="s">
        <v>103</v>
      </c>
      <c r="H214" s="42" t="s">
        <v>104</v>
      </c>
      <c r="I214" s="58">
        <v>21.227295667401339</v>
      </c>
      <c r="J214" s="58">
        <v>15.551882573717835</v>
      </c>
    </row>
    <row r="215" spans="1:10" x14ac:dyDescent="0.25">
      <c r="A215" s="49" t="s">
        <v>343</v>
      </c>
      <c r="B215" s="56" t="s">
        <v>344</v>
      </c>
      <c r="C215" s="57">
        <v>490</v>
      </c>
      <c r="D215" s="47" t="s">
        <v>17</v>
      </c>
      <c r="E215" s="47" t="s">
        <v>342</v>
      </c>
      <c r="F215" s="47">
        <v>2</v>
      </c>
      <c r="G215" s="42" t="s">
        <v>103</v>
      </c>
      <c r="H215" s="42" t="s">
        <v>104</v>
      </c>
      <c r="I215" s="58">
        <v>22.80754815309415</v>
      </c>
      <c r="J215" s="58">
        <v>1.1510212248183571</v>
      </c>
    </row>
    <row r="216" spans="1:10" x14ac:dyDescent="0.25">
      <c r="A216" s="49" t="s">
        <v>345</v>
      </c>
      <c r="B216" s="56" t="s">
        <v>346</v>
      </c>
      <c r="C216" s="57">
        <v>15541</v>
      </c>
      <c r="D216" s="47" t="s">
        <v>17</v>
      </c>
      <c r="E216" s="47" t="s">
        <v>342</v>
      </c>
      <c r="F216" s="47">
        <v>2</v>
      </c>
      <c r="G216" s="42" t="s">
        <v>103</v>
      </c>
      <c r="H216" s="42" t="s">
        <v>104</v>
      </c>
      <c r="I216" s="58">
        <v>31.217310171575917</v>
      </c>
      <c r="J216" s="58">
        <v>9.1054856263821495</v>
      </c>
    </row>
    <row r="217" spans="1:10" x14ac:dyDescent="0.25">
      <c r="A217" s="53" t="s">
        <v>347</v>
      </c>
      <c r="B217" s="45" t="s">
        <v>348</v>
      </c>
      <c r="C217" s="57">
        <v>0</v>
      </c>
      <c r="D217" s="47" t="s">
        <v>17</v>
      </c>
      <c r="E217" s="47" t="s">
        <v>349</v>
      </c>
      <c r="F217" s="47">
        <v>1</v>
      </c>
      <c r="G217" s="42" t="s">
        <v>103</v>
      </c>
      <c r="H217" s="42" t="s">
        <v>104</v>
      </c>
      <c r="I217" s="48"/>
      <c r="J217" s="48"/>
    </row>
    <row r="218" spans="1:10" x14ac:dyDescent="0.25">
      <c r="A218" s="49" t="s">
        <v>350</v>
      </c>
      <c r="B218" s="56" t="s">
        <v>351</v>
      </c>
      <c r="C218" s="57">
        <v>0</v>
      </c>
      <c r="D218" s="47" t="s">
        <v>17</v>
      </c>
      <c r="E218" s="47" t="s">
        <v>352</v>
      </c>
      <c r="F218" s="47">
        <v>2</v>
      </c>
      <c r="G218" s="42" t="s">
        <v>103</v>
      </c>
      <c r="H218" s="42" t="s">
        <v>104</v>
      </c>
      <c r="I218" s="48"/>
      <c r="J218" s="48"/>
    </row>
    <row r="219" spans="1:10" x14ac:dyDescent="0.25">
      <c r="A219" s="49" t="s">
        <v>353</v>
      </c>
      <c r="B219" s="56" t="s">
        <v>354</v>
      </c>
      <c r="C219" s="57">
        <v>0</v>
      </c>
      <c r="D219" s="47" t="s">
        <v>17</v>
      </c>
      <c r="E219" s="47" t="s">
        <v>352</v>
      </c>
      <c r="F219" s="47">
        <v>2</v>
      </c>
      <c r="G219" s="42" t="s">
        <v>103</v>
      </c>
      <c r="H219" s="42" t="s">
        <v>104</v>
      </c>
      <c r="I219" s="48"/>
      <c r="J219" s="48"/>
    </row>
    <row r="220" spans="1:10" x14ac:dyDescent="0.25">
      <c r="A220" s="53" t="s">
        <v>355</v>
      </c>
      <c r="B220" s="45" t="s">
        <v>356</v>
      </c>
      <c r="C220" s="57">
        <v>0</v>
      </c>
      <c r="D220" s="47" t="s">
        <v>17</v>
      </c>
      <c r="E220" s="47" t="s">
        <v>357</v>
      </c>
      <c r="F220" s="47">
        <v>1</v>
      </c>
      <c r="G220" s="42" t="s">
        <v>103</v>
      </c>
      <c r="H220" s="42" t="s">
        <v>104</v>
      </c>
      <c r="I220" s="48"/>
      <c r="J220" s="48"/>
    </row>
    <row r="221" spans="1:10" x14ac:dyDescent="0.25">
      <c r="A221" s="49" t="s">
        <v>358</v>
      </c>
      <c r="B221" s="56" t="s">
        <v>359</v>
      </c>
      <c r="C221" s="57">
        <v>0</v>
      </c>
      <c r="D221" s="47" t="s">
        <v>17</v>
      </c>
      <c r="E221" s="47" t="s">
        <v>360</v>
      </c>
      <c r="F221" s="47">
        <v>2</v>
      </c>
      <c r="G221" s="42" t="s">
        <v>103</v>
      </c>
      <c r="H221" s="42" t="s">
        <v>104</v>
      </c>
      <c r="I221" s="48"/>
      <c r="J221" s="48"/>
    </row>
    <row r="222" spans="1:10" x14ac:dyDescent="0.25">
      <c r="A222" s="56" t="s">
        <v>68</v>
      </c>
      <c r="B222" s="56" t="s">
        <v>361</v>
      </c>
      <c r="C222" s="57">
        <v>836984</v>
      </c>
      <c r="D222" s="47" t="s">
        <v>17</v>
      </c>
      <c r="E222" s="47" t="s">
        <v>33</v>
      </c>
      <c r="F222" s="47" t="s">
        <v>33</v>
      </c>
      <c r="G222" s="42" t="s">
        <v>103</v>
      </c>
      <c r="H222" s="42" t="s">
        <v>104</v>
      </c>
      <c r="I222" s="48"/>
      <c r="J222" s="48"/>
    </row>
    <row r="223" spans="1:10" x14ac:dyDescent="0.25">
      <c r="A223" s="56" t="s">
        <v>362</v>
      </c>
      <c r="B223" s="56" t="s">
        <v>362</v>
      </c>
      <c r="C223" s="62">
        <v>3899677</v>
      </c>
      <c r="D223" s="47" t="s">
        <v>17</v>
      </c>
      <c r="E223" s="47" t="s">
        <v>34</v>
      </c>
      <c r="F223" s="47" t="s">
        <v>34</v>
      </c>
      <c r="G223" s="42" t="s">
        <v>103</v>
      </c>
      <c r="H223" s="42" t="s">
        <v>104</v>
      </c>
      <c r="I223" s="48"/>
      <c r="J223" s="48"/>
    </row>
    <row r="224" spans="1:10" x14ac:dyDescent="0.25">
      <c r="A224" s="44" t="s">
        <v>100</v>
      </c>
      <c r="B224" s="45" t="s">
        <v>101</v>
      </c>
      <c r="C224" s="63">
        <v>123076</v>
      </c>
      <c r="D224" s="47" t="s">
        <v>12</v>
      </c>
      <c r="E224" s="47" t="s">
        <v>102</v>
      </c>
      <c r="F224" s="47">
        <v>1</v>
      </c>
      <c r="G224" s="42" t="s">
        <v>103</v>
      </c>
      <c r="H224" s="42" t="s">
        <v>104</v>
      </c>
      <c r="I224" s="58">
        <v>4.4000000000000004</v>
      </c>
      <c r="J224" s="58">
        <v>1.7</v>
      </c>
    </row>
    <row r="225" spans="1:10" x14ac:dyDescent="0.25">
      <c r="A225" s="49" t="s">
        <v>105</v>
      </c>
      <c r="B225" s="50" t="s">
        <v>106</v>
      </c>
      <c r="C225" s="63">
        <v>114924</v>
      </c>
      <c r="D225" s="47" t="s">
        <v>12</v>
      </c>
      <c r="E225" s="47" t="s">
        <v>107</v>
      </c>
      <c r="F225" s="47">
        <v>2</v>
      </c>
      <c r="G225" s="42" t="s">
        <v>103</v>
      </c>
      <c r="H225" s="42" t="s">
        <v>104</v>
      </c>
      <c r="I225" s="58">
        <v>4.4000000000000004</v>
      </c>
      <c r="J225" s="58">
        <v>1.7</v>
      </c>
    </row>
    <row r="226" spans="1:10" x14ac:dyDescent="0.25">
      <c r="A226" s="49" t="s">
        <v>108</v>
      </c>
      <c r="B226" s="50" t="s">
        <v>109</v>
      </c>
      <c r="C226" s="63">
        <v>6085</v>
      </c>
      <c r="D226" s="47" t="s">
        <v>12</v>
      </c>
      <c r="E226" s="47" t="s">
        <v>107</v>
      </c>
      <c r="F226" s="47">
        <v>2</v>
      </c>
      <c r="G226" s="42" t="s">
        <v>103</v>
      </c>
      <c r="H226" s="42" t="s">
        <v>104</v>
      </c>
      <c r="I226" s="58"/>
      <c r="J226" s="58"/>
    </row>
    <row r="227" spans="1:10" x14ac:dyDescent="0.25">
      <c r="A227" s="49" t="s">
        <v>110</v>
      </c>
      <c r="B227" s="50" t="s">
        <v>111</v>
      </c>
      <c r="C227" s="63">
        <v>2067</v>
      </c>
      <c r="D227" s="47" t="s">
        <v>12</v>
      </c>
      <c r="E227" s="47" t="s">
        <v>107</v>
      </c>
      <c r="F227" s="47">
        <v>2</v>
      </c>
      <c r="G227" s="42" t="s">
        <v>103</v>
      </c>
      <c r="H227" s="42" t="s">
        <v>104</v>
      </c>
      <c r="I227" s="58"/>
      <c r="J227" s="58"/>
    </row>
    <row r="228" spans="1:10" x14ac:dyDescent="0.25">
      <c r="A228" s="44" t="s">
        <v>112</v>
      </c>
      <c r="B228" s="45" t="s">
        <v>113</v>
      </c>
      <c r="C228" s="63">
        <v>177177</v>
      </c>
      <c r="D228" s="47" t="s">
        <v>12</v>
      </c>
      <c r="E228" s="47" t="s">
        <v>114</v>
      </c>
      <c r="F228" s="47">
        <v>1</v>
      </c>
      <c r="G228" s="42" t="s">
        <v>103</v>
      </c>
      <c r="H228" s="42" t="s">
        <v>104</v>
      </c>
      <c r="I228" s="58">
        <v>1.9</v>
      </c>
      <c r="J228" s="58">
        <v>3.8</v>
      </c>
    </row>
    <row r="229" spans="1:10" x14ac:dyDescent="0.25">
      <c r="A229" s="49" t="s">
        <v>115</v>
      </c>
      <c r="B229" s="50" t="s">
        <v>116</v>
      </c>
      <c r="C229" s="63">
        <v>0</v>
      </c>
      <c r="D229" s="47" t="s">
        <v>12</v>
      </c>
      <c r="E229" s="47" t="s">
        <v>117</v>
      </c>
      <c r="F229" s="47">
        <v>2</v>
      </c>
      <c r="G229" s="42" t="s">
        <v>103</v>
      </c>
      <c r="H229" s="42" t="s">
        <v>104</v>
      </c>
      <c r="I229" s="58"/>
      <c r="J229" s="58"/>
    </row>
    <row r="230" spans="1:10" x14ac:dyDescent="0.25">
      <c r="A230" s="49" t="s">
        <v>118</v>
      </c>
      <c r="B230" s="50" t="s">
        <v>119</v>
      </c>
      <c r="C230" s="63"/>
      <c r="D230" s="47" t="s">
        <v>12</v>
      </c>
      <c r="E230" s="47" t="s">
        <v>117</v>
      </c>
      <c r="F230" s="47">
        <v>2</v>
      </c>
      <c r="G230" s="42" t="s">
        <v>103</v>
      </c>
      <c r="H230" s="42" t="s">
        <v>104</v>
      </c>
      <c r="I230" s="58"/>
      <c r="J230" s="58"/>
    </row>
    <row r="231" spans="1:10" x14ac:dyDescent="0.25">
      <c r="A231" s="49" t="s">
        <v>120</v>
      </c>
      <c r="B231" s="50" t="s">
        <v>121</v>
      </c>
      <c r="C231" s="63">
        <v>0</v>
      </c>
      <c r="D231" s="47" t="s">
        <v>12</v>
      </c>
      <c r="E231" s="47" t="s">
        <v>117</v>
      </c>
      <c r="F231" s="47">
        <v>2</v>
      </c>
      <c r="G231" s="42" t="s">
        <v>103</v>
      </c>
      <c r="H231" s="42" t="s">
        <v>104</v>
      </c>
      <c r="I231" s="58"/>
      <c r="J231" s="58"/>
    </row>
    <row r="232" spans="1:10" x14ac:dyDescent="0.25">
      <c r="A232" s="49" t="s">
        <v>122</v>
      </c>
      <c r="B232" s="50" t="s">
        <v>123</v>
      </c>
      <c r="C232" s="63">
        <v>19620</v>
      </c>
      <c r="D232" s="47" t="s">
        <v>12</v>
      </c>
      <c r="E232" s="47" t="s">
        <v>117</v>
      </c>
      <c r="F232" s="47">
        <v>2</v>
      </c>
      <c r="G232" s="42" t="s">
        <v>103</v>
      </c>
      <c r="H232" s="42" t="s">
        <v>104</v>
      </c>
      <c r="I232" s="58">
        <v>6.2</v>
      </c>
      <c r="J232" s="58">
        <v>5.3</v>
      </c>
    </row>
    <row r="233" spans="1:10" x14ac:dyDescent="0.25">
      <c r="A233" s="49" t="s">
        <v>124</v>
      </c>
      <c r="B233" s="50" t="s">
        <v>125</v>
      </c>
      <c r="C233" s="63"/>
      <c r="D233" s="47" t="s">
        <v>12</v>
      </c>
      <c r="E233" s="47" t="s">
        <v>117</v>
      </c>
      <c r="F233" s="47">
        <v>2</v>
      </c>
      <c r="G233" s="42" t="s">
        <v>103</v>
      </c>
      <c r="H233" s="42" t="s">
        <v>104</v>
      </c>
      <c r="I233" s="58"/>
      <c r="J233" s="58"/>
    </row>
    <row r="234" spans="1:10" x14ac:dyDescent="0.25">
      <c r="A234" s="44" t="s">
        <v>126</v>
      </c>
      <c r="B234" s="45" t="s">
        <v>127</v>
      </c>
      <c r="C234" s="63">
        <v>3912086</v>
      </c>
      <c r="D234" s="47" t="s">
        <v>12</v>
      </c>
      <c r="E234" s="47" t="s">
        <v>128</v>
      </c>
      <c r="F234" s="47">
        <v>1</v>
      </c>
      <c r="G234" s="42" t="s">
        <v>103</v>
      </c>
      <c r="H234" s="42" t="s">
        <v>104</v>
      </c>
      <c r="I234" s="58">
        <v>4.9000000000000004</v>
      </c>
      <c r="J234" s="58">
        <v>3.7</v>
      </c>
    </row>
    <row r="235" spans="1:10" x14ac:dyDescent="0.25">
      <c r="A235" s="49" t="s">
        <v>129</v>
      </c>
      <c r="B235" s="50" t="s">
        <v>130</v>
      </c>
      <c r="C235" s="63">
        <v>381053</v>
      </c>
      <c r="D235" s="47" t="s">
        <v>12</v>
      </c>
      <c r="E235" s="47" t="s">
        <v>131</v>
      </c>
      <c r="F235" s="47">
        <v>2</v>
      </c>
      <c r="G235" s="42" t="s">
        <v>103</v>
      </c>
      <c r="H235" s="42" t="s">
        <v>104</v>
      </c>
      <c r="I235" s="58">
        <v>1.8</v>
      </c>
      <c r="J235" s="58">
        <v>2</v>
      </c>
    </row>
    <row r="236" spans="1:10" x14ac:dyDescent="0.25">
      <c r="A236" s="49" t="s">
        <v>132</v>
      </c>
      <c r="B236" s="50" t="s">
        <v>133</v>
      </c>
      <c r="C236" s="63"/>
      <c r="D236" s="47" t="s">
        <v>12</v>
      </c>
      <c r="E236" s="47" t="s">
        <v>131</v>
      </c>
      <c r="F236" s="47">
        <v>2</v>
      </c>
      <c r="G236" s="42" t="s">
        <v>103</v>
      </c>
      <c r="H236" s="42" t="s">
        <v>104</v>
      </c>
      <c r="I236" s="58"/>
      <c r="J236" s="58"/>
    </row>
    <row r="237" spans="1:10" x14ac:dyDescent="0.25">
      <c r="A237" s="49" t="s">
        <v>134</v>
      </c>
      <c r="B237" s="50" t="s">
        <v>135</v>
      </c>
      <c r="C237" s="63"/>
      <c r="D237" s="47" t="s">
        <v>12</v>
      </c>
      <c r="E237" s="47" t="s">
        <v>131</v>
      </c>
      <c r="F237" s="47">
        <v>2</v>
      </c>
      <c r="G237" s="42" t="s">
        <v>103</v>
      </c>
      <c r="H237" s="42" t="s">
        <v>104</v>
      </c>
      <c r="I237" s="58"/>
      <c r="J237" s="58"/>
    </row>
    <row r="238" spans="1:10" x14ac:dyDescent="0.25">
      <c r="A238" s="49" t="s">
        <v>137</v>
      </c>
      <c r="B238" s="50" t="s">
        <v>138</v>
      </c>
      <c r="C238" s="63">
        <v>23108</v>
      </c>
      <c r="D238" s="47" t="s">
        <v>12</v>
      </c>
      <c r="E238" s="47" t="s">
        <v>131</v>
      </c>
      <c r="F238" s="47">
        <v>2</v>
      </c>
      <c r="G238" s="42" t="s">
        <v>103</v>
      </c>
      <c r="H238" s="42" t="s">
        <v>104</v>
      </c>
      <c r="I238" s="58">
        <v>4.9000000000000004</v>
      </c>
      <c r="J238" s="58">
        <v>4.3</v>
      </c>
    </row>
    <row r="239" spans="1:10" x14ac:dyDescent="0.25">
      <c r="A239" s="49" t="s">
        <v>139</v>
      </c>
      <c r="B239" s="50" t="s">
        <v>140</v>
      </c>
      <c r="C239" s="63"/>
      <c r="D239" s="47" t="s">
        <v>12</v>
      </c>
      <c r="E239" s="47" t="s">
        <v>131</v>
      </c>
      <c r="F239" s="47">
        <v>2</v>
      </c>
      <c r="G239" s="42" t="s">
        <v>103</v>
      </c>
      <c r="H239" s="42" t="s">
        <v>104</v>
      </c>
      <c r="I239" s="58"/>
      <c r="J239" s="58"/>
    </row>
    <row r="240" spans="1:10" x14ac:dyDescent="0.25">
      <c r="A240" s="49" t="s">
        <v>141</v>
      </c>
      <c r="B240" s="50" t="s">
        <v>142</v>
      </c>
      <c r="C240" s="63"/>
      <c r="D240" s="47" t="s">
        <v>12</v>
      </c>
      <c r="E240" s="47" t="s">
        <v>131</v>
      </c>
      <c r="F240" s="47">
        <v>2</v>
      </c>
      <c r="G240" s="42" t="s">
        <v>103</v>
      </c>
      <c r="H240" s="42" t="s">
        <v>104</v>
      </c>
      <c r="I240" s="58"/>
      <c r="J240" s="58"/>
    </row>
    <row r="241" spans="1:10" x14ac:dyDescent="0.25">
      <c r="A241" s="49" t="s">
        <v>143</v>
      </c>
      <c r="B241" s="50" t="s">
        <v>144</v>
      </c>
      <c r="C241" s="63">
        <v>126440</v>
      </c>
      <c r="D241" s="47" t="s">
        <v>12</v>
      </c>
      <c r="E241" s="47" t="s">
        <v>131</v>
      </c>
      <c r="F241" s="47">
        <v>2</v>
      </c>
      <c r="G241" s="42" t="s">
        <v>103</v>
      </c>
      <c r="H241" s="42" t="s">
        <v>104</v>
      </c>
      <c r="I241" s="58">
        <v>0</v>
      </c>
      <c r="J241" s="58">
        <v>3</v>
      </c>
    </row>
    <row r="242" spans="1:10" x14ac:dyDescent="0.25">
      <c r="A242" s="49" t="s">
        <v>145</v>
      </c>
      <c r="B242" s="50" t="s">
        <v>146</v>
      </c>
      <c r="C242" s="63">
        <v>53348</v>
      </c>
      <c r="D242" s="47" t="s">
        <v>12</v>
      </c>
      <c r="E242" s="47" t="s">
        <v>131</v>
      </c>
      <c r="F242" s="47">
        <v>2</v>
      </c>
      <c r="G242" s="42" t="s">
        <v>103</v>
      </c>
      <c r="H242" s="42" t="s">
        <v>104</v>
      </c>
      <c r="I242" s="58">
        <v>1.1000000000000001</v>
      </c>
      <c r="J242" s="58">
        <v>3.9</v>
      </c>
    </row>
    <row r="243" spans="1:10" x14ac:dyDescent="0.25">
      <c r="A243" s="49" t="s">
        <v>147</v>
      </c>
      <c r="B243" s="50" t="s">
        <v>148</v>
      </c>
      <c r="C243" s="63">
        <v>122902</v>
      </c>
      <c r="D243" s="47" t="s">
        <v>12</v>
      </c>
      <c r="E243" s="47" t="s">
        <v>131</v>
      </c>
      <c r="F243" s="47">
        <v>2</v>
      </c>
      <c r="G243" s="42" t="s">
        <v>103</v>
      </c>
      <c r="H243" s="42" t="s">
        <v>104</v>
      </c>
      <c r="I243" s="58">
        <v>3.8</v>
      </c>
      <c r="J243" s="58">
        <v>8.9</v>
      </c>
    </row>
    <row r="244" spans="1:10" x14ac:dyDescent="0.25">
      <c r="A244" s="49" t="s">
        <v>149</v>
      </c>
      <c r="B244" s="50" t="s">
        <v>150</v>
      </c>
      <c r="C244" s="63">
        <v>0</v>
      </c>
      <c r="D244" s="47" t="s">
        <v>12</v>
      </c>
      <c r="E244" s="47" t="s">
        <v>131</v>
      </c>
      <c r="F244" s="47">
        <v>2</v>
      </c>
      <c r="G244" s="42" t="s">
        <v>103</v>
      </c>
      <c r="H244" s="42" t="s">
        <v>104</v>
      </c>
      <c r="I244" s="58">
        <v>0</v>
      </c>
      <c r="J244" s="58">
        <v>1</v>
      </c>
    </row>
    <row r="245" spans="1:10" x14ac:dyDescent="0.25">
      <c r="A245" s="49" t="s">
        <v>151</v>
      </c>
      <c r="B245" s="50" t="s">
        <v>152</v>
      </c>
      <c r="C245" s="63">
        <v>294372</v>
      </c>
      <c r="D245" s="47" t="s">
        <v>12</v>
      </c>
      <c r="E245" s="47" t="s">
        <v>131</v>
      </c>
      <c r="F245" s="47">
        <v>2</v>
      </c>
      <c r="G245" s="42" t="s">
        <v>103</v>
      </c>
      <c r="H245" s="42" t="s">
        <v>104</v>
      </c>
      <c r="I245" s="58">
        <v>10.199999999999999</v>
      </c>
      <c r="J245" s="58">
        <v>5.8</v>
      </c>
    </row>
    <row r="246" spans="1:10" x14ac:dyDescent="0.25">
      <c r="A246" s="49" t="s">
        <v>153</v>
      </c>
      <c r="B246" s="50" t="s">
        <v>154</v>
      </c>
      <c r="C246" s="63">
        <v>413180</v>
      </c>
      <c r="D246" s="47" t="s">
        <v>12</v>
      </c>
      <c r="E246" s="47" t="s">
        <v>131</v>
      </c>
      <c r="F246" s="47">
        <v>2</v>
      </c>
      <c r="G246" s="42" t="s">
        <v>103</v>
      </c>
      <c r="H246" s="42" t="s">
        <v>104</v>
      </c>
      <c r="I246" s="58">
        <v>4.9000000000000004</v>
      </c>
      <c r="J246" s="58">
        <v>8.9</v>
      </c>
    </row>
    <row r="247" spans="1:10" x14ac:dyDescent="0.25">
      <c r="A247" s="49" t="s">
        <v>155</v>
      </c>
      <c r="B247" s="50" t="s">
        <v>156</v>
      </c>
      <c r="C247" s="63">
        <v>101954</v>
      </c>
      <c r="D247" s="47" t="s">
        <v>12</v>
      </c>
      <c r="E247" s="47" t="s">
        <v>131</v>
      </c>
      <c r="F247" s="47">
        <v>2</v>
      </c>
      <c r="G247" s="42" t="s">
        <v>103</v>
      </c>
      <c r="H247" s="42" t="s">
        <v>104</v>
      </c>
      <c r="I247" s="58">
        <v>1.4</v>
      </c>
      <c r="J247" s="58">
        <v>2.2000000000000002</v>
      </c>
    </row>
    <row r="248" spans="1:10" x14ac:dyDescent="0.25">
      <c r="A248" s="49" t="s">
        <v>157</v>
      </c>
      <c r="B248" s="50" t="s">
        <v>158</v>
      </c>
      <c r="C248" s="63">
        <v>104771</v>
      </c>
      <c r="D248" s="47" t="s">
        <v>12</v>
      </c>
      <c r="E248" s="47" t="s">
        <v>131</v>
      </c>
      <c r="F248" s="47">
        <v>2</v>
      </c>
      <c r="G248" s="42" t="s">
        <v>103</v>
      </c>
      <c r="H248" s="42" t="s">
        <v>104</v>
      </c>
      <c r="I248" s="58">
        <v>3.3</v>
      </c>
      <c r="J248" s="58">
        <v>4.7</v>
      </c>
    </row>
    <row r="249" spans="1:10" x14ac:dyDescent="0.25">
      <c r="A249" s="49" t="s">
        <v>159</v>
      </c>
      <c r="B249" s="50" t="s">
        <v>160</v>
      </c>
      <c r="C249" s="63">
        <v>26582</v>
      </c>
      <c r="D249" s="47" t="s">
        <v>12</v>
      </c>
      <c r="E249" s="47" t="s">
        <v>131</v>
      </c>
      <c r="F249" s="47">
        <v>2</v>
      </c>
      <c r="G249" s="42" t="s">
        <v>103</v>
      </c>
      <c r="H249" s="42" t="s">
        <v>104</v>
      </c>
      <c r="I249" s="58">
        <v>0.2</v>
      </c>
      <c r="J249" s="58">
        <v>2</v>
      </c>
    </row>
    <row r="250" spans="1:10" x14ac:dyDescent="0.25">
      <c r="A250" s="49" t="s">
        <v>161</v>
      </c>
      <c r="B250" s="50" t="s">
        <v>162</v>
      </c>
      <c r="C250" s="63">
        <v>278300</v>
      </c>
      <c r="D250" s="47" t="s">
        <v>12</v>
      </c>
      <c r="E250" s="47" t="s">
        <v>131</v>
      </c>
      <c r="F250" s="47">
        <v>2</v>
      </c>
      <c r="G250" s="42" t="s">
        <v>103</v>
      </c>
      <c r="H250" s="42" t="s">
        <v>104</v>
      </c>
      <c r="I250" s="58">
        <v>2.1</v>
      </c>
      <c r="J250" s="58">
        <v>2.2000000000000002</v>
      </c>
    </row>
    <row r="251" spans="1:10" x14ac:dyDescent="0.25">
      <c r="A251" s="49" t="s">
        <v>163</v>
      </c>
      <c r="B251" s="50" t="s">
        <v>164</v>
      </c>
      <c r="C251" s="63">
        <v>110158</v>
      </c>
      <c r="D251" s="47" t="s">
        <v>12</v>
      </c>
      <c r="E251" s="47" t="s">
        <v>131</v>
      </c>
      <c r="F251" s="47">
        <v>2</v>
      </c>
      <c r="G251" s="42" t="s">
        <v>103</v>
      </c>
      <c r="H251" s="42" t="s">
        <v>104</v>
      </c>
      <c r="I251" s="58">
        <v>2.1</v>
      </c>
      <c r="J251" s="58">
        <v>3.2</v>
      </c>
    </row>
    <row r="252" spans="1:10" x14ac:dyDescent="0.25">
      <c r="A252" s="49" t="s">
        <v>165</v>
      </c>
      <c r="B252" s="50" t="s">
        <v>166</v>
      </c>
      <c r="C252" s="63">
        <v>63614</v>
      </c>
      <c r="D252" s="47" t="s">
        <v>12</v>
      </c>
      <c r="E252" s="47" t="s">
        <v>131</v>
      </c>
      <c r="F252" s="47">
        <v>2</v>
      </c>
      <c r="G252" s="42" t="s">
        <v>103</v>
      </c>
      <c r="H252" s="42" t="s">
        <v>104</v>
      </c>
      <c r="I252" s="58">
        <v>1.2</v>
      </c>
      <c r="J252" s="58">
        <v>2.6</v>
      </c>
    </row>
    <row r="253" spans="1:10" x14ac:dyDescent="0.25">
      <c r="A253" s="49" t="s">
        <v>167</v>
      </c>
      <c r="B253" s="50" t="s">
        <v>168</v>
      </c>
      <c r="C253" s="63">
        <v>1046284</v>
      </c>
      <c r="D253" s="47" t="s">
        <v>12</v>
      </c>
      <c r="E253" s="47" t="s">
        <v>131</v>
      </c>
      <c r="F253" s="47">
        <v>2</v>
      </c>
      <c r="G253" s="42" t="s">
        <v>103</v>
      </c>
      <c r="H253" s="42" t="s">
        <v>104</v>
      </c>
      <c r="I253" s="58">
        <v>6.9</v>
      </c>
      <c r="J253" s="58">
        <v>2.4</v>
      </c>
    </row>
    <row r="254" spans="1:10" x14ac:dyDescent="0.25">
      <c r="A254" s="49" t="s">
        <v>169</v>
      </c>
      <c r="B254" s="50" t="s">
        <v>170</v>
      </c>
      <c r="C254" s="63">
        <v>34741</v>
      </c>
      <c r="D254" s="47" t="s">
        <v>12</v>
      </c>
      <c r="E254" s="47" t="s">
        <v>131</v>
      </c>
      <c r="F254" s="47">
        <v>2</v>
      </c>
      <c r="G254" s="42" t="s">
        <v>103</v>
      </c>
      <c r="H254" s="42" t="s">
        <v>104</v>
      </c>
      <c r="I254" s="58">
        <v>0</v>
      </c>
      <c r="J254" s="58">
        <v>2</v>
      </c>
    </row>
    <row r="255" spans="1:10" x14ac:dyDescent="0.25">
      <c r="A255" s="49" t="s">
        <v>171</v>
      </c>
      <c r="B255" s="50" t="s">
        <v>172</v>
      </c>
      <c r="C255" s="63">
        <v>12359</v>
      </c>
      <c r="D255" s="47" t="s">
        <v>12</v>
      </c>
      <c r="E255" s="47" t="s">
        <v>131</v>
      </c>
      <c r="F255" s="47">
        <v>2</v>
      </c>
      <c r="G255" s="42" t="s">
        <v>103</v>
      </c>
      <c r="H255" s="42" t="s">
        <v>104</v>
      </c>
      <c r="I255" s="58">
        <v>0.5</v>
      </c>
      <c r="J255" s="58">
        <v>1.7</v>
      </c>
    </row>
    <row r="256" spans="1:10" x14ac:dyDescent="0.25">
      <c r="A256" s="49" t="s">
        <v>173</v>
      </c>
      <c r="B256" s="50" t="s">
        <v>174</v>
      </c>
      <c r="C256" s="63">
        <v>81555</v>
      </c>
      <c r="D256" s="47" t="s">
        <v>12</v>
      </c>
      <c r="E256" s="47" t="s">
        <v>131</v>
      </c>
      <c r="F256" s="47">
        <v>2</v>
      </c>
      <c r="G256" s="42" t="s">
        <v>103</v>
      </c>
      <c r="H256" s="42" t="s">
        <v>104</v>
      </c>
      <c r="I256" s="58">
        <v>0.5</v>
      </c>
      <c r="J256" s="58">
        <v>4.5999999999999996</v>
      </c>
    </row>
    <row r="257" spans="1:10" x14ac:dyDescent="0.25">
      <c r="A257" s="49" t="s">
        <v>175</v>
      </c>
      <c r="B257" s="50" t="s">
        <v>176</v>
      </c>
      <c r="C257" s="63"/>
      <c r="D257" s="47" t="s">
        <v>12</v>
      </c>
      <c r="E257" s="47" t="s">
        <v>131</v>
      </c>
      <c r="F257" s="47">
        <v>2</v>
      </c>
      <c r="G257" s="42" t="s">
        <v>103</v>
      </c>
      <c r="H257" s="42" t="s">
        <v>104</v>
      </c>
      <c r="I257" s="58"/>
      <c r="J257" s="58"/>
    </row>
    <row r="258" spans="1:10" x14ac:dyDescent="0.25">
      <c r="A258" s="49" t="s">
        <v>177</v>
      </c>
      <c r="B258" s="50" t="s">
        <v>178</v>
      </c>
      <c r="C258" s="63">
        <v>42379</v>
      </c>
      <c r="D258" s="47" t="s">
        <v>12</v>
      </c>
      <c r="E258" s="47" t="s">
        <v>131</v>
      </c>
      <c r="F258" s="47">
        <v>2</v>
      </c>
      <c r="G258" s="42" t="s">
        <v>103</v>
      </c>
      <c r="H258" s="42" t="s">
        <v>104</v>
      </c>
      <c r="I258" s="58">
        <v>32.1</v>
      </c>
      <c r="J258" s="58">
        <v>13.2</v>
      </c>
    </row>
    <row r="259" spans="1:10" x14ac:dyDescent="0.25">
      <c r="A259" s="44" t="s">
        <v>179</v>
      </c>
      <c r="B259" s="45" t="s">
        <v>180</v>
      </c>
      <c r="C259" s="63">
        <v>214509</v>
      </c>
      <c r="D259" s="47" t="s">
        <v>12</v>
      </c>
      <c r="E259" s="47" t="s">
        <v>181</v>
      </c>
      <c r="F259" s="47">
        <v>1</v>
      </c>
      <c r="G259" s="42" t="s">
        <v>103</v>
      </c>
      <c r="H259" s="42" t="s">
        <v>104</v>
      </c>
      <c r="I259" s="58">
        <v>4.3</v>
      </c>
      <c r="J259" s="58">
        <v>6.9</v>
      </c>
    </row>
    <row r="260" spans="1:10" x14ac:dyDescent="0.25">
      <c r="A260" s="49" t="s">
        <v>182</v>
      </c>
      <c r="B260" s="50" t="s">
        <v>183</v>
      </c>
      <c r="C260" s="63">
        <v>214509</v>
      </c>
      <c r="D260" s="47" t="s">
        <v>12</v>
      </c>
      <c r="E260" s="47" t="s">
        <v>184</v>
      </c>
      <c r="F260" s="47">
        <v>2</v>
      </c>
      <c r="G260" s="42" t="s">
        <v>103</v>
      </c>
      <c r="H260" s="42" t="s">
        <v>104</v>
      </c>
      <c r="I260" s="58">
        <v>4.3</v>
      </c>
      <c r="J260" s="58">
        <v>6.9</v>
      </c>
    </row>
    <row r="261" spans="1:10" x14ac:dyDescent="0.25">
      <c r="A261" s="53" t="s">
        <v>185</v>
      </c>
      <c r="B261" s="45" t="s">
        <v>186</v>
      </c>
      <c r="C261" s="63">
        <v>23845</v>
      </c>
      <c r="D261" s="47" t="s">
        <v>12</v>
      </c>
      <c r="E261" s="47" t="s">
        <v>187</v>
      </c>
      <c r="F261" s="47">
        <v>1</v>
      </c>
      <c r="G261" s="42" t="s">
        <v>103</v>
      </c>
      <c r="H261" s="42" t="s">
        <v>104</v>
      </c>
      <c r="I261" s="58">
        <v>3.3</v>
      </c>
      <c r="J261" s="58">
        <v>6.8</v>
      </c>
    </row>
    <row r="262" spans="1:10" x14ac:dyDescent="0.25">
      <c r="A262" s="49" t="s">
        <v>188</v>
      </c>
      <c r="B262" s="50" t="s">
        <v>189</v>
      </c>
      <c r="C262" s="63"/>
      <c r="D262" s="47" t="s">
        <v>12</v>
      </c>
      <c r="E262" s="47" t="s">
        <v>190</v>
      </c>
      <c r="F262" s="47">
        <v>2</v>
      </c>
      <c r="G262" s="42" t="s">
        <v>103</v>
      </c>
      <c r="H262" s="42" t="s">
        <v>104</v>
      </c>
      <c r="I262" s="58"/>
      <c r="J262" s="58"/>
    </row>
    <row r="263" spans="1:10" x14ac:dyDescent="0.25">
      <c r="A263" s="49" t="s">
        <v>191</v>
      </c>
      <c r="B263" s="50" t="s">
        <v>192</v>
      </c>
      <c r="C263" s="63">
        <v>1134</v>
      </c>
      <c r="D263" s="47" t="s">
        <v>12</v>
      </c>
      <c r="E263" s="47" t="s">
        <v>190</v>
      </c>
      <c r="F263" s="47">
        <v>2</v>
      </c>
      <c r="G263" s="42" t="s">
        <v>103</v>
      </c>
      <c r="H263" s="42" t="s">
        <v>104</v>
      </c>
      <c r="I263" s="58"/>
      <c r="J263" s="58"/>
    </row>
    <row r="264" spans="1:10" x14ac:dyDescent="0.25">
      <c r="A264" s="49" t="s">
        <v>193</v>
      </c>
      <c r="B264" s="50" t="s">
        <v>194</v>
      </c>
      <c r="C264" s="63">
        <v>22033</v>
      </c>
      <c r="D264" s="47" t="s">
        <v>12</v>
      </c>
      <c r="E264" s="47" t="s">
        <v>190</v>
      </c>
      <c r="F264" s="47">
        <v>2</v>
      </c>
      <c r="G264" s="42" t="s">
        <v>103</v>
      </c>
      <c r="H264" s="42" t="s">
        <v>104</v>
      </c>
      <c r="I264" s="58">
        <v>3.3</v>
      </c>
      <c r="J264" s="58">
        <v>6.8</v>
      </c>
    </row>
    <row r="265" spans="1:10" x14ac:dyDescent="0.25">
      <c r="A265" s="49" t="s">
        <v>195</v>
      </c>
      <c r="B265" s="50" t="s">
        <v>196</v>
      </c>
      <c r="C265" s="63"/>
      <c r="D265" s="47" t="s">
        <v>12</v>
      </c>
      <c r="E265" s="47" t="s">
        <v>190</v>
      </c>
      <c r="F265" s="47">
        <v>2</v>
      </c>
      <c r="G265" s="42" t="s">
        <v>103</v>
      </c>
      <c r="H265" s="42" t="s">
        <v>104</v>
      </c>
      <c r="I265" s="58"/>
      <c r="J265" s="58"/>
    </row>
    <row r="266" spans="1:10" x14ac:dyDescent="0.25">
      <c r="A266" s="49" t="s">
        <v>197</v>
      </c>
      <c r="B266" s="45" t="s">
        <v>198</v>
      </c>
      <c r="C266" s="63">
        <v>73676</v>
      </c>
      <c r="D266" s="47" t="s">
        <v>12</v>
      </c>
      <c r="E266" s="47" t="s">
        <v>199</v>
      </c>
      <c r="F266" s="47">
        <v>1</v>
      </c>
      <c r="G266" s="42" t="s">
        <v>103</v>
      </c>
      <c r="H266" s="42" t="s">
        <v>104</v>
      </c>
      <c r="I266" s="58">
        <v>1.5</v>
      </c>
      <c r="J266" s="58">
        <v>1.4</v>
      </c>
    </row>
    <row r="267" spans="1:10" x14ac:dyDescent="0.25">
      <c r="A267" s="49" t="s">
        <v>200</v>
      </c>
      <c r="B267" s="50" t="s">
        <v>201</v>
      </c>
      <c r="C267" s="63">
        <v>10708</v>
      </c>
      <c r="D267" s="47" t="s">
        <v>12</v>
      </c>
      <c r="E267" s="47" t="s">
        <v>202</v>
      </c>
      <c r="F267" s="47">
        <v>2</v>
      </c>
      <c r="G267" s="42" t="s">
        <v>103</v>
      </c>
      <c r="H267" s="42" t="s">
        <v>104</v>
      </c>
      <c r="I267" s="58">
        <v>0</v>
      </c>
      <c r="J267" s="58">
        <v>0.1</v>
      </c>
    </row>
    <row r="268" spans="1:10" x14ac:dyDescent="0.25">
      <c r="A268" s="49" t="s">
        <v>203</v>
      </c>
      <c r="B268" s="50" t="s">
        <v>204</v>
      </c>
      <c r="C268" s="63">
        <v>17562</v>
      </c>
      <c r="D268" s="47" t="s">
        <v>12</v>
      </c>
      <c r="E268" s="47" t="s">
        <v>202</v>
      </c>
      <c r="F268" s="47">
        <v>2</v>
      </c>
      <c r="G268" s="42" t="s">
        <v>103</v>
      </c>
      <c r="H268" s="42" t="s">
        <v>104</v>
      </c>
      <c r="I268" s="58">
        <v>8.3000000000000007</v>
      </c>
      <c r="J268" s="58">
        <v>5.2</v>
      </c>
    </row>
    <row r="269" spans="1:10" x14ac:dyDescent="0.25">
      <c r="A269" s="49" t="s">
        <v>205</v>
      </c>
      <c r="B269" s="50" t="s">
        <v>206</v>
      </c>
      <c r="C269" s="63">
        <v>45406</v>
      </c>
      <c r="D269" s="47" t="s">
        <v>12</v>
      </c>
      <c r="E269" s="47" t="s">
        <v>202</v>
      </c>
      <c r="F269" s="47">
        <v>2</v>
      </c>
      <c r="G269" s="42" t="s">
        <v>103</v>
      </c>
      <c r="H269" s="42" t="s">
        <v>104</v>
      </c>
      <c r="I269" s="58">
        <v>0.6</v>
      </c>
      <c r="J269" s="58">
        <v>1.4</v>
      </c>
    </row>
    <row r="270" spans="1:10" x14ac:dyDescent="0.25">
      <c r="A270" s="49" t="s">
        <v>207</v>
      </c>
      <c r="B270" s="45" t="s">
        <v>208</v>
      </c>
      <c r="C270" s="63">
        <v>2934116</v>
      </c>
      <c r="D270" s="47" t="s">
        <v>12</v>
      </c>
      <c r="E270" s="47" t="s">
        <v>209</v>
      </c>
      <c r="F270" s="47">
        <v>1</v>
      </c>
      <c r="G270" s="42" t="s">
        <v>103</v>
      </c>
      <c r="H270" s="42" t="s">
        <v>104</v>
      </c>
      <c r="I270" s="58">
        <v>4.3</v>
      </c>
      <c r="J270" s="58">
        <v>1.9</v>
      </c>
    </row>
    <row r="271" spans="1:10" x14ac:dyDescent="0.25">
      <c r="A271" s="49" t="s">
        <v>210</v>
      </c>
      <c r="B271" s="56" t="s">
        <v>211</v>
      </c>
      <c r="C271" s="63">
        <v>86332</v>
      </c>
      <c r="D271" s="47" t="s">
        <v>12</v>
      </c>
      <c r="E271" s="47" t="s">
        <v>212</v>
      </c>
      <c r="F271" s="47">
        <v>2</v>
      </c>
      <c r="G271" s="42" t="s">
        <v>103</v>
      </c>
      <c r="H271" s="42" t="s">
        <v>104</v>
      </c>
      <c r="I271" s="58">
        <v>0.8</v>
      </c>
      <c r="J271" s="58">
        <v>1</v>
      </c>
    </row>
    <row r="272" spans="1:10" x14ac:dyDescent="0.25">
      <c r="A272" s="49" t="s">
        <v>213</v>
      </c>
      <c r="B272" s="56" t="s">
        <v>214</v>
      </c>
      <c r="C272" s="63">
        <v>2695168</v>
      </c>
      <c r="D272" s="47" t="s">
        <v>12</v>
      </c>
      <c r="E272" s="47" t="s">
        <v>212</v>
      </c>
      <c r="F272" s="47">
        <v>2</v>
      </c>
      <c r="G272" s="42" t="s">
        <v>103</v>
      </c>
      <c r="H272" s="42" t="s">
        <v>104</v>
      </c>
      <c r="I272" s="58">
        <v>6.5</v>
      </c>
      <c r="J272" s="58">
        <v>2.8</v>
      </c>
    </row>
    <row r="273" spans="1:10" x14ac:dyDescent="0.25">
      <c r="A273" s="49" t="s">
        <v>215</v>
      </c>
      <c r="B273" s="56" t="s">
        <v>216</v>
      </c>
      <c r="C273" s="63">
        <v>152615</v>
      </c>
      <c r="D273" s="47" t="s">
        <v>12</v>
      </c>
      <c r="E273" s="47" t="s">
        <v>212</v>
      </c>
      <c r="F273" s="47">
        <v>2</v>
      </c>
      <c r="G273" s="42" t="s">
        <v>103</v>
      </c>
      <c r="H273" s="42" t="s">
        <v>104</v>
      </c>
      <c r="I273" s="58">
        <v>0.5</v>
      </c>
      <c r="J273" s="58">
        <v>0.3</v>
      </c>
    </row>
    <row r="274" spans="1:10" x14ac:dyDescent="0.25">
      <c r="A274" s="49" t="s">
        <v>217</v>
      </c>
      <c r="B274" s="45" t="s">
        <v>218</v>
      </c>
      <c r="C274" s="63">
        <v>26701587</v>
      </c>
      <c r="D274" s="47" t="s">
        <v>12</v>
      </c>
      <c r="E274" s="47" t="s">
        <v>219</v>
      </c>
      <c r="F274" s="47">
        <v>1</v>
      </c>
      <c r="G274" s="42" t="s">
        <v>103</v>
      </c>
      <c r="H274" s="42" t="s">
        <v>104</v>
      </c>
      <c r="I274" s="58">
        <v>66.7</v>
      </c>
      <c r="J274" s="58">
        <v>46.9</v>
      </c>
    </row>
    <row r="275" spans="1:10" x14ac:dyDescent="0.25">
      <c r="A275" s="49" t="s">
        <v>220</v>
      </c>
      <c r="B275" s="56" t="s">
        <v>221</v>
      </c>
      <c r="C275" s="63">
        <v>784792</v>
      </c>
      <c r="D275" s="47" t="s">
        <v>12</v>
      </c>
      <c r="E275" s="47" t="s">
        <v>222</v>
      </c>
      <c r="F275" s="47">
        <v>2</v>
      </c>
      <c r="G275" s="42" t="s">
        <v>103</v>
      </c>
      <c r="H275" s="42" t="s">
        <v>104</v>
      </c>
      <c r="I275" s="58">
        <v>16.100000000000001</v>
      </c>
      <c r="J275" s="58">
        <v>9.6</v>
      </c>
    </row>
    <row r="276" spans="1:10" x14ac:dyDescent="0.25">
      <c r="A276" s="49" t="s">
        <v>223</v>
      </c>
      <c r="B276" s="56" t="s">
        <v>224</v>
      </c>
      <c r="C276" s="63">
        <v>20994009</v>
      </c>
      <c r="D276" s="47" t="s">
        <v>12</v>
      </c>
      <c r="E276" s="47" t="s">
        <v>222</v>
      </c>
      <c r="F276" s="47">
        <v>2</v>
      </c>
      <c r="G276" s="42" t="s">
        <v>103</v>
      </c>
      <c r="H276" s="42" t="s">
        <v>104</v>
      </c>
      <c r="I276" s="58">
        <v>89.9</v>
      </c>
      <c r="J276" s="58">
        <v>61.1</v>
      </c>
    </row>
    <row r="277" spans="1:10" x14ac:dyDescent="0.25">
      <c r="A277" s="49" t="s">
        <v>225</v>
      </c>
      <c r="B277" s="56" t="s">
        <v>226</v>
      </c>
      <c r="C277" s="63">
        <v>1145051</v>
      </c>
      <c r="D277" s="47" t="s">
        <v>12</v>
      </c>
      <c r="E277" s="47" t="s">
        <v>222</v>
      </c>
      <c r="F277" s="47">
        <v>2</v>
      </c>
      <c r="G277" s="42" t="s">
        <v>103</v>
      </c>
      <c r="H277" s="42" t="s">
        <v>104</v>
      </c>
      <c r="I277" s="58">
        <v>20.3</v>
      </c>
      <c r="J277" s="58">
        <v>31.1</v>
      </c>
    </row>
    <row r="278" spans="1:10" x14ac:dyDescent="0.25">
      <c r="A278" s="49" t="s">
        <v>227</v>
      </c>
      <c r="B278" s="56" t="s">
        <v>228</v>
      </c>
      <c r="C278" s="63">
        <v>3571540</v>
      </c>
      <c r="D278" s="47" t="s">
        <v>12</v>
      </c>
      <c r="E278" s="47" t="s">
        <v>222</v>
      </c>
      <c r="F278" s="47">
        <v>2</v>
      </c>
      <c r="G278" s="42" t="s">
        <v>103</v>
      </c>
      <c r="H278" s="42" t="s">
        <v>104</v>
      </c>
      <c r="I278" s="58">
        <v>29.4</v>
      </c>
      <c r="J278" s="58">
        <v>24.9</v>
      </c>
    </row>
    <row r="279" spans="1:10" x14ac:dyDescent="0.25">
      <c r="A279" s="49" t="s">
        <v>229</v>
      </c>
      <c r="B279" s="56" t="s">
        <v>230</v>
      </c>
      <c r="C279" s="63">
        <v>206197</v>
      </c>
      <c r="D279" s="47" t="s">
        <v>12</v>
      </c>
      <c r="E279" s="47" t="s">
        <v>222</v>
      </c>
      <c r="F279" s="47">
        <v>2</v>
      </c>
      <c r="G279" s="42" t="s">
        <v>103</v>
      </c>
      <c r="H279" s="42" t="s">
        <v>104</v>
      </c>
      <c r="I279" s="58">
        <v>10.7</v>
      </c>
      <c r="J279" s="58">
        <v>7</v>
      </c>
    </row>
    <row r="280" spans="1:10" x14ac:dyDescent="0.25">
      <c r="A280" s="49" t="s">
        <v>231</v>
      </c>
      <c r="B280" s="45" t="s">
        <v>232</v>
      </c>
      <c r="C280" s="63"/>
      <c r="D280" s="47" t="s">
        <v>12</v>
      </c>
      <c r="E280" s="47" t="s">
        <v>233</v>
      </c>
      <c r="F280" s="47">
        <v>1</v>
      </c>
      <c r="G280" s="42" t="s">
        <v>103</v>
      </c>
      <c r="H280" s="42" t="s">
        <v>104</v>
      </c>
      <c r="I280" s="58"/>
      <c r="J280" s="58"/>
    </row>
    <row r="281" spans="1:10" x14ac:dyDescent="0.25">
      <c r="A281" s="49" t="s">
        <v>234</v>
      </c>
      <c r="B281" s="56" t="s">
        <v>235</v>
      </c>
      <c r="C281" s="63"/>
      <c r="D281" s="47" t="s">
        <v>12</v>
      </c>
      <c r="E281" s="47" t="s">
        <v>236</v>
      </c>
      <c r="F281" s="47">
        <v>2</v>
      </c>
      <c r="G281" s="42" t="s">
        <v>103</v>
      </c>
      <c r="H281" s="42" t="s">
        <v>104</v>
      </c>
      <c r="I281" s="58"/>
      <c r="J281" s="58"/>
    </row>
    <row r="282" spans="1:10" x14ac:dyDescent="0.25">
      <c r="A282" s="49" t="s">
        <v>237</v>
      </c>
      <c r="B282" s="56" t="s">
        <v>238</v>
      </c>
      <c r="C282" s="63">
        <v>6434</v>
      </c>
      <c r="D282" s="47" t="s">
        <v>12</v>
      </c>
      <c r="E282" s="47" t="s">
        <v>236</v>
      </c>
      <c r="F282" s="47">
        <v>2</v>
      </c>
      <c r="G282" s="42" t="s">
        <v>103</v>
      </c>
      <c r="H282" s="42" t="s">
        <v>104</v>
      </c>
      <c r="I282" s="58">
        <v>0.6</v>
      </c>
      <c r="J282" s="58">
        <v>4.4000000000000004</v>
      </c>
    </row>
    <row r="283" spans="1:10" x14ac:dyDescent="0.25">
      <c r="A283" s="49" t="s">
        <v>239</v>
      </c>
      <c r="B283" s="45" t="s">
        <v>240</v>
      </c>
      <c r="C283" s="63">
        <v>1924391</v>
      </c>
      <c r="D283" s="47" t="s">
        <v>12</v>
      </c>
      <c r="E283" s="47" t="s">
        <v>241</v>
      </c>
      <c r="F283" s="47">
        <v>1</v>
      </c>
      <c r="G283" s="42" t="s">
        <v>103</v>
      </c>
      <c r="H283" s="42" t="s">
        <v>104</v>
      </c>
      <c r="I283" s="58">
        <v>12.6</v>
      </c>
      <c r="J283" s="58">
        <v>16</v>
      </c>
    </row>
    <row r="284" spans="1:10" x14ac:dyDescent="0.25">
      <c r="A284" s="49" t="s">
        <v>242</v>
      </c>
      <c r="B284" s="56" t="s">
        <v>243</v>
      </c>
      <c r="C284" s="63">
        <v>376886</v>
      </c>
      <c r="D284" s="47" t="s">
        <v>12</v>
      </c>
      <c r="E284" s="47" t="s">
        <v>244</v>
      </c>
      <c r="F284" s="47">
        <v>2</v>
      </c>
      <c r="G284" s="42" t="s">
        <v>103</v>
      </c>
      <c r="H284" s="42" t="s">
        <v>104</v>
      </c>
      <c r="I284" s="58">
        <v>23</v>
      </c>
      <c r="J284" s="58">
        <v>5.5</v>
      </c>
    </row>
    <row r="285" spans="1:10" x14ac:dyDescent="0.25">
      <c r="A285" s="49" t="s">
        <v>245</v>
      </c>
      <c r="B285" s="56" t="s">
        <v>246</v>
      </c>
      <c r="C285" s="63"/>
      <c r="D285" s="47" t="s">
        <v>12</v>
      </c>
      <c r="E285" s="47" t="s">
        <v>244</v>
      </c>
      <c r="F285" s="47">
        <v>2</v>
      </c>
      <c r="G285" s="42" t="s">
        <v>103</v>
      </c>
      <c r="H285" s="42" t="s">
        <v>104</v>
      </c>
      <c r="I285" s="58"/>
      <c r="J285" s="58"/>
    </row>
    <row r="286" spans="1:10" x14ac:dyDescent="0.25">
      <c r="A286" s="49" t="s">
        <v>247</v>
      </c>
      <c r="B286" s="56" t="s">
        <v>248</v>
      </c>
      <c r="C286" s="63"/>
      <c r="D286" s="47" t="s">
        <v>12</v>
      </c>
      <c r="E286" s="47" t="s">
        <v>244</v>
      </c>
      <c r="F286" s="47">
        <v>2</v>
      </c>
      <c r="G286" s="42" t="s">
        <v>103</v>
      </c>
      <c r="H286" s="42" t="s">
        <v>104</v>
      </c>
      <c r="I286" s="58"/>
      <c r="J286" s="58"/>
    </row>
    <row r="287" spans="1:10" x14ac:dyDescent="0.25">
      <c r="A287" s="49" t="s">
        <v>249</v>
      </c>
      <c r="B287" s="56" t="s">
        <v>54</v>
      </c>
      <c r="C287" s="63">
        <v>301620</v>
      </c>
      <c r="D287" s="47" t="s">
        <v>12</v>
      </c>
      <c r="E287" s="47" t="s">
        <v>244</v>
      </c>
      <c r="F287" s="47">
        <v>2</v>
      </c>
      <c r="G287" s="42" t="s">
        <v>103</v>
      </c>
      <c r="H287" s="42" t="s">
        <v>104</v>
      </c>
      <c r="I287" s="58">
        <v>4.8</v>
      </c>
      <c r="J287" s="58">
        <v>14.4</v>
      </c>
    </row>
    <row r="288" spans="1:10" x14ac:dyDescent="0.25">
      <c r="A288" s="49" t="s">
        <v>250</v>
      </c>
      <c r="B288" s="56" t="s">
        <v>251</v>
      </c>
      <c r="C288" s="63">
        <v>972833</v>
      </c>
      <c r="D288" s="47" t="s">
        <v>12</v>
      </c>
      <c r="E288" s="47" t="s">
        <v>244</v>
      </c>
      <c r="F288" s="47">
        <v>2</v>
      </c>
      <c r="G288" s="42" t="s">
        <v>103</v>
      </c>
      <c r="H288" s="42" t="s">
        <v>104</v>
      </c>
      <c r="I288" s="58">
        <v>23.1</v>
      </c>
      <c r="J288" s="58">
        <v>19.8</v>
      </c>
    </row>
    <row r="289" spans="1:10" x14ac:dyDescent="0.25">
      <c r="A289" s="49" t="s">
        <v>252</v>
      </c>
      <c r="B289" s="56" t="s">
        <v>253</v>
      </c>
      <c r="C289" s="63">
        <v>151444</v>
      </c>
      <c r="D289" s="47" t="s">
        <v>12</v>
      </c>
      <c r="E289" s="47" t="s">
        <v>244</v>
      </c>
      <c r="F289" s="47">
        <v>2</v>
      </c>
      <c r="G289" s="42" t="s">
        <v>103</v>
      </c>
      <c r="H289" s="42" t="s">
        <v>104</v>
      </c>
      <c r="I289" s="58">
        <v>15.7</v>
      </c>
      <c r="J289" s="58">
        <v>38.5</v>
      </c>
    </row>
    <row r="290" spans="1:10" x14ac:dyDescent="0.25">
      <c r="A290" s="53" t="s">
        <v>254</v>
      </c>
      <c r="B290" s="45" t="s">
        <v>255</v>
      </c>
      <c r="C290" s="63">
        <v>907129</v>
      </c>
      <c r="D290" s="47" t="s">
        <v>12</v>
      </c>
      <c r="E290" s="47" t="s">
        <v>256</v>
      </c>
      <c r="F290" s="47">
        <v>1</v>
      </c>
      <c r="G290" s="42" t="s">
        <v>103</v>
      </c>
      <c r="H290" s="42" t="s">
        <v>104</v>
      </c>
      <c r="I290" s="58"/>
      <c r="J290" s="58"/>
    </row>
    <row r="291" spans="1:10" x14ac:dyDescent="0.25">
      <c r="A291" s="49" t="s">
        <v>257</v>
      </c>
      <c r="B291" s="56" t="s">
        <v>258</v>
      </c>
      <c r="C291" s="63">
        <v>515797</v>
      </c>
      <c r="D291" s="47" t="s">
        <v>12</v>
      </c>
      <c r="E291" s="47" t="s">
        <v>259</v>
      </c>
      <c r="F291" s="47">
        <v>2</v>
      </c>
      <c r="G291" s="42" t="s">
        <v>103</v>
      </c>
      <c r="H291" s="42" t="s">
        <v>104</v>
      </c>
      <c r="I291" s="58"/>
      <c r="J291" s="58"/>
    </row>
    <row r="292" spans="1:10" x14ac:dyDescent="0.25">
      <c r="A292" s="49" t="s">
        <v>260</v>
      </c>
      <c r="B292" s="56" t="s">
        <v>261</v>
      </c>
      <c r="C292" s="63">
        <v>170153</v>
      </c>
      <c r="D292" s="47" t="s">
        <v>12</v>
      </c>
      <c r="E292" s="47" t="s">
        <v>259</v>
      </c>
      <c r="F292" s="47">
        <v>2</v>
      </c>
      <c r="G292" s="42" t="s">
        <v>103</v>
      </c>
      <c r="H292" s="42" t="s">
        <v>104</v>
      </c>
      <c r="I292" s="58"/>
      <c r="J292" s="58"/>
    </row>
    <row r="293" spans="1:10" x14ac:dyDescent="0.25">
      <c r="A293" s="49" t="s">
        <v>262</v>
      </c>
      <c r="B293" s="56" t="s">
        <v>263</v>
      </c>
      <c r="C293" s="63">
        <v>221179</v>
      </c>
      <c r="D293" s="47" t="s">
        <v>12</v>
      </c>
      <c r="E293" s="47" t="s">
        <v>259</v>
      </c>
      <c r="F293" s="47">
        <v>2</v>
      </c>
      <c r="G293" s="42" t="s">
        <v>103</v>
      </c>
      <c r="H293" s="42" t="s">
        <v>104</v>
      </c>
      <c r="I293" s="58"/>
      <c r="J293" s="58"/>
    </row>
    <row r="294" spans="1:10" x14ac:dyDescent="0.25">
      <c r="A294" s="49" t="s">
        <v>264</v>
      </c>
      <c r="B294" s="45" t="s">
        <v>265</v>
      </c>
      <c r="C294" s="63">
        <v>88683</v>
      </c>
      <c r="D294" s="47" t="s">
        <v>12</v>
      </c>
      <c r="E294" s="47" t="s">
        <v>266</v>
      </c>
      <c r="F294" s="47">
        <v>1</v>
      </c>
      <c r="G294" s="42" t="s">
        <v>103</v>
      </c>
      <c r="H294" s="42" t="s">
        <v>104</v>
      </c>
      <c r="I294" s="58">
        <v>0</v>
      </c>
      <c r="J294" s="58">
        <v>25.5</v>
      </c>
    </row>
    <row r="295" spans="1:10" x14ac:dyDescent="0.25">
      <c r="A295" s="49" t="s">
        <v>267</v>
      </c>
      <c r="B295" s="56" t="s">
        <v>268</v>
      </c>
      <c r="C295" s="63">
        <v>88683</v>
      </c>
      <c r="D295" s="47" t="s">
        <v>12</v>
      </c>
      <c r="E295" s="47" t="s">
        <v>269</v>
      </c>
      <c r="F295" s="47">
        <v>2</v>
      </c>
      <c r="G295" s="42" t="s">
        <v>103</v>
      </c>
      <c r="H295" s="42" t="s">
        <v>104</v>
      </c>
      <c r="I295" s="58">
        <v>0</v>
      </c>
      <c r="J295" s="58">
        <v>25.5</v>
      </c>
    </row>
    <row r="296" spans="1:10" x14ac:dyDescent="0.25">
      <c r="A296" s="53" t="s">
        <v>270</v>
      </c>
      <c r="B296" s="45" t="s">
        <v>271</v>
      </c>
      <c r="C296" s="63">
        <v>1937367</v>
      </c>
      <c r="D296" s="47" t="s">
        <v>12</v>
      </c>
      <c r="E296" s="47" t="s">
        <v>272</v>
      </c>
      <c r="F296" s="47">
        <v>1</v>
      </c>
      <c r="G296" s="42" t="s">
        <v>103</v>
      </c>
      <c r="H296" s="42" t="s">
        <v>104</v>
      </c>
      <c r="I296" s="58">
        <v>18.399999999999999</v>
      </c>
      <c r="J296" s="58">
        <v>15.1</v>
      </c>
    </row>
    <row r="297" spans="1:10" x14ac:dyDescent="0.25">
      <c r="A297" s="49" t="s">
        <v>273</v>
      </c>
      <c r="B297" s="56" t="s">
        <v>274</v>
      </c>
      <c r="C297" s="63">
        <v>221551</v>
      </c>
      <c r="D297" s="47" t="s">
        <v>12</v>
      </c>
      <c r="E297" s="47" t="s">
        <v>275</v>
      </c>
      <c r="F297" s="47">
        <v>2</v>
      </c>
      <c r="G297" s="42" t="s">
        <v>103</v>
      </c>
      <c r="H297" s="42" t="s">
        <v>104</v>
      </c>
      <c r="I297" s="58">
        <v>10.1</v>
      </c>
      <c r="J297" s="58">
        <v>6.6</v>
      </c>
    </row>
    <row r="298" spans="1:10" x14ac:dyDescent="0.25">
      <c r="A298" s="49" t="s">
        <v>276</v>
      </c>
      <c r="B298" s="56" t="s">
        <v>277</v>
      </c>
      <c r="C298" s="63">
        <v>356600</v>
      </c>
      <c r="D298" s="47" t="s">
        <v>12</v>
      </c>
      <c r="E298" s="47" t="s">
        <v>275</v>
      </c>
      <c r="F298" s="47">
        <v>2</v>
      </c>
      <c r="G298" s="42" t="s">
        <v>103</v>
      </c>
      <c r="H298" s="42" t="s">
        <v>104</v>
      </c>
      <c r="I298" s="58">
        <v>16.899999999999999</v>
      </c>
      <c r="J298" s="58">
        <v>19.600000000000001</v>
      </c>
    </row>
    <row r="299" spans="1:10" x14ac:dyDescent="0.25">
      <c r="A299" s="49" t="s">
        <v>278</v>
      </c>
      <c r="B299" s="56" t="s">
        <v>279</v>
      </c>
      <c r="C299" s="63">
        <v>874249</v>
      </c>
      <c r="D299" s="47" t="s">
        <v>12</v>
      </c>
      <c r="E299" s="47" t="s">
        <v>275</v>
      </c>
      <c r="F299" s="47">
        <v>2</v>
      </c>
      <c r="G299" s="42" t="s">
        <v>103</v>
      </c>
      <c r="H299" s="42" t="s">
        <v>104</v>
      </c>
      <c r="I299" s="58">
        <v>22</v>
      </c>
      <c r="J299" s="58">
        <v>8.9</v>
      </c>
    </row>
    <row r="300" spans="1:10" x14ac:dyDescent="0.25">
      <c r="A300" s="49" t="s">
        <v>280</v>
      </c>
      <c r="B300" s="56" t="s">
        <v>62</v>
      </c>
      <c r="C300" s="63">
        <v>223223</v>
      </c>
      <c r="D300" s="47" t="s">
        <v>12</v>
      </c>
      <c r="E300" s="47" t="s">
        <v>275</v>
      </c>
      <c r="F300" s="47">
        <v>2</v>
      </c>
      <c r="G300" s="42" t="s">
        <v>103</v>
      </c>
      <c r="H300" s="42" t="s">
        <v>104</v>
      </c>
      <c r="I300" s="58">
        <v>16.899999999999999</v>
      </c>
      <c r="J300" s="58">
        <v>41.1</v>
      </c>
    </row>
    <row r="301" spans="1:10" x14ac:dyDescent="0.25">
      <c r="A301" s="49" t="s">
        <v>281</v>
      </c>
      <c r="B301" s="56" t="s">
        <v>282</v>
      </c>
      <c r="C301" s="63">
        <v>201229</v>
      </c>
      <c r="D301" s="47" t="s">
        <v>12</v>
      </c>
      <c r="E301" s="47" t="s">
        <v>275</v>
      </c>
      <c r="F301" s="47">
        <v>2</v>
      </c>
      <c r="G301" s="42" t="s">
        <v>103</v>
      </c>
      <c r="H301" s="42" t="s">
        <v>104</v>
      </c>
      <c r="I301" s="58">
        <v>15.4</v>
      </c>
      <c r="J301" s="58">
        <v>15.8</v>
      </c>
    </row>
    <row r="302" spans="1:10" x14ac:dyDescent="0.25">
      <c r="A302" s="49" t="s">
        <v>283</v>
      </c>
      <c r="B302" s="56" t="s">
        <v>284</v>
      </c>
      <c r="C302" s="63">
        <v>60034</v>
      </c>
      <c r="D302" s="47" t="s">
        <v>12</v>
      </c>
      <c r="E302" s="47" t="s">
        <v>275</v>
      </c>
      <c r="F302" s="47">
        <v>2</v>
      </c>
      <c r="G302" s="42" t="s">
        <v>103</v>
      </c>
      <c r="H302" s="42" t="s">
        <v>104</v>
      </c>
      <c r="I302" s="58">
        <v>45.1</v>
      </c>
      <c r="J302" s="58">
        <v>22.8</v>
      </c>
    </row>
    <row r="303" spans="1:10" x14ac:dyDescent="0.25">
      <c r="A303" s="49" t="s">
        <v>285</v>
      </c>
      <c r="B303" s="56" t="s">
        <v>286</v>
      </c>
      <c r="C303" s="63">
        <v>481</v>
      </c>
      <c r="D303" s="47" t="s">
        <v>12</v>
      </c>
      <c r="E303" s="47" t="s">
        <v>275</v>
      </c>
      <c r="F303" s="47">
        <v>2</v>
      </c>
      <c r="G303" s="42" t="s">
        <v>103</v>
      </c>
      <c r="H303" s="42" t="s">
        <v>104</v>
      </c>
      <c r="I303" s="58"/>
      <c r="J303" s="58"/>
    </row>
    <row r="304" spans="1:10" x14ac:dyDescent="0.25">
      <c r="A304" s="49" t="s">
        <v>287</v>
      </c>
      <c r="B304" s="45" t="s">
        <v>288</v>
      </c>
      <c r="C304" s="63">
        <v>776596</v>
      </c>
      <c r="D304" s="47" t="s">
        <v>12</v>
      </c>
      <c r="E304" s="47" t="s">
        <v>289</v>
      </c>
      <c r="F304" s="47">
        <v>1</v>
      </c>
      <c r="G304" s="42" t="s">
        <v>103</v>
      </c>
      <c r="H304" s="42" t="s">
        <v>104</v>
      </c>
      <c r="I304" s="58">
        <v>10.1</v>
      </c>
      <c r="J304" s="58">
        <v>33.799999999999997</v>
      </c>
    </row>
    <row r="305" spans="1:10" x14ac:dyDescent="0.25">
      <c r="A305" s="49" t="s">
        <v>290</v>
      </c>
      <c r="B305" s="56" t="s">
        <v>291</v>
      </c>
      <c r="C305" s="63">
        <v>108451</v>
      </c>
      <c r="D305" s="47" t="s">
        <v>12</v>
      </c>
      <c r="E305" s="47" t="s">
        <v>292</v>
      </c>
      <c r="F305" s="47">
        <v>2</v>
      </c>
      <c r="G305" s="42" t="s">
        <v>103</v>
      </c>
      <c r="H305" s="42" t="s">
        <v>104</v>
      </c>
      <c r="I305" s="58">
        <v>14</v>
      </c>
      <c r="J305" s="58">
        <v>14.1</v>
      </c>
    </row>
    <row r="306" spans="1:10" x14ac:dyDescent="0.25">
      <c r="A306" s="49" t="s">
        <v>293</v>
      </c>
      <c r="B306" s="56" t="s">
        <v>294</v>
      </c>
      <c r="C306" s="63">
        <v>132209</v>
      </c>
      <c r="D306" s="47" t="s">
        <v>12</v>
      </c>
      <c r="E306" s="47" t="s">
        <v>292</v>
      </c>
      <c r="F306" s="47">
        <v>2</v>
      </c>
      <c r="G306" s="42" t="s">
        <v>103</v>
      </c>
      <c r="H306" s="42" t="s">
        <v>104</v>
      </c>
      <c r="I306" s="58">
        <v>29.1</v>
      </c>
      <c r="J306" s="58">
        <v>3.7</v>
      </c>
    </row>
    <row r="307" spans="1:10" x14ac:dyDescent="0.25">
      <c r="A307" s="49" t="s">
        <v>295</v>
      </c>
      <c r="B307" s="56" t="s">
        <v>296</v>
      </c>
      <c r="C307" s="63">
        <v>129724</v>
      </c>
      <c r="D307" s="47" t="s">
        <v>12</v>
      </c>
      <c r="E307" s="47" t="s">
        <v>292</v>
      </c>
      <c r="F307" s="47">
        <v>2</v>
      </c>
      <c r="G307" s="42" t="s">
        <v>103</v>
      </c>
      <c r="H307" s="42" t="s">
        <v>104</v>
      </c>
      <c r="I307" s="58">
        <v>1.9</v>
      </c>
      <c r="J307" s="58">
        <v>47.4</v>
      </c>
    </row>
    <row r="308" spans="1:10" x14ac:dyDescent="0.25">
      <c r="A308" s="49" t="s">
        <v>297</v>
      </c>
      <c r="B308" s="56" t="s">
        <v>298</v>
      </c>
      <c r="C308" s="63">
        <v>14370</v>
      </c>
      <c r="D308" s="47" t="s">
        <v>12</v>
      </c>
      <c r="E308" s="47" t="s">
        <v>292</v>
      </c>
      <c r="F308" s="47">
        <v>2</v>
      </c>
      <c r="G308" s="42" t="s">
        <v>103</v>
      </c>
      <c r="H308" s="42" t="s">
        <v>104</v>
      </c>
      <c r="I308" s="58">
        <v>1.2</v>
      </c>
      <c r="J308" s="58">
        <v>0</v>
      </c>
    </row>
    <row r="309" spans="1:10" x14ac:dyDescent="0.25">
      <c r="A309" s="49" t="s">
        <v>299</v>
      </c>
      <c r="B309" s="56" t="s">
        <v>300</v>
      </c>
      <c r="C309" s="63">
        <v>252838</v>
      </c>
      <c r="D309" s="47" t="s">
        <v>12</v>
      </c>
      <c r="E309" s="47" t="s">
        <v>292</v>
      </c>
      <c r="F309" s="47">
        <v>2</v>
      </c>
      <c r="G309" s="42" t="s">
        <v>103</v>
      </c>
      <c r="H309" s="42" t="s">
        <v>104</v>
      </c>
      <c r="I309" s="58">
        <v>99.1</v>
      </c>
      <c r="J309" s="58">
        <v>60.7</v>
      </c>
    </row>
    <row r="310" spans="1:10" x14ac:dyDescent="0.25">
      <c r="A310" s="49" t="s">
        <v>301</v>
      </c>
      <c r="B310" s="56" t="s">
        <v>302</v>
      </c>
      <c r="C310" s="63">
        <v>139004</v>
      </c>
      <c r="D310" s="47" t="s">
        <v>12</v>
      </c>
      <c r="E310" s="47" t="s">
        <v>292</v>
      </c>
      <c r="F310" s="47">
        <v>2</v>
      </c>
      <c r="G310" s="42" t="s">
        <v>103</v>
      </c>
      <c r="H310" s="42" t="s">
        <v>104</v>
      </c>
      <c r="I310" s="58">
        <v>44.1</v>
      </c>
      <c r="J310" s="58">
        <v>1.8</v>
      </c>
    </row>
    <row r="311" spans="1:10" x14ac:dyDescent="0.25">
      <c r="A311" s="49" t="s">
        <v>303</v>
      </c>
      <c r="B311" s="45" t="s">
        <v>304</v>
      </c>
      <c r="C311" s="63">
        <v>224233</v>
      </c>
      <c r="D311" s="47" t="s">
        <v>12</v>
      </c>
      <c r="E311" s="47" t="s">
        <v>305</v>
      </c>
      <c r="F311" s="47">
        <v>1</v>
      </c>
      <c r="G311" s="42" t="s">
        <v>103</v>
      </c>
      <c r="H311" s="42" t="s">
        <v>104</v>
      </c>
      <c r="I311" s="58"/>
      <c r="J311" s="58"/>
    </row>
    <row r="312" spans="1:10" x14ac:dyDescent="0.25">
      <c r="A312" s="49" t="s">
        <v>306</v>
      </c>
      <c r="B312" s="56" t="s">
        <v>307</v>
      </c>
      <c r="C312" s="63">
        <v>224233</v>
      </c>
      <c r="D312" s="47" t="s">
        <v>12</v>
      </c>
      <c r="E312" s="47" t="s">
        <v>308</v>
      </c>
      <c r="F312" s="47">
        <v>2</v>
      </c>
      <c r="G312" s="42" t="s">
        <v>103</v>
      </c>
      <c r="H312" s="42" t="s">
        <v>104</v>
      </c>
      <c r="I312" s="58"/>
      <c r="J312" s="58"/>
    </row>
    <row r="313" spans="1:10" x14ac:dyDescent="0.25">
      <c r="A313" s="53" t="s">
        <v>309</v>
      </c>
      <c r="B313" s="45" t="s">
        <v>310</v>
      </c>
      <c r="C313" s="63">
        <v>32895</v>
      </c>
      <c r="D313" s="47" t="s">
        <v>12</v>
      </c>
      <c r="E313" s="47" t="s">
        <v>311</v>
      </c>
      <c r="F313" s="47">
        <v>1</v>
      </c>
      <c r="G313" s="42" t="s">
        <v>103</v>
      </c>
      <c r="H313" s="42" t="s">
        <v>104</v>
      </c>
      <c r="I313" s="58"/>
      <c r="J313" s="58"/>
    </row>
    <row r="314" spans="1:10" x14ac:dyDescent="0.25">
      <c r="A314" s="49" t="s">
        <v>312</v>
      </c>
      <c r="B314" s="56" t="s">
        <v>313</v>
      </c>
      <c r="C314" s="63">
        <v>32895</v>
      </c>
      <c r="D314" s="47" t="s">
        <v>12</v>
      </c>
      <c r="E314" s="47" t="s">
        <v>314</v>
      </c>
      <c r="F314" s="47">
        <v>2</v>
      </c>
      <c r="G314" s="42" t="s">
        <v>103</v>
      </c>
      <c r="H314" s="42" t="s">
        <v>104</v>
      </c>
      <c r="I314" s="58"/>
      <c r="J314" s="58"/>
    </row>
    <row r="315" spans="1:10" x14ac:dyDescent="0.25">
      <c r="A315" s="53" t="s">
        <v>315</v>
      </c>
      <c r="B315" s="45" t="s">
        <v>316</v>
      </c>
      <c r="C315" s="63">
        <v>43867</v>
      </c>
      <c r="D315" s="47" t="s">
        <v>12</v>
      </c>
      <c r="E315" s="47" t="s">
        <v>317</v>
      </c>
      <c r="F315" s="47">
        <v>1</v>
      </c>
      <c r="G315" s="42" t="s">
        <v>103</v>
      </c>
      <c r="H315" s="42" t="s">
        <v>104</v>
      </c>
      <c r="I315" s="58"/>
      <c r="J315" s="58"/>
    </row>
    <row r="316" spans="1:10" x14ac:dyDescent="0.25">
      <c r="A316" s="49" t="s">
        <v>318</v>
      </c>
      <c r="B316" s="56" t="s">
        <v>319</v>
      </c>
      <c r="C316" s="63"/>
      <c r="D316" s="47" t="s">
        <v>12</v>
      </c>
      <c r="E316" s="47" t="s">
        <v>320</v>
      </c>
      <c r="F316" s="47">
        <v>2</v>
      </c>
      <c r="G316" s="42" t="s">
        <v>103</v>
      </c>
      <c r="H316" s="42" t="s">
        <v>104</v>
      </c>
      <c r="I316" s="58"/>
      <c r="J316" s="58"/>
    </row>
    <row r="317" spans="1:10" x14ac:dyDescent="0.25">
      <c r="A317" s="49" t="s">
        <v>321</v>
      </c>
      <c r="B317" s="56" t="s">
        <v>322</v>
      </c>
      <c r="C317" s="63"/>
      <c r="D317" s="47" t="s">
        <v>12</v>
      </c>
      <c r="E317" s="47" t="s">
        <v>320</v>
      </c>
      <c r="F317" s="47">
        <v>2</v>
      </c>
      <c r="G317" s="42" t="s">
        <v>103</v>
      </c>
      <c r="H317" s="42" t="s">
        <v>104</v>
      </c>
      <c r="I317" s="58"/>
      <c r="J317" s="58"/>
    </row>
    <row r="318" spans="1:10" x14ac:dyDescent="0.25">
      <c r="A318" s="49" t="s">
        <v>323</v>
      </c>
      <c r="B318" s="56" t="s">
        <v>324</v>
      </c>
      <c r="C318" s="63">
        <v>41848</v>
      </c>
      <c r="D318" s="47" t="s">
        <v>12</v>
      </c>
      <c r="E318" s="47" t="s">
        <v>320</v>
      </c>
      <c r="F318" s="47">
        <v>2</v>
      </c>
      <c r="G318" s="42" t="s">
        <v>103</v>
      </c>
      <c r="H318" s="42" t="s">
        <v>104</v>
      </c>
      <c r="I318" s="58"/>
      <c r="J318" s="58"/>
    </row>
    <row r="319" spans="1:10" x14ac:dyDescent="0.25">
      <c r="A319" s="49" t="s">
        <v>325</v>
      </c>
      <c r="B319" s="45" t="s">
        <v>326</v>
      </c>
      <c r="C319" s="63">
        <v>49900</v>
      </c>
      <c r="D319" s="47" t="s">
        <v>12</v>
      </c>
      <c r="E319" s="47" t="s">
        <v>327</v>
      </c>
      <c r="F319" s="47">
        <v>1</v>
      </c>
      <c r="G319" s="42" t="s">
        <v>103</v>
      </c>
      <c r="H319" s="42" t="s">
        <v>104</v>
      </c>
      <c r="I319" s="58">
        <v>1.7</v>
      </c>
      <c r="J319" s="58">
        <v>9.6999999999999993</v>
      </c>
    </row>
    <row r="320" spans="1:10" x14ac:dyDescent="0.25">
      <c r="A320" s="49" t="s">
        <v>328</v>
      </c>
      <c r="B320" s="56" t="s">
        <v>329</v>
      </c>
      <c r="C320" s="63"/>
      <c r="D320" s="47" t="s">
        <v>12</v>
      </c>
      <c r="E320" s="47" t="s">
        <v>330</v>
      </c>
      <c r="F320" s="47">
        <v>2</v>
      </c>
      <c r="G320" s="42" t="s">
        <v>103</v>
      </c>
      <c r="H320" s="42" t="s">
        <v>104</v>
      </c>
      <c r="I320" s="58"/>
      <c r="J320" s="58"/>
    </row>
    <row r="321" spans="1:10" x14ac:dyDescent="0.25">
      <c r="A321" s="49" t="s">
        <v>331</v>
      </c>
      <c r="B321" s="56" t="s">
        <v>332</v>
      </c>
      <c r="C321" s="63">
        <v>2831</v>
      </c>
      <c r="D321" s="47" t="s">
        <v>12</v>
      </c>
      <c r="E321" s="47" t="s">
        <v>330</v>
      </c>
      <c r="F321" s="47">
        <v>2</v>
      </c>
      <c r="G321" s="42" t="s">
        <v>103</v>
      </c>
      <c r="H321" s="42" t="s">
        <v>104</v>
      </c>
      <c r="I321" s="58">
        <v>7.6</v>
      </c>
      <c r="J321" s="58">
        <v>12.1</v>
      </c>
    </row>
    <row r="322" spans="1:10" x14ac:dyDescent="0.25">
      <c r="A322" s="49" t="s">
        <v>333</v>
      </c>
      <c r="B322" s="56" t="s">
        <v>334</v>
      </c>
      <c r="C322" s="63"/>
      <c r="D322" s="47" t="s">
        <v>12</v>
      </c>
      <c r="E322" s="47" t="s">
        <v>330</v>
      </c>
      <c r="F322" s="47">
        <v>2</v>
      </c>
      <c r="G322" s="42" t="s">
        <v>103</v>
      </c>
      <c r="H322" s="42" t="s">
        <v>104</v>
      </c>
      <c r="I322" s="58"/>
      <c r="J322" s="58"/>
    </row>
    <row r="323" spans="1:10" x14ac:dyDescent="0.25">
      <c r="A323" s="49" t="s">
        <v>335</v>
      </c>
      <c r="B323" s="56" t="s">
        <v>336</v>
      </c>
      <c r="C323" s="63">
        <v>23806</v>
      </c>
      <c r="D323" s="47" t="s">
        <v>12</v>
      </c>
      <c r="E323" s="47" t="s">
        <v>330</v>
      </c>
      <c r="F323" s="47">
        <v>2</v>
      </c>
      <c r="G323" s="42" t="s">
        <v>103</v>
      </c>
      <c r="H323" s="42" t="s">
        <v>104</v>
      </c>
      <c r="I323" s="58">
        <v>1.3</v>
      </c>
      <c r="J323" s="58">
        <v>1.9</v>
      </c>
    </row>
    <row r="324" spans="1:10" x14ac:dyDescent="0.25">
      <c r="A324" s="53" t="s">
        <v>337</v>
      </c>
      <c r="B324" s="45" t="s">
        <v>338</v>
      </c>
      <c r="C324" s="63">
        <v>42795</v>
      </c>
      <c r="D324" s="47" t="s">
        <v>12</v>
      </c>
      <c r="E324" s="47" t="s">
        <v>339</v>
      </c>
      <c r="F324" s="47">
        <v>1</v>
      </c>
      <c r="G324" s="42" t="s">
        <v>103</v>
      </c>
      <c r="H324" s="42" t="s">
        <v>104</v>
      </c>
      <c r="I324" s="58">
        <v>2.2000000000000002</v>
      </c>
      <c r="J324" s="58">
        <v>0</v>
      </c>
    </row>
    <row r="325" spans="1:10" x14ac:dyDescent="0.25">
      <c r="A325" s="49" t="s">
        <v>340</v>
      </c>
      <c r="B325" s="56" t="s">
        <v>341</v>
      </c>
      <c r="C325" s="63">
        <v>32152</v>
      </c>
      <c r="D325" s="47" t="s">
        <v>12</v>
      </c>
      <c r="E325" s="47" t="s">
        <v>342</v>
      </c>
      <c r="F325" s="47">
        <v>2</v>
      </c>
      <c r="G325" s="42" t="s">
        <v>103</v>
      </c>
      <c r="H325" s="42" t="s">
        <v>104</v>
      </c>
      <c r="I325" s="58"/>
      <c r="J325" s="58"/>
    </row>
    <row r="326" spans="1:10" x14ac:dyDescent="0.25">
      <c r="A326" s="49" t="s">
        <v>343</v>
      </c>
      <c r="B326" s="56" t="s">
        <v>344</v>
      </c>
      <c r="C326" s="63">
        <v>7231</v>
      </c>
      <c r="D326" s="47" t="s">
        <v>12</v>
      </c>
      <c r="E326" s="47" t="s">
        <v>342</v>
      </c>
      <c r="F326" s="47">
        <v>2</v>
      </c>
      <c r="G326" s="42" t="s">
        <v>103</v>
      </c>
      <c r="H326" s="42" t="s">
        <v>104</v>
      </c>
      <c r="I326" s="58"/>
      <c r="J326" s="58"/>
    </row>
    <row r="327" spans="1:10" x14ac:dyDescent="0.25">
      <c r="A327" s="49" t="s">
        <v>345</v>
      </c>
      <c r="B327" s="56" t="s">
        <v>346</v>
      </c>
      <c r="C327" s="63">
        <v>3411</v>
      </c>
      <c r="D327" s="47" t="s">
        <v>12</v>
      </c>
      <c r="E327" s="47" t="s">
        <v>342</v>
      </c>
      <c r="F327" s="47">
        <v>2</v>
      </c>
      <c r="G327" s="42" t="s">
        <v>103</v>
      </c>
      <c r="H327" s="42" t="s">
        <v>104</v>
      </c>
      <c r="I327" s="58">
        <v>2.2000000000000002</v>
      </c>
      <c r="J327" s="58">
        <v>0</v>
      </c>
    </row>
    <row r="328" spans="1:10" x14ac:dyDescent="0.25">
      <c r="A328" s="53" t="s">
        <v>347</v>
      </c>
      <c r="B328" s="45" t="s">
        <v>348</v>
      </c>
      <c r="C328" s="63">
        <v>0</v>
      </c>
      <c r="D328" s="47" t="s">
        <v>12</v>
      </c>
      <c r="E328" s="47" t="s">
        <v>349</v>
      </c>
      <c r="F328" s="47">
        <v>1</v>
      </c>
      <c r="G328" s="42" t="s">
        <v>103</v>
      </c>
      <c r="H328" s="42" t="s">
        <v>104</v>
      </c>
      <c r="I328" s="58"/>
      <c r="J328" s="58"/>
    </row>
    <row r="329" spans="1:10" x14ac:dyDescent="0.25">
      <c r="A329" s="49" t="s">
        <v>350</v>
      </c>
      <c r="B329" s="56" t="s">
        <v>351</v>
      </c>
      <c r="C329" s="63">
        <v>0</v>
      </c>
      <c r="D329" s="47" t="s">
        <v>12</v>
      </c>
      <c r="E329" s="47" t="s">
        <v>352</v>
      </c>
      <c r="F329" s="47">
        <v>2</v>
      </c>
      <c r="G329" s="42" t="s">
        <v>103</v>
      </c>
      <c r="H329" s="42" t="s">
        <v>104</v>
      </c>
      <c r="I329" s="58"/>
      <c r="J329" s="58"/>
    </row>
    <row r="330" spans="1:10" x14ac:dyDescent="0.25">
      <c r="A330" s="49" t="s">
        <v>353</v>
      </c>
      <c r="B330" s="56" t="s">
        <v>354</v>
      </c>
      <c r="C330" s="63">
        <v>0</v>
      </c>
      <c r="D330" s="47" t="s">
        <v>12</v>
      </c>
      <c r="E330" s="47" t="s">
        <v>352</v>
      </c>
      <c r="F330" s="47">
        <v>2</v>
      </c>
      <c r="G330" s="42" t="s">
        <v>103</v>
      </c>
      <c r="H330" s="42" t="s">
        <v>104</v>
      </c>
      <c r="I330" s="58"/>
      <c r="J330" s="58"/>
    </row>
    <row r="331" spans="1:10" x14ac:dyDescent="0.25">
      <c r="A331" s="53" t="s">
        <v>355</v>
      </c>
      <c r="B331" s="45" t="s">
        <v>356</v>
      </c>
      <c r="C331" s="63"/>
      <c r="D331" s="47" t="s">
        <v>12</v>
      </c>
      <c r="E331" s="47" t="s">
        <v>357</v>
      </c>
      <c r="F331" s="47">
        <v>1</v>
      </c>
      <c r="G331" s="42" t="s">
        <v>103</v>
      </c>
      <c r="H331" s="42" t="s">
        <v>104</v>
      </c>
      <c r="I331" s="58"/>
      <c r="J331" s="58"/>
    </row>
    <row r="332" spans="1:10" x14ac:dyDescent="0.25">
      <c r="A332" s="49" t="s">
        <v>358</v>
      </c>
      <c r="B332" s="56" t="s">
        <v>359</v>
      </c>
      <c r="C332" s="63"/>
      <c r="D332" s="47" t="s">
        <v>12</v>
      </c>
      <c r="E332" s="47" t="s">
        <v>360</v>
      </c>
      <c r="F332" s="47">
        <v>2</v>
      </c>
      <c r="G332" s="42" t="s">
        <v>103</v>
      </c>
      <c r="H332" s="42" t="s">
        <v>104</v>
      </c>
      <c r="I332" s="58"/>
      <c r="J332" s="58"/>
    </row>
    <row r="333" spans="1:10" x14ac:dyDescent="0.25">
      <c r="A333" s="56" t="s">
        <v>68</v>
      </c>
      <c r="B333" s="56" t="s">
        <v>361</v>
      </c>
      <c r="C333" s="63">
        <v>7576969</v>
      </c>
      <c r="D333" s="47" t="s">
        <v>12</v>
      </c>
      <c r="E333" s="47" t="s">
        <v>33</v>
      </c>
      <c r="F333" s="47" t="s">
        <v>33</v>
      </c>
      <c r="G333" s="42" t="s">
        <v>103</v>
      </c>
      <c r="H333" s="42" t="s">
        <v>104</v>
      </c>
      <c r="I333" s="58"/>
      <c r="J333" s="58"/>
    </row>
    <row r="334" spans="1:10" x14ac:dyDescent="0.25">
      <c r="A334" s="56" t="s">
        <v>362</v>
      </c>
      <c r="B334" s="56" t="s">
        <v>362</v>
      </c>
      <c r="C334" s="64">
        <v>47877964</v>
      </c>
      <c r="D334" s="47" t="s">
        <v>12</v>
      </c>
      <c r="E334" s="47" t="s">
        <v>34</v>
      </c>
      <c r="F334" s="47" t="s">
        <v>34</v>
      </c>
      <c r="G334" s="42" t="s">
        <v>103</v>
      </c>
      <c r="H334" s="42" t="s">
        <v>104</v>
      </c>
      <c r="I334" s="58">
        <v>18.5</v>
      </c>
      <c r="J334" s="58">
        <v>14.1</v>
      </c>
    </row>
    <row r="335" spans="1:10" x14ac:dyDescent="0.25">
      <c r="A335" s="44" t="s">
        <v>100</v>
      </c>
      <c r="B335" s="45" t="s">
        <v>101</v>
      </c>
      <c r="C335" s="65">
        <v>3099.5526636844247</v>
      </c>
      <c r="D335" s="47" t="s">
        <v>13</v>
      </c>
      <c r="E335" s="47" t="s">
        <v>102</v>
      </c>
      <c r="F335" s="47">
        <v>1</v>
      </c>
      <c r="G335" s="42" t="s">
        <v>103</v>
      </c>
      <c r="H335" s="42" t="s">
        <v>104</v>
      </c>
      <c r="I335" s="60">
        <v>1</v>
      </c>
      <c r="J335" s="60">
        <v>1</v>
      </c>
    </row>
    <row r="336" spans="1:10" x14ac:dyDescent="0.25">
      <c r="A336" s="49" t="s">
        <v>105</v>
      </c>
      <c r="B336" s="50" t="s">
        <v>106</v>
      </c>
      <c r="C336" s="65">
        <v>740.87027246848311</v>
      </c>
      <c r="D336" s="47" t="s">
        <v>13</v>
      </c>
      <c r="E336" s="47" t="s">
        <v>107</v>
      </c>
      <c r="F336" s="47">
        <v>2</v>
      </c>
      <c r="G336" s="42" t="s">
        <v>103</v>
      </c>
      <c r="H336" s="42" t="s">
        <v>104</v>
      </c>
      <c r="I336" s="60">
        <v>0</v>
      </c>
      <c r="J336" s="60">
        <v>1</v>
      </c>
    </row>
    <row r="337" spans="1:10" x14ac:dyDescent="0.25">
      <c r="A337" s="49" t="s">
        <v>108</v>
      </c>
      <c r="B337" s="50" t="s">
        <v>109</v>
      </c>
      <c r="C337" s="65" t="s">
        <v>136</v>
      </c>
      <c r="D337" s="47" t="s">
        <v>13</v>
      </c>
      <c r="E337" s="47" t="s">
        <v>107</v>
      </c>
      <c r="F337" s="47">
        <v>2</v>
      </c>
      <c r="G337" s="42" t="s">
        <v>103</v>
      </c>
      <c r="H337" s="42" t="s">
        <v>104</v>
      </c>
      <c r="I337" s="60">
        <v>1</v>
      </c>
      <c r="J337" s="60">
        <v>1</v>
      </c>
    </row>
    <row r="338" spans="1:10" x14ac:dyDescent="0.25">
      <c r="A338" s="49" t="s">
        <v>110</v>
      </c>
      <c r="B338" s="50" t="s">
        <v>111</v>
      </c>
      <c r="C338" s="65">
        <v>0</v>
      </c>
      <c r="D338" s="47" t="s">
        <v>13</v>
      </c>
      <c r="E338" s="47" t="s">
        <v>107</v>
      </c>
      <c r="F338" s="47">
        <v>2</v>
      </c>
      <c r="G338" s="42" t="s">
        <v>103</v>
      </c>
      <c r="H338" s="42" t="s">
        <v>104</v>
      </c>
      <c r="I338" s="60">
        <v>0</v>
      </c>
      <c r="J338" s="60">
        <v>0</v>
      </c>
    </row>
    <row r="339" spans="1:10" x14ac:dyDescent="0.25">
      <c r="A339" s="44" t="s">
        <v>112</v>
      </c>
      <c r="B339" s="45" t="s">
        <v>113</v>
      </c>
      <c r="C339" s="65">
        <v>4907.7673851159007</v>
      </c>
      <c r="D339" s="47" t="s">
        <v>13</v>
      </c>
      <c r="E339" s="47" t="s">
        <v>114</v>
      </c>
      <c r="F339" s="47">
        <v>1</v>
      </c>
      <c r="G339" s="42" t="s">
        <v>103</v>
      </c>
      <c r="H339" s="42" t="s">
        <v>104</v>
      </c>
      <c r="I339" s="60">
        <v>0</v>
      </c>
      <c r="J339" s="60">
        <v>2</v>
      </c>
    </row>
    <row r="340" spans="1:10" x14ac:dyDescent="0.25">
      <c r="A340" s="49" t="s">
        <v>115</v>
      </c>
      <c r="B340" s="50" t="s">
        <v>116</v>
      </c>
      <c r="C340" s="65" t="s">
        <v>136</v>
      </c>
      <c r="D340" s="47" t="s">
        <v>13</v>
      </c>
      <c r="E340" s="47" t="s">
        <v>117</v>
      </c>
      <c r="F340" s="47">
        <v>2</v>
      </c>
      <c r="G340" s="42" t="s">
        <v>103</v>
      </c>
      <c r="H340" s="42" t="s">
        <v>104</v>
      </c>
      <c r="I340" s="60">
        <v>0</v>
      </c>
      <c r="J340" s="60">
        <v>1</v>
      </c>
    </row>
    <row r="341" spans="1:10" x14ac:dyDescent="0.25">
      <c r="A341" s="49" t="s">
        <v>118</v>
      </c>
      <c r="B341" s="50" t="s">
        <v>119</v>
      </c>
      <c r="C341" s="65" t="s">
        <v>136</v>
      </c>
      <c r="D341" s="47" t="s">
        <v>13</v>
      </c>
      <c r="E341" s="47" t="s">
        <v>117</v>
      </c>
      <c r="F341" s="47">
        <v>2</v>
      </c>
      <c r="G341" s="42" t="s">
        <v>103</v>
      </c>
      <c r="H341" s="42" t="s">
        <v>104</v>
      </c>
      <c r="I341" s="60">
        <v>0</v>
      </c>
      <c r="J341" s="60">
        <v>3</v>
      </c>
    </row>
    <row r="342" spans="1:10" x14ac:dyDescent="0.25">
      <c r="A342" s="49" t="s">
        <v>120</v>
      </c>
      <c r="B342" s="50" t="s">
        <v>121</v>
      </c>
      <c r="C342" s="65" t="s">
        <v>136</v>
      </c>
      <c r="D342" s="47" t="s">
        <v>13</v>
      </c>
      <c r="E342" s="47" t="s">
        <v>117</v>
      </c>
      <c r="F342" s="47">
        <v>2</v>
      </c>
      <c r="G342" s="42" t="s">
        <v>103</v>
      </c>
      <c r="H342" s="42" t="s">
        <v>104</v>
      </c>
      <c r="I342" s="60">
        <v>0</v>
      </c>
      <c r="J342" s="60">
        <v>0</v>
      </c>
    </row>
    <row r="343" spans="1:10" x14ac:dyDescent="0.25">
      <c r="A343" s="49" t="s">
        <v>122</v>
      </c>
      <c r="B343" s="50" t="s">
        <v>123</v>
      </c>
      <c r="C343" s="65">
        <v>1188.8979259861733</v>
      </c>
      <c r="D343" s="47" t="s">
        <v>13</v>
      </c>
      <c r="E343" s="47" t="s">
        <v>117</v>
      </c>
      <c r="F343" s="47">
        <v>2</v>
      </c>
      <c r="G343" s="42" t="s">
        <v>103</v>
      </c>
      <c r="H343" s="42" t="s">
        <v>104</v>
      </c>
      <c r="I343" s="60">
        <v>0</v>
      </c>
      <c r="J343" s="60">
        <v>1</v>
      </c>
    </row>
    <row r="344" spans="1:10" x14ac:dyDescent="0.25">
      <c r="A344" s="49" t="s">
        <v>124</v>
      </c>
      <c r="B344" s="50" t="s">
        <v>125</v>
      </c>
      <c r="C344" s="65">
        <v>3183.5298901992678</v>
      </c>
      <c r="D344" s="47" t="s">
        <v>13</v>
      </c>
      <c r="E344" s="47" t="s">
        <v>117</v>
      </c>
      <c r="F344" s="47">
        <v>2</v>
      </c>
      <c r="G344" s="42" t="s">
        <v>103</v>
      </c>
      <c r="H344" s="42" t="s">
        <v>104</v>
      </c>
      <c r="I344" s="60">
        <v>5</v>
      </c>
      <c r="J344" s="60">
        <v>20</v>
      </c>
    </row>
    <row r="345" spans="1:10" x14ac:dyDescent="0.25">
      <c r="A345" s="44" t="s">
        <v>126</v>
      </c>
      <c r="B345" s="45" t="s">
        <v>127</v>
      </c>
      <c r="C345" s="65">
        <v>1557471.9804798698</v>
      </c>
      <c r="D345" s="47" t="s">
        <v>13</v>
      </c>
      <c r="E345" s="47" t="s">
        <v>128</v>
      </c>
      <c r="F345" s="47">
        <v>1</v>
      </c>
      <c r="G345" s="42" t="s">
        <v>103</v>
      </c>
      <c r="H345" s="42" t="s">
        <v>104</v>
      </c>
      <c r="I345" s="66">
        <v>2</v>
      </c>
      <c r="J345" s="66">
        <v>4</v>
      </c>
    </row>
    <row r="346" spans="1:10" x14ac:dyDescent="0.25">
      <c r="A346" s="49" t="s">
        <v>129</v>
      </c>
      <c r="B346" s="50" t="s">
        <v>130</v>
      </c>
      <c r="C346" s="65">
        <v>28752.216348108988</v>
      </c>
      <c r="D346" s="47" t="s">
        <v>13</v>
      </c>
      <c r="E346" s="47" t="s">
        <v>131</v>
      </c>
      <c r="F346" s="47">
        <v>2</v>
      </c>
      <c r="G346" s="42" t="s">
        <v>103</v>
      </c>
      <c r="H346" s="42" t="s">
        <v>104</v>
      </c>
      <c r="I346" s="60">
        <v>1</v>
      </c>
      <c r="J346" s="60">
        <v>5</v>
      </c>
    </row>
    <row r="347" spans="1:10" x14ac:dyDescent="0.25">
      <c r="A347" s="49" t="s">
        <v>132</v>
      </c>
      <c r="B347" s="50" t="s">
        <v>133</v>
      </c>
      <c r="C347" s="65" t="s">
        <v>136</v>
      </c>
      <c r="D347" s="47" t="s">
        <v>13</v>
      </c>
      <c r="E347" s="47" t="s">
        <v>131</v>
      </c>
      <c r="F347" s="47">
        <v>2</v>
      </c>
      <c r="G347" s="42" t="s">
        <v>103</v>
      </c>
      <c r="H347" s="42" t="s">
        <v>104</v>
      </c>
      <c r="I347" s="60">
        <v>2</v>
      </c>
      <c r="J347" s="60">
        <v>4</v>
      </c>
    </row>
    <row r="348" spans="1:10" x14ac:dyDescent="0.25">
      <c r="A348" s="49" t="s">
        <v>134</v>
      </c>
      <c r="B348" s="50" t="s">
        <v>135</v>
      </c>
      <c r="C348" s="65" t="s">
        <v>136</v>
      </c>
      <c r="D348" s="47" t="s">
        <v>13</v>
      </c>
      <c r="E348" s="47" t="s">
        <v>131</v>
      </c>
      <c r="F348" s="47">
        <v>2</v>
      </c>
      <c r="G348" s="42" t="s">
        <v>103</v>
      </c>
      <c r="H348" s="42" t="s">
        <v>104</v>
      </c>
      <c r="I348" s="60">
        <v>0</v>
      </c>
      <c r="J348" s="60">
        <v>6</v>
      </c>
    </row>
    <row r="349" spans="1:10" x14ac:dyDescent="0.25">
      <c r="A349" s="49" t="s">
        <v>137</v>
      </c>
      <c r="B349" s="50" t="s">
        <v>138</v>
      </c>
      <c r="C349" s="65">
        <v>5408.5807238714924</v>
      </c>
      <c r="D349" s="47" t="s">
        <v>13</v>
      </c>
      <c r="E349" s="47" t="s">
        <v>131</v>
      </c>
      <c r="F349" s="47">
        <v>2</v>
      </c>
      <c r="G349" s="42" t="s">
        <v>103</v>
      </c>
      <c r="H349" s="42" t="s">
        <v>104</v>
      </c>
      <c r="I349" s="60">
        <v>1</v>
      </c>
      <c r="J349" s="60">
        <v>1</v>
      </c>
    </row>
    <row r="350" spans="1:10" x14ac:dyDescent="0.25">
      <c r="A350" s="49" t="s">
        <v>139</v>
      </c>
      <c r="B350" s="50" t="s">
        <v>140</v>
      </c>
      <c r="C350" s="65">
        <v>1210.004066693778</v>
      </c>
      <c r="D350" s="47" t="s">
        <v>13</v>
      </c>
      <c r="E350" s="47" t="s">
        <v>131</v>
      </c>
      <c r="F350" s="47">
        <v>2</v>
      </c>
      <c r="G350" s="42" t="s">
        <v>103</v>
      </c>
      <c r="H350" s="42" t="s">
        <v>104</v>
      </c>
      <c r="I350" s="60">
        <v>1</v>
      </c>
      <c r="J350" s="60">
        <v>0</v>
      </c>
    </row>
    <row r="351" spans="1:10" x14ac:dyDescent="0.25">
      <c r="A351" s="49" t="s">
        <v>141</v>
      </c>
      <c r="B351" s="50" t="s">
        <v>142</v>
      </c>
      <c r="C351" s="65" t="s">
        <v>136</v>
      </c>
      <c r="D351" s="47" t="s">
        <v>13</v>
      </c>
      <c r="E351" s="47" t="s">
        <v>131</v>
      </c>
      <c r="F351" s="47">
        <v>2</v>
      </c>
      <c r="G351" s="42" t="s">
        <v>103</v>
      </c>
      <c r="H351" s="42" t="s">
        <v>104</v>
      </c>
      <c r="I351" s="60">
        <v>1</v>
      </c>
      <c r="J351" s="60">
        <v>1</v>
      </c>
    </row>
    <row r="352" spans="1:10" x14ac:dyDescent="0.25">
      <c r="A352" s="49" t="s">
        <v>143</v>
      </c>
      <c r="B352" s="50" t="s">
        <v>144</v>
      </c>
      <c r="C352" s="65">
        <v>9661.7324115494102</v>
      </c>
      <c r="D352" s="47" t="s">
        <v>13</v>
      </c>
      <c r="E352" s="47" t="s">
        <v>131</v>
      </c>
      <c r="F352" s="47">
        <v>2</v>
      </c>
      <c r="G352" s="42" t="s">
        <v>103</v>
      </c>
      <c r="H352" s="42" t="s">
        <v>104</v>
      </c>
      <c r="I352" s="60">
        <v>2</v>
      </c>
      <c r="J352" s="60">
        <v>3</v>
      </c>
    </row>
    <row r="353" spans="1:10" x14ac:dyDescent="0.25">
      <c r="A353" s="49" t="s">
        <v>145</v>
      </c>
      <c r="B353" s="50" t="s">
        <v>146</v>
      </c>
      <c r="C353" s="65">
        <v>5252.1350142334286</v>
      </c>
      <c r="D353" s="47" t="s">
        <v>13</v>
      </c>
      <c r="E353" s="47" t="s">
        <v>131</v>
      </c>
      <c r="F353" s="47">
        <v>2</v>
      </c>
      <c r="G353" s="42" t="s">
        <v>103</v>
      </c>
      <c r="H353" s="42" t="s">
        <v>104</v>
      </c>
      <c r="I353" s="60">
        <v>1</v>
      </c>
      <c r="J353" s="60">
        <v>3</v>
      </c>
    </row>
    <row r="354" spans="1:10" x14ac:dyDescent="0.25">
      <c r="A354" s="49" t="s">
        <v>147</v>
      </c>
      <c r="B354" s="50" t="s">
        <v>148</v>
      </c>
      <c r="C354" s="65">
        <v>26433.428222854818</v>
      </c>
      <c r="D354" s="47" t="s">
        <v>13</v>
      </c>
      <c r="E354" s="47" t="s">
        <v>131</v>
      </c>
      <c r="F354" s="47">
        <v>2</v>
      </c>
      <c r="G354" s="42" t="s">
        <v>103</v>
      </c>
      <c r="H354" s="42" t="s">
        <v>104</v>
      </c>
      <c r="I354" s="60">
        <v>6</v>
      </c>
      <c r="J354" s="60">
        <v>3</v>
      </c>
    </row>
    <row r="355" spans="1:10" x14ac:dyDescent="0.25">
      <c r="A355" s="49" t="s">
        <v>149</v>
      </c>
      <c r="B355" s="50" t="s">
        <v>150</v>
      </c>
      <c r="C355" s="65" t="s">
        <v>136</v>
      </c>
      <c r="D355" s="47" t="s">
        <v>13</v>
      </c>
      <c r="E355" s="47" t="s">
        <v>131</v>
      </c>
      <c r="F355" s="47">
        <v>2</v>
      </c>
      <c r="G355" s="42" t="s">
        <v>103</v>
      </c>
      <c r="H355" s="42" t="s">
        <v>104</v>
      </c>
      <c r="I355" s="66">
        <v>0</v>
      </c>
      <c r="J355" s="66">
        <v>0</v>
      </c>
    </row>
    <row r="356" spans="1:10" x14ac:dyDescent="0.25">
      <c r="A356" s="49" t="s">
        <v>151</v>
      </c>
      <c r="B356" s="50" t="s">
        <v>152</v>
      </c>
      <c r="C356" s="65">
        <v>56813.135420902807</v>
      </c>
      <c r="D356" s="47" t="s">
        <v>13</v>
      </c>
      <c r="E356" s="47" t="s">
        <v>131</v>
      </c>
      <c r="F356" s="47">
        <v>2</v>
      </c>
      <c r="G356" s="42" t="s">
        <v>103</v>
      </c>
      <c r="H356" s="42" t="s">
        <v>104</v>
      </c>
      <c r="I356" s="60">
        <v>1</v>
      </c>
      <c r="J356" s="60">
        <v>1</v>
      </c>
    </row>
    <row r="357" spans="1:10" x14ac:dyDescent="0.25">
      <c r="A357" s="49" t="s">
        <v>153</v>
      </c>
      <c r="B357" s="50" t="s">
        <v>154</v>
      </c>
      <c r="C357" s="65">
        <v>34434.892232614882</v>
      </c>
      <c r="D357" s="47" t="s">
        <v>13</v>
      </c>
      <c r="E357" s="47" t="s">
        <v>131</v>
      </c>
      <c r="F357" s="47">
        <v>2</v>
      </c>
      <c r="G357" s="42" t="s">
        <v>103</v>
      </c>
      <c r="H357" s="42" t="s">
        <v>104</v>
      </c>
      <c r="I357" s="60">
        <v>3</v>
      </c>
      <c r="J357" s="60">
        <v>9</v>
      </c>
    </row>
    <row r="358" spans="1:10" x14ac:dyDescent="0.25">
      <c r="A358" s="49" t="s">
        <v>155</v>
      </c>
      <c r="B358" s="50" t="s">
        <v>156</v>
      </c>
      <c r="C358" s="65">
        <v>49820.048800325334</v>
      </c>
      <c r="D358" s="47" t="s">
        <v>13</v>
      </c>
      <c r="E358" s="47" t="s">
        <v>131</v>
      </c>
      <c r="F358" s="47">
        <v>2</v>
      </c>
      <c r="G358" s="42" t="s">
        <v>103</v>
      </c>
      <c r="H358" s="42" t="s">
        <v>104</v>
      </c>
      <c r="I358" s="60">
        <v>1</v>
      </c>
      <c r="J358" s="60">
        <v>4</v>
      </c>
    </row>
    <row r="359" spans="1:10" x14ac:dyDescent="0.25">
      <c r="A359" s="49" t="s">
        <v>157</v>
      </c>
      <c r="B359" s="50" t="s">
        <v>158</v>
      </c>
      <c r="C359" s="65">
        <v>123582.30988206588</v>
      </c>
      <c r="D359" s="47" t="s">
        <v>13</v>
      </c>
      <c r="E359" s="47" t="s">
        <v>131</v>
      </c>
      <c r="F359" s="47">
        <v>2</v>
      </c>
      <c r="G359" s="42" t="s">
        <v>103</v>
      </c>
      <c r="H359" s="42" t="s">
        <v>104</v>
      </c>
      <c r="I359" s="60">
        <v>4</v>
      </c>
      <c r="J359" s="60">
        <v>3</v>
      </c>
    </row>
    <row r="360" spans="1:10" x14ac:dyDescent="0.25">
      <c r="A360" s="49" t="s">
        <v>159</v>
      </c>
      <c r="B360" s="50" t="s">
        <v>160</v>
      </c>
      <c r="C360" s="65">
        <v>27859.495729971532</v>
      </c>
      <c r="D360" s="47" t="s">
        <v>13</v>
      </c>
      <c r="E360" s="47" t="s">
        <v>131</v>
      </c>
      <c r="F360" s="47">
        <v>2</v>
      </c>
      <c r="G360" s="42" t="s">
        <v>103</v>
      </c>
      <c r="H360" s="42" t="s">
        <v>104</v>
      </c>
      <c r="I360" s="60">
        <v>1</v>
      </c>
      <c r="J360" s="60">
        <v>1</v>
      </c>
    </row>
    <row r="361" spans="1:10" x14ac:dyDescent="0.25">
      <c r="A361" s="49" t="s">
        <v>161</v>
      </c>
      <c r="B361" s="50" t="s">
        <v>162</v>
      </c>
      <c r="C361" s="65">
        <v>133332.77755185033</v>
      </c>
      <c r="D361" s="47" t="s">
        <v>13</v>
      </c>
      <c r="E361" s="47" t="s">
        <v>131</v>
      </c>
      <c r="F361" s="47">
        <v>2</v>
      </c>
      <c r="G361" s="42" t="s">
        <v>103</v>
      </c>
      <c r="H361" s="42" t="s">
        <v>104</v>
      </c>
      <c r="I361" s="60">
        <v>4</v>
      </c>
      <c r="J361" s="60">
        <v>6</v>
      </c>
    </row>
    <row r="362" spans="1:10" x14ac:dyDescent="0.25">
      <c r="A362" s="49" t="s">
        <v>163</v>
      </c>
      <c r="B362" s="50" t="s">
        <v>164</v>
      </c>
      <c r="C362" s="65">
        <v>115128.91419276128</v>
      </c>
      <c r="D362" s="47" t="s">
        <v>13</v>
      </c>
      <c r="E362" s="47" t="s">
        <v>131</v>
      </c>
      <c r="F362" s="47">
        <v>2</v>
      </c>
      <c r="G362" s="42" t="s">
        <v>103</v>
      </c>
      <c r="H362" s="42" t="s">
        <v>104</v>
      </c>
      <c r="I362" s="60">
        <v>2</v>
      </c>
      <c r="J362" s="60">
        <v>2</v>
      </c>
    </row>
    <row r="363" spans="1:10" x14ac:dyDescent="0.25">
      <c r="A363" s="49" t="s">
        <v>165</v>
      </c>
      <c r="B363" s="50" t="s">
        <v>166</v>
      </c>
      <c r="C363" s="65">
        <v>237463.31842212283</v>
      </c>
      <c r="D363" s="47" t="s">
        <v>13</v>
      </c>
      <c r="E363" s="47" t="s">
        <v>131</v>
      </c>
      <c r="F363" s="47">
        <v>2</v>
      </c>
      <c r="G363" s="42" t="s">
        <v>103</v>
      </c>
      <c r="H363" s="42" t="s">
        <v>104</v>
      </c>
      <c r="I363" s="60">
        <v>7</v>
      </c>
      <c r="J363" s="60">
        <v>3</v>
      </c>
    </row>
    <row r="364" spans="1:10" x14ac:dyDescent="0.25">
      <c r="A364" s="49" t="s">
        <v>167</v>
      </c>
      <c r="B364" s="50" t="s">
        <v>168</v>
      </c>
      <c r="C364" s="65">
        <v>209874.05449369663</v>
      </c>
      <c r="D364" s="47" t="s">
        <v>13</v>
      </c>
      <c r="E364" s="47" t="s">
        <v>131</v>
      </c>
      <c r="F364" s="47">
        <v>2</v>
      </c>
      <c r="G364" s="42" t="s">
        <v>103</v>
      </c>
      <c r="H364" s="42" t="s">
        <v>104</v>
      </c>
      <c r="I364" s="60">
        <v>4</v>
      </c>
      <c r="J364" s="60">
        <v>4</v>
      </c>
    </row>
    <row r="365" spans="1:10" x14ac:dyDescent="0.25">
      <c r="A365" s="49" t="s">
        <v>169</v>
      </c>
      <c r="B365" s="50" t="s">
        <v>170</v>
      </c>
      <c r="C365" s="65">
        <v>106714.88409922733</v>
      </c>
      <c r="D365" s="47" t="s">
        <v>13</v>
      </c>
      <c r="E365" s="47" t="s">
        <v>131</v>
      </c>
      <c r="F365" s="47">
        <v>2</v>
      </c>
      <c r="G365" s="42" t="s">
        <v>103</v>
      </c>
      <c r="H365" s="42" t="s">
        <v>104</v>
      </c>
      <c r="I365" s="60">
        <v>1</v>
      </c>
      <c r="J365" s="60">
        <v>6</v>
      </c>
    </row>
    <row r="366" spans="1:10" x14ac:dyDescent="0.25">
      <c r="A366" s="49" t="s">
        <v>171</v>
      </c>
      <c r="B366" s="50" t="s">
        <v>172</v>
      </c>
      <c r="C366" s="65">
        <v>45018.38145587637</v>
      </c>
      <c r="D366" s="47" t="s">
        <v>13</v>
      </c>
      <c r="E366" s="47" t="s">
        <v>131</v>
      </c>
      <c r="F366" s="47">
        <v>2</v>
      </c>
      <c r="G366" s="42" t="s">
        <v>103</v>
      </c>
      <c r="H366" s="42" t="s">
        <v>104</v>
      </c>
      <c r="I366" s="60">
        <v>3</v>
      </c>
      <c r="J366" s="60">
        <v>2</v>
      </c>
    </row>
    <row r="367" spans="1:10" x14ac:dyDescent="0.25">
      <c r="A367" s="49" t="s">
        <v>173</v>
      </c>
      <c r="B367" s="50" t="s">
        <v>174</v>
      </c>
      <c r="C367" s="65">
        <v>1458.8043920292803</v>
      </c>
      <c r="D367" s="47" t="s">
        <v>13</v>
      </c>
      <c r="E367" s="47" t="s">
        <v>131</v>
      </c>
      <c r="F367" s="47">
        <v>2</v>
      </c>
      <c r="G367" s="42" t="s">
        <v>103</v>
      </c>
      <c r="H367" s="42" t="s">
        <v>104</v>
      </c>
      <c r="I367" s="60">
        <v>2</v>
      </c>
      <c r="J367" s="60">
        <v>1</v>
      </c>
    </row>
    <row r="368" spans="1:10" x14ac:dyDescent="0.25">
      <c r="A368" s="49" t="s">
        <v>175</v>
      </c>
      <c r="B368" s="50" t="s">
        <v>176</v>
      </c>
      <c r="C368" s="65">
        <v>52586.620577470516</v>
      </c>
      <c r="D368" s="47" t="s">
        <v>13</v>
      </c>
      <c r="E368" s="47" t="s">
        <v>131</v>
      </c>
      <c r="F368" s="47">
        <v>2</v>
      </c>
      <c r="G368" s="42" t="s">
        <v>103</v>
      </c>
      <c r="H368" s="42" t="s">
        <v>104</v>
      </c>
      <c r="I368" s="60">
        <v>9</v>
      </c>
      <c r="J368" s="60">
        <v>3</v>
      </c>
    </row>
    <row r="369" spans="1:10" x14ac:dyDescent="0.25">
      <c r="A369" s="49" t="s">
        <v>177</v>
      </c>
      <c r="B369" s="50" t="s">
        <v>178</v>
      </c>
      <c r="C369" s="65">
        <v>251896.58397722652</v>
      </c>
      <c r="D369" s="47" t="s">
        <v>13</v>
      </c>
      <c r="E369" s="47" t="s">
        <v>131</v>
      </c>
      <c r="F369" s="47">
        <v>2</v>
      </c>
      <c r="G369" s="42" t="s">
        <v>103</v>
      </c>
      <c r="H369" s="42" t="s">
        <v>104</v>
      </c>
      <c r="I369" s="60">
        <v>14</v>
      </c>
      <c r="J369" s="60">
        <v>4</v>
      </c>
    </row>
    <row r="370" spans="1:10" x14ac:dyDescent="0.25">
      <c r="A370" s="44" t="s">
        <v>179</v>
      </c>
      <c r="B370" s="45" t="s">
        <v>180</v>
      </c>
      <c r="C370" s="65">
        <v>367956.81171207811</v>
      </c>
      <c r="D370" s="47" t="s">
        <v>13</v>
      </c>
      <c r="E370" s="47" t="s">
        <v>181</v>
      </c>
      <c r="F370" s="47">
        <v>1</v>
      </c>
      <c r="G370" s="42" t="s">
        <v>103</v>
      </c>
      <c r="H370" s="42" t="s">
        <v>104</v>
      </c>
      <c r="I370" s="66">
        <v>1</v>
      </c>
      <c r="J370" s="66">
        <v>1</v>
      </c>
    </row>
    <row r="371" spans="1:10" x14ac:dyDescent="0.25">
      <c r="A371" s="49" t="s">
        <v>182</v>
      </c>
      <c r="B371" s="50" t="s">
        <v>183</v>
      </c>
      <c r="C371" s="65">
        <v>367956.81171207811</v>
      </c>
      <c r="D371" s="47" t="s">
        <v>13</v>
      </c>
      <c r="E371" s="47" t="s">
        <v>184</v>
      </c>
      <c r="F371" s="47">
        <v>2</v>
      </c>
      <c r="G371" s="42" t="s">
        <v>103</v>
      </c>
      <c r="H371" s="42" t="s">
        <v>104</v>
      </c>
      <c r="I371" s="66">
        <v>1</v>
      </c>
      <c r="J371" s="66">
        <v>1</v>
      </c>
    </row>
    <row r="372" spans="1:10" x14ac:dyDescent="0.25">
      <c r="A372" s="53" t="s">
        <v>185</v>
      </c>
      <c r="B372" s="45" t="s">
        <v>186</v>
      </c>
      <c r="C372" s="65">
        <v>13380.927206181375</v>
      </c>
      <c r="D372" s="47" t="s">
        <v>13</v>
      </c>
      <c r="E372" s="47" t="s">
        <v>187</v>
      </c>
      <c r="F372" s="47">
        <v>1</v>
      </c>
      <c r="G372" s="42" t="s">
        <v>103</v>
      </c>
      <c r="H372" s="42" t="s">
        <v>104</v>
      </c>
      <c r="I372" s="60">
        <v>2</v>
      </c>
      <c r="J372" s="60">
        <v>2</v>
      </c>
    </row>
    <row r="373" spans="1:10" x14ac:dyDescent="0.25">
      <c r="A373" s="49" t="s">
        <v>188</v>
      </c>
      <c r="B373" s="50" t="s">
        <v>189</v>
      </c>
      <c r="C373" s="65">
        <v>1698.6579910532737</v>
      </c>
      <c r="D373" s="47" t="s">
        <v>13</v>
      </c>
      <c r="E373" s="47" t="s">
        <v>190</v>
      </c>
      <c r="F373" s="47">
        <v>2</v>
      </c>
      <c r="G373" s="42" t="s">
        <v>103</v>
      </c>
      <c r="H373" s="42" t="s">
        <v>104</v>
      </c>
      <c r="I373" s="60">
        <v>0</v>
      </c>
      <c r="J373" s="60">
        <v>1</v>
      </c>
    </row>
    <row r="374" spans="1:10" x14ac:dyDescent="0.25">
      <c r="A374" s="49" t="s">
        <v>191</v>
      </c>
      <c r="B374" s="50" t="s">
        <v>192</v>
      </c>
      <c r="C374" s="65">
        <v>655.79503863359093</v>
      </c>
      <c r="D374" s="47" t="s">
        <v>13</v>
      </c>
      <c r="E374" s="47" t="s">
        <v>190</v>
      </c>
      <c r="F374" s="47">
        <v>2</v>
      </c>
      <c r="G374" s="42" t="s">
        <v>103</v>
      </c>
      <c r="H374" s="42" t="s">
        <v>104</v>
      </c>
      <c r="I374" s="60">
        <v>2</v>
      </c>
      <c r="J374" s="60">
        <v>1</v>
      </c>
    </row>
    <row r="375" spans="1:10" x14ac:dyDescent="0.25">
      <c r="A375" s="49" t="s">
        <v>193</v>
      </c>
      <c r="B375" s="50" t="s">
        <v>194</v>
      </c>
      <c r="C375" s="65"/>
      <c r="D375" s="47" t="s">
        <v>13</v>
      </c>
      <c r="E375" s="47" t="s">
        <v>190</v>
      </c>
      <c r="F375" s="47">
        <v>2</v>
      </c>
      <c r="G375" s="42" t="s">
        <v>103</v>
      </c>
      <c r="H375" s="42" t="s">
        <v>104</v>
      </c>
      <c r="I375" s="60">
        <v>2</v>
      </c>
      <c r="J375" s="60">
        <v>2</v>
      </c>
    </row>
    <row r="376" spans="1:10" x14ac:dyDescent="0.25">
      <c r="A376" s="49" t="s">
        <v>195</v>
      </c>
      <c r="B376" s="50" t="s">
        <v>196</v>
      </c>
      <c r="C376" s="65" t="s">
        <v>136</v>
      </c>
      <c r="D376" s="47" t="s">
        <v>13</v>
      </c>
      <c r="E376" s="47" t="s">
        <v>190</v>
      </c>
      <c r="F376" s="47">
        <v>2</v>
      </c>
      <c r="G376" s="42" t="s">
        <v>103</v>
      </c>
      <c r="H376" s="42" t="s">
        <v>104</v>
      </c>
      <c r="I376" s="66">
        <v>5</v>
      </c>
      <c r="J376" s="66">
        <v>1</v>
      </c>
    </row>
    <row r="377" spans="1:10" x14ac:dyDescent="0.25">
      <c r="A377" s="49" t="s">
        <v>197</v>
      </c>
      <c r="B377" s="45" t="s">
        <v>198</v>
      </c>
      <c r="C377" s="65">
        <v>543956.56771045143</v>
      </c>
      <c r="D377" s="47" t="s">
        <v>13</v>
      </c>
      <c r="E377" s="47" t="s">
        <v>199</v>
      </c>
      <c r="F377" s="47">
        <v>1</v>
      </c>
      <c r="G377" s="42" t="s">
        <v>103</v>
      </c>
      <c r="H377" s="42" t="s">
        <v>104</v>
      </c>
      <c r="I377" s="60">
        <v>7</v>
      </c>
      <c r="J377" s="60">
        <v>5</v>
      </c>
    </row>
    <row r="378" spans="1:10" x14ac:dyDescent="0.25">
      <c r="A378" s="49" t="s">
        <v>200</v>
      </c>
      <c r="B378" s="50" t="s">
        <v>201</v>
      </c>
      <c r="C378" s="65" t="s">
        <v>136</v>
      </c>
      <c r="D378" s="47" t="s">
        <v>13</v>
      </c>
      <c r="E378" s="47" t="s">
        <v>202</v>
      </c>
      <c r="F378" s="47">
        <v>2</v>
      </c>
      <c r="G378" s="42" t="s">
        <v>103</v>
      </c>
      <c r="H378" s="42" t="s">
        <v>104</v>
      </c>
      <c r="I378" s="60">
        <v>10</v>
      </c>
      <c r="J378" s="60">
        <v>9</v>
      </c>
    </row>
    <row r="379" spans="1:10" x14ac:dyDescent="0.25">
      <c r="A379" s="49" t="s">
        <v>203</v>
      </c>
      <c r="B379" s="50" t="s">
        <v>204</v>
      </c>
      <c r="C379" s="65"/>
      <c r="D379" s="47" t="s">
        <v>13</v>
      </c>
      <c r="E379" s="47" t="s">
        <v>202</v>
      </c>
      <c r="F379" s="47">
        <v>2</v>
      </c>
      <c r="G379" s="42" t="s">
        <v>103</v>
      </c>
      <c r="H379" s="42" t="s">
        <v>104</v>
      </c>
      <c r="I379" s="60">
        <v>6</v>
      </c>
      <c r="J379" s="60">
        <v>4</v>
      </c>
    </row>
    <row r="380" spans="1:10" x14ac:dyDescent="0.25">
      <c r="A380" s="49" t="s">
        <v>205</v>
      </c>
      <c r="B380" s="50" t="s">
        <v>206</v>
      </c>
      <c r="C380" s="65">
        <v>53273.647824318832</v>
      </c>
      <c r="D380" s="47" t="s">
        <v>13</v>
      </c>
      <c r="E380" s="47" t="s">
        <v>202</v>
      </c>
      <c r="F380" s="47">
        <v>2</v>
      </c>
      <c r="G380" s="42" t="s">
        <v>103</v>
      </c>
      <c r="H380" s="42" t="s">
        <v>104</v>
      </c>
      <c r="I380" s="60">
        <v>7</v>
      </c>
      <c r="J380" s="60">
        <v>2</v>
      </c>
    </row>
    <row r="381" spans="1:10" x14ac:dyDescent="0.25">
      <c r="A381" s="49" t="s">
        <v>207</v>
      </c>
      <c r="B381" s="45" t="s">
        <v>208</v>
      </c>
      <c r="C381" s="65">
        <v>1129217.161447743</v>
      </c>
      <c r="D381" s="47" t="s">
        <v>13</v>
      </c>
      <c r="E381" s="47" t="s">
        <v>209</v>
      </c>
      <c r="F381" s="47">
        <v>1</v>
      </c>
      <c r="G381" s="42" t="s">
        <v>103</v>
      </c>
      <c r="H381" s="42" t="s">
        <v>104</v>
      </c>
      <c r="I381" s="60">
        <v>3</v>
      </c>
      <c r="J381" s="60">
        <v>2</v>
      </c>
    </row>
    <row r="382" spans="1:10" x14ac:dyDescent="0.25">
      <c r="A382" s="49" t="s">
        <v>210</v>
      </c>
      <c r="B382" s="56" t="s">
        <v>211</v>
      </c>
      <c r="C382" s="65">
        <v>57480.805205368037</v>
      </c>
      <c r="D382" s="47" t="s">
        <v>13</v>
      </c>
      <c r="E382" s="47" t="s">
        <v>212</v>
      </c>
      <c r="F382" s="47">
        <v>2</v>
      </c>
      <c r="G382" s="42" t="s">
        <v>103</v>
      </c>
      <c r="H382" s="42" t="s">
        <v>104</v>
      </c>
      <c r="I382" s="60">
        <v>2</v>
      </c>
      <c r="J382" s="60">
        <v>2</v>
      </c>
    </row>
    <row r="383" spans="1:10" x14ac:dyDescent="0.25">
      <c r="A383" s="49" t="s">
        <v>213</v>
      </c>
      <c r="B383" s="56" t="s">
        <v>214</v>
      </c>
      <c r="C383" s="65">
        <v>967162.34241561615</v>
      </c>
      <c r="D383" s="47" t="s">
        <v>13</v>
      </c>
      <c r="E383" s="47" t="s">
        <v>212</v>
      </c>
      <c r="F383" s="47">
        <v>2</v>
      </c>
      <c r="G383" s="42" t="s">
        <v>103</v>
      </c>
      <c r="H383" s="42" t="s">
        <v>104</v>
      </c>
      <c r="I383" s="60">
        <v>4</v>
      </c>
      <c r="J383" s="60">
        <v>2</v>
      </c>
    </row>
    <row r="384" spans="1:10" x14ac:dyDescent="0.25">
      <c r="A384" s="49" t="s">
        <v>215</v>
      </c>
      <c r="B384" s="56" t="s">
        <v>216</v>
      </c>
      <c r="C384" s="65">
        <v>104574.01382675885</v>
      </c>
      <c r="D384" s="47" t="s">
        <v>13</v>
      </c>
      <c r="E384" s="47" t="s">
        <v>212</v>
      </c>
      <c r="F384" s="47">
        <v>2</v>
      </c>
      <c r="G384" s="42" t="s">
        <v>103</v>
      </c>
      <c r="H384" s="42" t="s">
        <v>104</v>
      </c>
      <c r="I384" s="60">
        <v>1</v>
      </c>
      <c r="J384" s="60">
        <v>1</v>
      </c>
    </row>
    <row r="385" spans="1:10" x14ac:dyDescent="0.25">
      <c r="A385" s="49" t="s">
        <v>217</v>
      </c>
      <c r="B385" s="45" t="s">
        <v>218</v>
      </c>
      <c r="C385" s="65">
        <v>1964718.0967873118</v>
      </c>
      <c r="D385" s="47" t="s">
        <v>13</v>
      </c>
      <c r="E385" s="47" t="s">
        <v>219</v>
      </c>
      <c r="F385" s="47">
        <v>1</v>
      </c>
      <c r="G385" s="42" t="s">
        <v>103</v>
      </c>
      <c r="H385" s="42" t="s">
        <v>104</v>
      </c>
      <c r="I385" s="60">
        <v>18</v>
      </c>
      <c r="J385" s="60">
        <v>12</v>
      </c>
    </row>
    <row r="386" spans="1:10" x14ac:dyDescent="0.25">
      <c r="A386" s="49" t="s">
        <v>220</v>
      </c>
      <c r="B386" s="56" t="s">
        <v>221</v>
      </c>
      <c r="C386" s="65">
        <v>506374.0544936966</v>
      </c>
      <c r="D386" s="47" t="s">
        <v>13</v>
      </c>
      <c r="E386" s="47" t="s">
        <v>222</v>
      </c>
      <c r="F386" s="47">
        <v>2</v>
      </c>
      <c r="G386" s="42" t="s">
        <v>103</v>
      </c>
      <c r="H386" s="42" t="s">
        <v>104</v>
      </c>
      <c r="I386" s="60">
        <v>11</v>
      </c>
      <c r="J386" s="60">
        <v>4</v>
      </c>
    </row>
    <row r="387" spans="1:10" x14ac:dyDescent="0.25">
      <c r="A387" s="49" t="s">
        <v>223</v>
      </c>
      <c r="B387" s="56" t="s">
        <v>224</v>
      </c>
      <c r="C387" s="65" t="s">
        <v>136</v>
      </c>
      <c r="D387" s="47" t="s">
        <v>13</v>
      </c>
      <c r="E387" s="47" t="s">
        <v>222</v>
      </c>
      <c r="F387" s="47">
        <v>2</v>
      </c>
      <c r="G387" s="42" t="s">
        <v>103</v>
      </c>
      <c r="H387" s="42" t="s">
        <v>104</v>
      </c>
      <c r="I387" s="60">
        <v>25</v>
      </c>
      <c r="J387" s="60">
        <v>5</v>
      </c>
    </row>
    <row r="388" spans="1:10" x14ac:dyDescent="0.25">
      <c r="A388" s="49" t="s">
        <v>225</v>
      </c>
      <c r="B388" s="56" t="s">
        <v>226</v>
      </c>
      <c r="C388" s="65"/>
      <c r="D388" s="47" t="s">
        <v>13</v>
      </c>
      <c r="E388" s="47" t="s">
        <v>222</v>
      </c>
      <c r="F388" s="47">
        <v>2</v>
      </c>
      <c r="G388" s="42" t="s">
        <v>103</v>
      </c>
      <c r="H388" s="42" t="s">
        <v>104</v>
      </c>
      <c r="I388" s="60">
        <v>51</v>
      </c>
      <c r="J388" s="60">
        <v>51</v>
      </c>
    </row>
    <row r="389" spans="1:10" x14ac:dyDescent="0.25">
      <c r="A389" s="49" t="s">
        <v>227</v>
      </c>
      <c r="B389" s="56" t="s">
        <v>228</v>
      </c>
      <c r="C389" s="65">
        <v>792002.52135014231</v>
      </c>
      <c r="D389" s="47" t="s">
        <v>13</v>
      </c>
      <c r="E389" s="47" t="s">
        <v>222</v>
      </c>
      <c r="F389" s="47">
        <v>2</v>
      </c>
      <c r="G389" s="42" t="s">
        <v>103</v>
      </c>
      <c r="H389" s="42" t="s">
        <v>104</v>
      </c>
      <c r="I389" s="60">
        <v>19</v>
      </c>
      <c r="J389" s="60">
        <v>8</v>
      </c>
    </row>
    <row r="390" spans="1:10" x14ac:dyDescent="0.25">
      <c r="A390" s="49" t="s">
        <v>229</v>
      </c>
      <c r="B390" s="56" t="s">
        <v>230</v>
      </c>
      <c r="C390" s="65">
        <v>64951.931679544534</v>
      </c>
      <c r="D390" s="47" t="s">
        <v>13</v>
      </c>
      <c r="E390" s="47" t="s">
        <v>222</v>
      </c>
      <c r="F390" s="47">
        <v>2</v>
      </c>
      <c r="G390" s="42" t="s">
        <v>103</v>
      </c>
      <c r="H390" s="42" t="s">
        <v>104</v>
      </c>
      <c r="I390" s="60">
        <v>6</v>
      </c>
      <c r="J390" s="60">
        <v>26</v>
      </c>
    </row>
    <row r="391" spans="1:10" x14ac:dyDescent="0.25">
      <c r="A391" s="49" t="s">
        <v>231</v>
      </c>
      <c r="B391" s="45" t="s">
        <v>232</v>
      </c>
      <c r="C391" s="65">
        <v>570.02846685644568</v>
      </c>
      <c r="D391" s="47" t="s">
        <v>13</v>
      </c>
      <c r="E391" s="47" t="s">
        <v>233</v>
      </c>
      <c r="F391" s="47">
        <v>1</v>
      </c>
      <c r="G391" s="42" t="s">
        <v>103</v>
      </c>
      <c r="H391" s="42" t="s">
        <v>104</v>
      </c>
      <c r="I391" s="60">
        <v>1</v>
      </c>
      <c r="J391" s="60">
        <v>10</v>
      </c>
    </row>
    <row r="392" spans="1:10" x14ac:dyDescent="0.25">
      <c r="A392" s="49" t="s">
        <v>234</v>
      </c>
      <c r="B392" s="56" t="s">
        <v>235</v>
      </c>
      <c r="C392" s="65"/>
      <c r="D392" s="47" t="s">
        <v>13</v>
      </c>
      <c r="E392" s="47" t="s">
        <v>236</v>
      </c>
      <c r="F392" s="47">
        <v>2</v>
      </c>
      <c r="G392" s="42" t="s">
        <v>103</v>
      </c>
      <c r="H392" s="42" t="s">
        <v>104</v>
      </c>
      <c r="I392" s="60">
        <v>0</v>
      </c>
      <c r="J392" s="60">
        <v>7</v>
      </c>
    </row>
    <row r="393" spans="1:10" x14ac:dyDescent="0.25">
      <c r="A393" s="49" t="s">
        <v>237</v>
      </c>
      <c r="B393" s="56" t="s">
        <v>238</v>
      </c>
      <c r="C393" s="65" t="s">
        <v>136</v>
      </c>
      <c r="D393" s="47" t="s">
        <v>13</v>
      </c>
      <c r="E393" s="47" t="s">
        <v>236</v>
      </c>
      <c r="F393" s="47">
        <v>2</v>
      </c>
      <c r="G393" s="42" t="s">
        <v>103</v>
      </c>
      <c r="H393" s="42" t="s">
        <v>104</v>
      </c>
      <c r="I393" s="60">
        <v>1</v>
      </c>
      <c r="J393" s="60">
        <v>11</v>
      </c>
    </row>
    <row r="394" spans="1:10" x14ac:dyDescent="0.25">
      <c r="A394" s="49" t="s">
        <v>239</v>
      </c>
      <c r="B394" s="45" t="s">
        <v>240</v>
      </c>
      <c r="C394" s="65">
        <v>1746062.0577470516</v>
      </c>
      <c r="D394" s="47" t="s">
        <v>13</v>
      </c>
      <c r="E394" s="47" t="s">
        <v>241</v>
      </c>
      <c r="F394" s="47">
        <v>1</v>
      </c>
      <c r="G394" s="42" t="s">
        <v>103</v>
      </c>
      <c r="H394" s="42" t="s">
        <v>104</v>
      </c>
      <c r="I394" s="60">
        <v>15</v>
      </c>
      <c r="J394" s="60">
        <v>10</v>
      </c>
    </row>
    <row r="395" spans="1:10" x14ac:dyDescent="0.25">
      <c r="A395" s="49" t="s">
        <v>242</v>
      </c>
      <c r="B395" s="56" t="s">
        <v>243</v>
      </c>
      <c r="C395" s="65">
        <v>52400.081333875562</v>
      </c>
      <c r="D395" s="47" t="s">
        <v>13</v>
      </c>
      <c r="E395" s="47" t="s">
        <v>244</v>
      </c>
      <c r="F395" s="47">
        <v>2</v>
      </c>
      <c r="G395" s="42" t="s">
        <v>103</v>
      </c>
      <c r="H395" s="42" t="s">
        <v>104</v>
      </c>
      <c r="I395" s="60">
        <v>6</v>
      </c>
      <c r="J395" s="60">
        <v>4</v>
      </c>
    </row>
    <row r="396" spans="1:10" x14ac:dyDescent="0.25">
      <c r="A396" s="49" t="s">
        <v>245</v>
      </c>
      <c r="B396" s="56" t="s">
        <v>246</v>
      </c>
      <c r="C396" s="65">
        <v>43422.692151281008</v>
      </c>
      <c r="D396" s="47" t="s">
        <v>13</v>
      </c>
      <c r="E396" s="47" t="s">
        <v>244</v>
      </c>
      <c r="F396" s="47">
        <v>2</v>
      </c>
      <c r="G396" s="42" t="s">
        <v>103</v>
      </c>
      <c r="H396" s="42" t="s">
        <v>104</v>
      </c>
      <c r="I396" s="60">
        <v>25</v>
      </c>
      <c r="J396" s="60">
        <v>12</v>
      </c>
    </row>
    <row r="397" spans="1:10" x14ac:dyDescent="0.25">
      <c r="A397" s="49" t="s">
        <v>247</v>
      </c>
      <c r="B397" s="56" t="s">
        <v>248</v>
      </c>
      <c r="C397" s="65">
        <v>96490.402602684015</v>
      </c>
      <c r="D397" s="47" t="s">
        <v>13</v>
      </c>
      <c r="E397" s="47" t="s">
        <v>244</v>
      </c>
      <c r="F397" s="47">
        <v>2</v>
      </c>
      <c r="G397" s="42" t="s">
        <v>103</v>
      </c>
      <c r="H397" s="42" t="s">
        <v>104</v>
      </c>
      <c r="I397" s="60">
        <v>9</v>
      </c>
      <c r="J397" s="60">
        <v>8</v>
      </c>
    </row>
    <row r="398" spans="1:10" x14ac:dyDescent="0.25">
      <c r="A398" s="49" t="s">
        <v>249</v>
      </c>
      <c r="B398" s="56" t="s">
        <v>54</v>
      </c>
      <c r="C398" s="65">
        <v>313393.28995526634</v>
      </c>
      <c r="D398" s="47" t="s">
        <v>13</v>
      </c>
      <c r="E398" s="47" t="s">
        <v>244</v>
      </c>
      <c r="F398" s="47">
        <v>2</v>
      </c>
      <c r="G398" s="42" t="s">
        <v>103</v>
      </c>
      <c r="H398" s="42" t="s">
        <v>104</v>
      </c>
      <c r="I398" s="60">
        <v>6</v>
      </c>
      <c r="J398" s="60">
        <v>7</v>
      </c>
    </row>
    <row r="399" spans="1:10" x14ac:dyDescent="0.25">
      <c r="A399" s="49" t="s">
        <v>250</v>
      </c>
      <c r="B399" s="56" t="s">
        <v>251</v>
      </c>
      <c r="C399" s="65">
        <v>896845.22163481091</v>
      </c>
      <c r="D399" s="47" t="s">
        <v>13</v>
      </c>
      <c r="E399" s="47" t="s">
        <v>244</v>
      </c>
      <c r="F399" s="47">
        <v>2</v>
      </c>
      <c r="G399" s="42" t="s">
        <v>103</v>
      </c>
      <c r="H399" s="42" t="s">
        <v>104</v>
      </c>
      <c r="I399" s="60">
        <v>29</v>
      </c>
      <c r="J399" s="60">
        <v>17</v>
      </c>
    </row>
    <row r="400" spans="1:10" x14ac:dyDescent="0.25">
      <c r="A400" s="49" t="s">
        <v>252</v>
      </c>
      <c r="B400" s="56" t="s">
        <v>253</v>
      </c>
      <c r="C400" s="65">
        <v>343510.37006913382</v>
      </c>
      <c r="D400" s="47" t="s">
        <v>13</v>
      </c>
      <c r="E400" s="47" t="s">
        <v>244</v>
      </c>
      <c r="F400" s="47">
        <v>2</v>
      </c>
      <c r="G400" s="42" t="s">
        <v>103</v>
      </c>
      <c r="H400" s="42" t="s">
        <v>104</v>
      </c>
      <c r="I400" s="60">
        <v>50</v>
      </c>
      <c r="J400" s="60">
        <v>13</v>
      </c>
    </row>
    <row r="401" spans="1:10" x14ac:dyDescent="0.25">
      <c r="A401" s="53" t="s">
        <v>254</v>
      </c>
      <c r="B401" s="45" t="s">
        <v>255</v>
      </c>
      <c r="C401" s="65">
        <v>193190.56527043512</v>
      </c>
      <c r="D401" s="47" t="s">
        <v>13</v>
      </c>
      <c r="E401" s="47" t="s">
        <v>256</v>
      </c>
      <c r="F401" s="47">
        <v>1</v>
      </c>
      <c r="G401" s="42" t="s">
        <v>103</v>
      </c>
      <c r="H401" s="42" t="s">
        <v>104</v>
      </c>
      <c r="I401" s="60">
        <v>0</v>
      </c>
      <c r="J401" s="60">
        <v>0</v>
      </c>
    </row>
    <row r="402" spans="1:10" x14ac:dyDescent="0.25">
      <c r="A402" s="49" t="s">
        <v>257</v>
      </c>
      <c r="B402" s="56" t="s">
        <v>258</v>
      </c>
      <c r="C402" s="65">
        <v>58738.064253761695</v>
      </c>
      <c r="D402" s="47" t="s">
        <v>13</v>
      </c>
      <c r="E402" s="47" t="s">
        <v>259</v>
      </c>
      <c r="F402" s="47">
        <v>2</v>
      </c>
      <c r="G402" s="42" t="s">
        <v>103</v>
      </c>
      <c r="H402" s="42" t="s">
        <v>104</v>
      </c>
      <c r="I402" s="60">
        <v>0</v>
      </c>
      <c r="J402" s="60">
        <v>0</v>
      </c>
    </row>
    <row r="403" spans="1:10" x14ac:dyDescent="0.25">
      <c r="A403" s="49" t="s">
        <v>260</v>
      </c>
      <c r="B403" s="56" t="s">
        <v>261</v>
      </c>
      <c r="C403" s="65"/>
      <c r="D403" s="47" t="s">
        <v>13</v>
      </c>
      <c r="E403" s="47" t="s">
        <v>259</v>
      </c>
      <c r="F403" s="47">
        <v>2</v>
      </c>
      <c r="G403" s="42" t="s">
        <v>103</v>
      </c>
      <c r="H403" s="42" t="s">
        <v>104</v>
      </c>
      <c r="I403" s="60">
        <v>1</v>
      </c>
      <c r="J403" s="60">
        <v>2</v>
      </c>
    </row>
    <row r="404" spans="1:10" x14ac:dyDescent="0.25">
      <c r="A404" s="49" t="s">
        <v>262</v>
      </c>
      <c r="B404" s="56" t="s">
        <v>263</v>
      </c>
      <c r="C404" s="65" t="s">
        <v>136</v>
      </c>
      <c r="D404" s="47" t="s">
        <v>13</v>
      </c>
      <c r="E404" s="47" t="s">
        <v>259</v>
      </c>
      <c r="F404" s="47">
        <v>2</v>
      </c>
      <c r="G404" s="42" t="s">
        <v>103</v>
      </c>
      <c r="H404" s="42" t="s">
        <v>104</v>
      </c>
      <c r="I404" s="60">
        <v>40</v>
      </c>
      <c r="J404" s="60">
        <v>10</v>
      </c>
    </row>
    <row r="405" spans="1:10" x14ac:dyDescent="0.25">
      <c r="A405" s="49" t="s">
        <v>264</v>
      </c>
      <c r="B405" s="45" t="s">
        <v>265</v>
      </c>
      <c r="C405" s="65">
        <v>10369.784465229768</v>
      </c>
      <c r="D405" s="47" t="s">
        <v>13</v>
      </c>
      <c r="E405" s="47" t="s">
        <v>266</v>
      </c>
      <c r="F405" s="47">
        <v>1</v>
      </c>
      <c r="G405" s="42" t="s">
        <v>103</v>
      </c>
      <c r="H405" s="42" t="s">
        <v>104</v>
      </c>
      <c r="I405" s="60">
        <v>7</v>
      </c>
      <c r="J405" s="60">
        <v>8</v>
      </c>
    </row>
    <row r="406" spans="1:10" x14ac:dyDescent="0.25">
      <c r="A406" s="49" t="s">
        <v>267</v>
      </c>
      <c r="B406" s="56" t="s">
        <v>268</v>
      </c>
      <c r="C406" s="65">
        <v>10369.784465229768</v>
      </c>
      <c r="D406" s="47" t="s">
        <v>13</v>
      </c>
      <c r="E406" s="47" t="s">
        <v>269</v>
      </c>
      <c r="F406" s="47">
        <v>2</v>
      </c>
      <c r="G406" s="42" t="s">
        <v>103</v>
      </c>
      <c r="H406" s="42" t="s">
        <v>104</v>
      </c>
      <c r="I406" s="60">
        <v>7</v>
      </c>
      <c r="J406" s="60">
        <v>8</v>
      </c>
    </row>
    <row r="407" spans="1:10" x14ac:dyDescent="0.25">
      <c r="A407" s="53" t="s">
        <v>270</v>
      </c>
      <c r="B407" s="45" t="s">
        <v>271</v>
      </c>
      <c r="C407" s="65">
        <v>1308339.5282635218</v>
      </c>
      <c r="D407" s="47" t="s">
        <v>13</v>
      </c>
      <c r="E407" s="47" t="s">
        <v>272</v>
      </c>
      <c r="F407" s="47">
        <v>1</v>
      </c>
      <c r="G407" s="42" t="s">
        <v>103</v>
      </c>
      <c r="H407" s="42" t="s">
        <v>104</v>
      </c>
      <c r="I407" s="60">
        <v>26</v>
      </c>
      <c r="J407" s="60">
        <v>8</v>
      </c>
    </row>
    <row r="408" spans="1:10" x14ac:dyDescent="0.25">
      <c r="A408" s="49" t="s">
        <v>273</v>
      </c>
      <c r="B408" s="56" t="s">
        <v>274</v>
      </c>
      <c r="C408" s="65">
        <v>285683.28588857257</v>
      </c>
      <c r="D408" s="47" t="s">
        <v>13</v>
      </c>
      <c r="E408" s="47" t="s">
        <v>275</v>
      </c>
      <c r="F408" s="47">
        <v>2</v>
      </c>
      <c r="G408" s="42" t="s">
        <v>103</v>
      </c>
      <c r="H408" s="42" t="s">
        <v>104</v>
      </c>
      <c r="I408" s="60">
        <v>36</v>
      </c>
      <c r="J408" s="60">
        <v>13</v>
      </c>
    </row>
    <row r="409" spans="1:10" x14ac:dyDescent="0.25">
      <c r="A409" s="49" t="s">
        <v>276</v>
      </c>
      <c r="B409" s="56" t="s">
        <v>277</v>
      </c>
      <c r="C409" s="65">
        <v>205759.08906059375</v>
      </c>
      <c r="D409" s="47" t="s">
        <v>13</v>
      </c>
      <c r="E409" s="47" t="s">
        <v>275</v>
      </c>
      <c r="F409" s="47">
        <v>2</v>
      </c>
      <c r="G409" s="42" t="s">
        <v>103</v>
      </c>
      <c r="H409" s="42" t="s">
        <v>104</v>
      </c>
      <c r="I409" s="60">
        <v>36</v>
      </c>
      <c r="J409" s="60">
        <v>8</v>
      </c>
    </row>
    <row r="410" spans="1:10" x14ac:dyDescent="0.25">
      <c r="A410" s="49" t="s">
        <v>278</v>
      </c>
      <c r="B410" s="56" t="s">
        <v>279</v>
      </c>
      <c r="C410" s="65">
        <v>397231.55754371698</v>
      </c>
      <c r="D410" s="47" t="s">
        <v>13</v>
      </c>
      <c r="E410" s="47" t="s">
        <v>275</v>
      </c>
      <c r="F410" s="47">
        <v>2</v>
      </c>
      <c r="G410" s="42" t="s">
        <v>103</v>
      </c>
      <c r="H410" s="42" t="s">
        <v>104</v>
      </c>
      <c r="I410" s="60">
        <v>22</v>
      </c>
      <c r="J410" s="60">
        <v>11</v>
      </c>
    </row>
    <row r="411" spans="1:10" x14ac:dyDescent="0.25">
      <c r="A411" s="49" t="s">
        <v>280</v>
      </c>
      <c r="B411" s="56" t="s">
        <v>62</v>
      </c>
      <c r="C411" s="65">
        <v>118122.8954859699</v>
      </c>
      <c r="D411" s="47" t="s">
        <v>13</v>
      </c>
      <c r="E411" s="47" t="s">
        <v>275</v>
      </c>
      <c r="F411" s="47">
        <v>2</v>
      </c>
      <c r="G411" s="42" t="s">
        <v>103</v>
      </c>
      <c r="H411" s="42" t="s">
        <v>104</v>
      </c>
      <c r="I411" s="60">
        <v>32</v>
      </c>
      <c r="J411" s="60">
        <v>4</v>
      </c>
    </row>
    <row r="412" spans="1:10" x14ac:dyDescent="0.25">
      <c r="A412" s="49" t="s">
        <v>281</v>
      </c>
      <c r="B412" s="56" t="s">
        <v>282</v>
      </c>
      <c r="C412" s="65">
        <v>280177.34851565678</v>
      </c>
      <c r="D412" s="47" t="s">
        <v>13</v>
      </c>
      <c r="E412" s="47" t="s">
        <v>275</v>
      </c>
      <c r="F412" s="47">
        <v>2</v>
      </c>
      <c r="G412" s="42" t="s">
        <v>103</v>
      </c>
      <c r="H412" s="42" t="s">
        <v>104</v>
      </c>
      <c r="I412" s="60">
        <v>19</v>
      </c>
      <c r="J412" s="60">
        <v>4</v>
      </c>
    </row>
    <row r="413" spans="1:10" x14ac:dyDescent="0.25">
      <c r="A413" s="49" t="s">
        <v>283</v>
      </c>
      <c r="B413" s="56" t="s">
        <v>284</v>
      </c>
      <c r="C413" s="65">
        <v>21365.351769011795</v>
      </c>
      <c r="D413" s="47" t="s">
        <v>13</v>
      </c>
      <c r="E413" s="47" t="s">
        <v>275</v>
      </c>
      <c r="F413" s="47">
        <v>2</v>
      </c>
      <c r="G413" s="42" t="s">
        <v>103</v>
      </c>
      <c r="H413" s="42" t="s">
        <v>104</v>
      </c>
      <c r="I413" s="60">
        <v>17</v>
      </c>
      <c r="J413" s="60">
        <v>9</v>
      </c>
    </row>
    <row r="414" spans="1:10" x14ac:dyDescent="0.25">
      <c r="A414" s="49" t="s">
        <v>285</v>
      </c>
      <c r="B414" s="56" t="s">
        <v>286</v>
      </c>
      <c r="C414" s="65">
        <v>0</v>
      </c>
      <c r="D414" s="47" t="s">
        <v>13</v>
      </c>
      <c r="E414" s="47" t="s">
        <v>275</v>
      </c>
      <c r="F414" s="47">
        <v>2</v>
      </c>
      <c r="G414" s="42" t="s">
        <v>103</v>
      </c>
      <c r="H414" s="42" t="s">
        <v>104</v>
      </c>
      <c r="I414" s="60" t="s">
        <v>136</v>
      </c>
      <c r="J414" s="60" t="s">
        <v>136</v>
      </c>
    </row>
    <row r="415" spans="1:10" x14ac:dyDescent="0.25">
      <c r="A415" s="49" t="s">
        <v>287</v>
      </c>
      <c r="B415" s="45" t="s">
        <v>288</v>
      </c>
      <c r="C415" s="65">
        <v>300524.64416429441</v>
      </c>
      <c r="D415" s="47" t="s">
        <v>13</v>
      </c>
      <c r="E415" s="47" t="s">
        <v>289</v>
      </c>
      <c r="F415" s="47">
        <v>1</v>
      </c>
      <c r="G415" s="42" t="s">
        <v>103</v>
      </c>
      <c r="H415" s="42" t="s">
        <v>104</v>
      </c>
      <c r="I415" s="60">
        <v>14</v>
      </c>
      <c r="J415" s="60">
        <v>5</v>
      </c>
    </row>
    <row r="416" spans="1:10" x14ac:dyDescent="0.25">
      <c r="A416" s="49" t="s">
        <v>290</v>
      </c>
      <c r="B416" s="56" t="s">
        <v>291</v>
      </c>
      <c r="C416" s="65">
        <v>33298.007320048804</v>
      </c>
      <c r="D416" s="47" t="s">
        <v>13</v>
      </c>
      <c r="E416" s="47" t="s">
        <v>292</v>
      </c>
      <c r="F416" s="47">
        <v>2</v>
      </c>
      <c r="G416" s="42" t="s">
        <v>103</v>
      </c>
      <c r="H416" s="42" t="s">
        <v>104</v>
      </c>
      <c r="I416" s="60">
        <v>5</v>
      </c>
      <c r="J416" s="60">
        <v>6</v>
      </c>
    </row>
    <row r="417" spans="1:10" x14ac:dyDescent="0.25">
      <c r="A417" s="49" t="s">
        <v>293</v>
      </c>
      <c r="B417" s="56" t="s">
        <v>294</v>
      </c>
      <c r="C417" s="65">
        <v>17989.426596177309</v>
      </c>
      <c r="D417" s="47" t="s">
        <v>13</v>
      </c>
      <c r="E417" s="47" t="s">
        <v>292</v>
      </c>
      <c r="F417" s="47">
        <v>2</v>
      </c>
      <c r="G417" s="42" t="s">
        <v>103</v>
      </c>
      <c r="H417" s="42" t="s">
        <v>104</v>
      </c>
      <c r="I417" s="60">
        <v>15</v>
      </c>
      <c r="J417" s="60">
        <v>4</v>
      </c>
    </row>
    <row r="418" spans="1:10" x14ac:dyDescent="0.25">
      <c r="A418" s="49" t="s">
        <v>295</v>
      </c>
      <c r="B418" s="56" t="s">
        <v>296</v>
      </c>
      <c r="C418" s="65">
        <v>6886.7832452216353</v>
      </c>
      <c r="D418" s="47" t="s">
        <v>13</v>
      </c>
      <c r="E418" s="47" t="s">
        <v>292</v>
      </c>
      <c r="F418" s="47">
        <v>2</v>
      </c>
      <c r="G418" s="42" t="s">
        <v>103</v>
      </c>
      <c r="H418" s="42" t="s">
        <v>104</v>
      </c>
      <c r="I418" s="60">
        <v>2</v>
      </c>
      <c r="J418" s="60">
        <v>1</v>
      </c>
    </row>
    <row r="419" spans="1:10" x14ac:dyDescent="0.25">
      <c r="A419" s="49" t="s">
        <v>297</v>
      </c>
      <c r="B419" s="56" t="s">
        <v>298</v>
      </c>
      <c r="C419" s="65"/>
      <c r="D419" s="47" t="s">
        <v>13</v>
      </c>
      <c r="E419" s="47" t="s">
        <v>292</v>
      </c>
      <c r="F419" s="47">
        <v>2</v>
      </c>
      <c r="G419" s="42" t="s">
        <v>103</v>
      </c>
      <c r="H419" s="42" t="s">
        <v>104</v>
      </c>
      <c r="I419" s="60">
        <v>1</v>
      </c>
      <c r="J419" s="60">
        <v>2</v>
      </c>
    </row>
    <row r="420" spans="1:10" x14ac:dyDescent="0.25">
      <c r="A420" s="49" t="s">
        <v>299</v>
      </c>
      <c r="B420" s="56" t="s">
        <v>300</v>
      </c>
      <c r="C420" s="65" t="s">
        <v>136</v>
      </c>
      <c r="D420" s="47" t="s">
        <v>13</v>
      </c>
      <c r="E420" s="47" t="s">
        <v>292</v>
      </c>
      <c r="F420" s="47">
        <v>2</v>
      </c>
      <c r="G420" s="42" t="s">
        <v>103</v>
      </c>
      <c r="H420" s="42" t="s">
        <v>104</v>
      </c>
      <c r="I420" s="60">
        <v>14</v>
      </c>
      <c r="J420" s="60">
        <v>2</v>
      </c>
    </row>
    <row r="421" spans="1:10" x14ac:dyDescent="0.25">
      <c r="A421" s="49" t="s">
        <v>301</v>
      </c>
      <c r="B421" s="56" t="s">
        <v>302</v>
      </c>
      <c r="C421" s="65">
        <v>223778.20252135015</v>
      </c>
      <c r="D421" s="47" t="s">
        <v>13</v>
      </c>
      <c r="E421" s="47" t="s">
        <v>292</v>
      </c>
      <c r="F421" s="47">
        <v>2</v>
      </c>
      <c r="G421" s="42" t="s">
        <v>103</v>
      </c>
      <c r="H421" s="42" t="s">
        <v>104</v>
      </c>
      <c r="I421" s="60">
        <v>35</v>
      </c>
      <c r="J421" s="60">
        <v>7</v>
      </c>
    </row>
    <row r="422" spans="1:10" x14ac:dyDescent="0.25">
      <c r="A422" s="49" t="s">
        <v>303</v>
      </c>
      <c r="B422" s="45" t="s">
        <v>304</v>
      </c>
      <c r="C422" s="65">
        <v>65023.952826352179</v>
      </c>
      <c r="D422" s="47" t="s">
        <v>13</v>
      </c>
      <c r="E422" s="47" t="s">
        <v>305</v>
      </c>
      <c r="F422" s="47">
        <v>1</v>
      </c>
      <c r="G422" s="42" t="s">
        <v>103</v>
      </c>
      <c r="H422" s="42" t="s">
        <v>104</v>
      </c>
      <c r="I422" s="60">
        <v>200</v>
      </c>
      <c r="J422" s="60">
        <v>237</v>
      </c>
    </row>
    <row r="423" spans="1:10" x14ac:dyDescent="0.25">
      <c r="A423" s="49" t="s">
        <v>306</v>
      </c>
      <c r="B423" s="56" t="s">
        <v>307</v>
      </c>
      <c r="C423" s="65">
        <v>65023.952826352179</v>
      </c>
      <c r="D423" s="47" t="s">
        <v>13</v>
      </c>
      <c r="E423" s="47" t="s">
        <v>308</v>
      </c>
      <c r="F423" s="47">
        <v>2</v>
      </c>
      <c r="G423" s="42" t="s">
        <v>103</v>
      </c>
      <c r="H423" s="42" t="s">
        <v>104</v>
      </c>
      <c r="I423" s="60">
        <v>200</v>
      </c>
      <c r="J423" s="60">
        <v>237</v>
      </c>
    </row>
    <row r="424" spans="1:10" x14ac:dyDescent="0.25">
      <c r="A424" s="53" t="s">
        <v>309</v>
      </c>
      <c r="B424" s="45" t="s">
        <v>310</v>
      </c>
      <c r="C424" s="65">
        <v>10913.460756405042</v>
      </c>
      <c r="D424" s="47" t="s">
        <v>13</v>
      </c>
      <c r="E424" s="47" t="s">
        <v>311</v>
      </c>
      <c r="F424" s="47">
        <v>1</v>
      </c>
      <c r="G424" s="42" t="s">
        <v>103</v>
      </c>
      <c r="H424" s="42" t="s">
        <v>104</v>
      </c>
      <c r="I424" s="60">
        <v>1</v>
      </c>
      <c r="J424" s="60">
        <v>1</v>
      </c>
    </row>
    <row r="425" spans="1:10" x14ac:dyDescent="0.25">
      <c r="A425" s="49" t="s">
        <v>312</v>
      </c>
      <c r="B425" s="56" t="s">
        <v>313</v>
      </c>
      <c r="C425" s="65">
        <v>10913.460756405042</v>
      </c>
      <c r="D425" s="47" t="s">
        <v>13</v>
      </c>
      <c r="E425" s="47" t="s">
        <v>314</v>
      </c>
      <c r="F425" s="47">
        <v>2</v>
      </c>
      <c r="G425" s="42" t="s">
        <v>103</v>
      </c>
      <c r="H425" s="42" t="s">
        <v>104</v>
      </c>
      <c r="I425" s="60">
        <v>1</v>
      </c>
      <c r="J425" s="60">
        <v>1</v>
      </c>
    </row>
    <row r="426" spans="1:10" x14ac:dyDescent="0.25">
      <c r="A426" s="53" t="s">
        <v>315</v>
      </c>
      <c r="B426" s="45" t="s">
        <v>316</v>
      </c>
      <c r="C426" s="65" t="s">
        <v>136</v>
      </c>
      <c r="D426" s="47" t="s">
        <v>13</v>
      </c>
      <c r="E426" s="47" t="s">
        <v>317</v>
      </c>
      <c r="F426" s="47">
        <v>1</v>
      </c>
      <c r="G426" s="42" t="s">
        <v>103</v>
      </c>
      <c r="H426" s="42" t="s">
        <v>104</v>
      </c>
      <c r="I426" s="60">
        <v>4</v>
      </c>
      <c r="J426" s="60">
        <v>2</v>
      </c>
    </row>
    <row r="427" spans="1:10" x14ac:dyDescent="0.25">
      <c r="A427" s="49" t="s">
        <v>318</v>
      </c>
      <c r="B427" s="56" t="s">
        <v>319</v>
      </c>
      <c r="C427" s="65" t="s">
        <v>136</v>
      </c>
      <c r="D427" s="47" t="s">
        <v>13</v>
      </c>
      <c r="E427" s="47" t="s">
        <v>320</v>
      </c>
      <c r="F427" s="47">
        <v>2</v>
      </c>
      <c r="G427" s="42" t="s">
        <v>103</v>
      </c>
      <c r="H427" s="42" t="s">
        <v>104</v>
      </c>
      <c r="I427" s="60">
        <v>4</v>
      </c>
      <c r="J427" s="60">
        <v>2</v>
      </c>
    </row>
    <row r="428" spans="1:10" x14ac:dyDescent="0.25">
      <c r="A428" s="49" t="s">
        <v>321</v>
      </c>
      <c r="B428" s="56" t="s">
        <v>322</v>
      </c>
      <c r="C428" s="65"/>
      <c r="D428" s="47" t="s">
        <v>13</v>
      </c>
      <c r="E428" s="47" t="s">
        <v>320</v>
      </c>
      <c r="F428" s="47">
        <v>2</v>
      </c>
      <c r="G428" s="42" t="s">
        <v>103</v>
      </c>
      <c r="H428" s="42" t="s">
        <v>104</v>
      </c>
      <c r="I428" s="60">
        <v>0</v>
      </c>
      <c r="J428" s="60">
        <v>0</v>
      </c>
    </row>
    <row r="429" spans="1:10" x14ac:dyDescent="0.25">
      <c r="A429" s="49" t="s">
        <v>323</v>
      </c>
      <c r="B429" s="56" t="s">
        <v>324</v>
      </c>
      <c r="C429" s="65">
        <v>0</v>
      </c>
      <c r="D429" s="47" t="s">
        <v>13</v>
      </c>
      <c r="E429" s="47" t="s">
        <v>320</v>
      </c>
      <c r="F429" s="47">
        <v>2</v>
      </c>
      <c r="G429" s="42" t="s">
        <v>103</v>
      </c>
      <c r="H429" s="42" t="s">
        <v>104</v>
      </c>
      <c r="I429" s="60">
        <v>0</v>
      </c>
      <c r="J429" s="60">
        <v>0</v>
      </c>
    </row>
    <row r="430" spans="1:10" x14ac:dyDescent="0.25">
      <c r="A430" s="49" t="s">
        <v>325</v>
      </c>
      <c r="B430" s="45" t="s">
        <v>326</v>
      </c>
      <c r="C430" s="65">
        <v>9677.5111834078889</v>
      </c>
      <c r="D430" s="47" t="s">
        <v>13</v>
      </c>
      <c r="E430" s="47" t="s">
        <v>327</v>
      </c>
      <c r="F430" s="47">
        <v>1</v>
      </c>
      <c r="G430" s="42" t="s">
        <v>103</v>
      </c>
      <c r="H430" s="42" t="s">
        <v>104</v>
      </c>
      <c r="I430" s="60">
        <v>2</v>
      </c>
      <c r="J430" s="60">
        <v>5</v>
      </c>
    </row>
    <row r="431" spans="1:10" x14ac:dyDescent="0.25">
      <c r="A431" s="49" t="s">
        <v>328</v>
      </c>
      <c r="B431" s="56" t="s">
        <v>329</v>
      </c>
      <c r="C431" s="65">
        <v>3117.8527856852379</v>
      </c>
      <c r="D431" s="47" t="s">
        <v>13</v>
      </c>
      <c r="E431" s="47" t="s">
        <v>330</v>
      </c>
      <c r="F431" s="47">
        <v>2</v>
      </c>
      <c r="G431" s="42" t="s">
        <v>103</v>
      </c>
      <c r="H431" s="42" t="s">
        <v>104</v>
      </c>
      <c r="I431" s="60">
        <v>5</v>
      </c>
      <c r="J431" s="60">
        <v>14</v>
      </c>
    </row>
    <row r="432" spans="1:10" x14ac:dyDescent="0.25">
      <c r="A432" s="49" t="s">
        <v>331</v>
      </c>
      <c r="B432" s="56" t="s">
        <v>332</v>
      </c>
      <c r="C432" s="65">
        <v>47.214314762098411</v>
      </c>
      <c r="D432" s="47" t="s">
        <v>13</v>
      </c>
      <c r="E432" s="47" t="s">
        <v>330</v>
      </c>
      <c r="F432" s="47">
        <v>2</v>
      </c>
      <c r="G432" s="42" t="s">
        <v>103</v>
      </c>
      <c r="H432" s="42" t="s">
        <v>104</v>
      </c>
      <c r="I432" s="60">
        <v>0</v>
      </c>
      <c r="J432" s="60">
        <v>1</v>
      </c>
    </row>
    <row r="433" spans="1:10" x14ac:dyDescent="0.25">
      <c r="A433" s="49" t="s">
        <v>333</v>
      </c>
      <c r="B433" s="56" t="s">
        <v>334</v>
      </c>
      <c r="C433" s="65">
        <v>234.64823098820659</v>
      </c>
      <c r="D433" s="47" t="s">
        <v>13</v>
      </c>
      <c r="E433" s="47" t="s">
        <v>330</v>
      </c>
      <c r="F433" s="47">
        <v>2</v>
      </c>
      <c r="G433" s="42" t="s">
        <v>103</v>
      </c>
      <c r="H433" s="42" t="s">
        <v>104</v>
      </c>
      <c r="I433" s="60">
        <v>0</v>
      </c>
      <c r="J433" s="60">
        <v>2</v>
      </c>
    </row>
    <row r="434" spans="1:10" x14ac:dyDescent="0.25">
      <c r="A434" s="49" t="s">
        <v>335</v>
      </c>
      <c r="B434" s="56" t="s">
        <v>336</v>
      </c>
      <c r="C434" s="65">
        <v>6277.7958519723461</v>
      </c>
      <c r="D434" s="47" t="s">
        <v>13</v>
      </c>
      <c r="E434" s="47" t="s">
        <v>330</v>
      </c>
      <c r="F434" s="47">
        <v>2</v>
      </c>
      <c r="G434" s="42" t="s">
        <v>103</v>
      </c>
      <c r="H434" s="42" t="s">
        <v>104</v>
      </c>
      <c r="I434" s="60">
        <v>8</v>
      </c>
      <c r="J434" s="60">
        <v>13</v>
      </c>
    </row>
    <row r="435" spans="1:10" x14ac:dyDescent="0.25">
      <c r="A435" s="53" t="s">
        <v>337</v>
      </c>
      <c r="B435" s="45" t="s">
        <v>338</v>
      </c>
      <c r="C435" s="65">
        <v>47947.864985766573</v>
      </c>
      <c r="D435" s="47" t="s">
        <v>13</v>
      </c>
      <c r="E435" s="47" t="s">
        <v>339</v>
      </c>
      <c r="F435" s="47">
        <v>1</v>
      </c>
      <c r="G435" s="42" t="s">
        <v>103</v>
      </c>
      <c r="H435" s="42" t="s">
        <v>104</v>
      </c>
      <c r="I435" s="60">
        <v>15</v>
      </c>
      <c r="J435" s="60">
        <v>15</v>
      </c>
    </row>
    <row r="436" spans="1:10" x14ac:dyDescent="0.25">
      <c r="A436" s="49" t="s">
        <v>340</v>
      </c>
      <c r="B436" s="56" t="s">
        <v>341</v>
      </c>
      <c r="C436" s="65">
        <v>0</v>
      </c>
      <c r="D436" s="47" t="s">
        <v>13</v>
      </c>
      <c r="E436" s="47" t="s">
        <v>342</v>
      </c>
      <c r="F436" s="47">
        <v>2</v>
      </c>
      <c r="G436" s="42" t="s">
        <v>103</v>
      </c>
      <c r="H436" s="42" t="s">
        <v>104</v>
      </c>
      <c r="I436" s="60">
        <v>0</v>
      </c>
      <c r="J436" s="60">
        <v>0</v>
      </c>
    </row>
    <row r="437" spans="1:10" x14ac:dyDescent="0.25">
      <c r="A437" s="49" t="s">
        <v>343</v>
      </c>
      <c r="B437" s="56" t="s">
        <v>344</v>
      </c>
      <c r="C437" s="65">
        <v>46076.941846278976</v>
      </c>
      <c r="D437" s="47" t="s">
        <v>13</v>
      </c>
      <c r="E437" s="47" t="s">
        <v>342</v>
      </c>
      <c r="F437" s="47">
        <v>2</v>
      </c>
      <c r="G437" s="42" t="s">
        <v>103</v>
      </c>
      <c r="H437" s="42" t="s">
        <v>104</v>
      </c>
      <c r="I437" s="60">
        <v>16</v>
      </c>
      <c r="J437" s="60">
        <v>16</v>
      </c>
    </row>
    <row r="438" spans="1:10" x14ac:dyDescent="0.25">
      <c r="A438" s="49" t="s">
        <v>345</v>
      </c>
      <c r="B438" s="56" t="s">
        <v>346</v>
      </c>
      <c r="C438" s="65">
        <v>1870.9231394875967</v>
      </c>
      <c r="D438" s="47" t="s">
        <v>13</v>
      </c>
      <c r="E438" s="47" t="s">
        <v>342</v>
      </c>
      <c r="F438" s="47">
        <v>2</v>
      </c>
      <c r="G438" s="42" t="s">
        <v>103</v>
      </c>
      <c r="H438" s="42" t="s">
        <v>104</v>
      </c>
      <c r="I438" s="60">
        <v>10</v>
      </c>
      <c r="J438" s="60">
        <v>2</v>
      </c>
    </row>
    <row r="439" spans="1:10" x14ac:dyDescent="0.25">
      <c r="A439" s="53" t="s">
        <v>347</v>
      </c>
      <c r="B439" s="45" t="s">
        <v>348</v>
      </c>
      <c r="C439" s="65">
        <v>0</v>
      </c>
      <c r="D439" s="47" t="s">
        <v>13</v>
      </c>
      <c r="E439" s="47" t="s">
        <v>349</v>
      </c>
      <c r="F439" s="47">
        <v>1</v>
      </c>
      <c r="G439" s="42" t="s">
        <v>103</v>
      </c>
      <c r="H439" s="42" t="s">
        <v>104</v>
      </c>
      <c r="I439" s="60">
        <v>0</v>
      </c>
      <c r="J439" s="60">
        <v>0</v>
      </c>
    </row>
    <row r="440" spans="1:10" x14ac:dyDescent="0.25">
      <c r="A440" s="49" t="s">
        <v>350</v>
      </c>
      <c r="B440" s="56" t="s">
        <v>351</v>
      </c>
      <c r="C440" s="65">
        <v>0</v>
      </c>
      <c r="D440" s="47" t="s">
        <v>13</v>
      </c>
      <c r="E440" s="47" t="s">
        <v>352</v>
      </c>
      <c r="F440" s="47">
        <v>2</v>
      </c>
      <c r="G440" s="42" t="s">
        <v>103</v>
      </c>
      <c r="H440" s="42" t="s">
        <v>104</v>
      </c>
      <c r="I440" s="60">
        <v>0</v>
      </c>
      <c r="J440" s="60">
        <v>0</v>
      </c>
    </row>
    <row r="441" spans="1:10" x14ac:dyDescent="0.25">
      <c r="A441" s="49" t="s">
        <v>353</v>
      </c>
      <c r="B441" s="56" t="s">
        <v>354</v>
      </c>
      <c r="C441" s="65">
        <v>0</v>
      </c>
      <c r="D441" s="47" t="s">
        <v>13</v>
      </c>
      <c r="E441" s="47" t="s">
        <v>352</v>
      </c>
      <c r="F441" s="47">
        <v>2</v>
      </c>
      <c r="G441" s="42" t="s">
        <v>103</v>
      </c>
      <c r="H441" s="42" t="s">
        <v>104</v>
      </c>
      <c r="I441" s="60">
        <v>0</v>
      </c>
      <c r="J441" s="60">
        <v>0</v>
      </c>
    </row>
    <row r="442" spans="1:10" x14ac:dyDescent="0.25">
      <c r="A442" s="53" t="s">
        <v>355</v>
      </c>
      <c r="B442" s="45" t="s">
        <v>356</v>
      </c>
      <c r="C442" s="65"/>
      <c r="D442" s="47" t="s">
        <v>13</v>
      </c>
      <c r="E442" s="47" t="s">
        <v>357</v>
      </c>
      <c r="F442" s="47">
        <v>1</v>
      </c>
      <c r="G442" s="42" t="s">
        <v>103</v>
      </c>
      <c r="H442" s="42" t="s">
        <v>104</v>
      </c>
      <c r="I442" s="60">
        <v>0</v>
      </c>
      <c r="J442" s="60">
        <v>0</v>
      </c>
    </row>
    <row r="443" spans="1:10" x14ac:dyDescent="0.25">
      <c r="A443" s="49" t="s">
        <v>358</v>
      </c>
      <c r="B443" s="56" t="s">
        <v>359</v>
      </c>
      <c r="C443" s="65"/>
      <c r="D443" s="47" t="s">
        <v>13</v>
      </c>
      <c r="E443" s="47" t="s">
        <v>360</v>
      </c>
      <c r="F443" s="47">
        <v>2</v>
      </c>
      <c r="G443" s="42" t="s">
        <v>103</v>
      </c>
      <c r="H443" s="42" t="s">
        <v>104</v>
      </c>
      <c r="I443" s="60">
        <v>0</v>
      </c>
      <c r="J443" s="60">
        <v>0</v>
      </c>
    </row>
    <row r="444" spans="1:10" x14ac:dyDescent="0.25">
      <c r="A444" s="56" t="s">
        <v>68</v>
      </c>
      <c r="B444" s="56" t="s">
        <v>361</v>
      </c>
      <c r="C444" s="65">
        <v>7377279.0565270437</v>
      </c>
      <c r="D444" s="47" t="s">
        <v>13</v>
      </c>
      <c r="E444" s="47" t="s">
        <v>33</v>
      </c>
      <c r="F444" s="47" t="s">
        <v>33</v>
      </c>
      <c r="G444" s="42" t="s">
        <v>103</v>
      </c>
      <c r="H444" s="42" t="s">
        <v>104</v>
      </c>
      <c r="I444" s="60"/>
      <c r="J444" s="60"/>
    </row>
    <row r="445" spans="1:10" x14ac:dyDescent="0.25">
      <c r="A445" s="56" t="s">
        <v>362</v>
      </c>
      <c r="B445" s="56" t="s">
        <v>362</v>
      </c>
      <c r="C445" s="67">
        <v>16656122.488816593</v>
      </c>
      <c r="D445" s="47" t="s">
        <v>13</v>
      </c>
      <c r="E445" s="47" t="s">
        <v>34</v>
      </c>
      <c r="F445" s="47" t="s">
        <v>34</v>
      </c>
      <c r="G445" s="42" t="s">
        <v>103</v>
      </c>
      <c r="H445" s="42" t="s">
        <v>104</v>
      </c>
      <c r="I445" s="60"/>
      <c r="J445" s="60"/>
    </row>
    <row r="446" spans="1:10" x14ac:dyDescent="0.25">
      <c r="A446" s="44" t="s">
        <v>100</v>
      </c>
      <c r="B446" s="45" t="s">
        <v>101</v>
      </c>
      <c r="C446" s="46"/>
      <c r="D446" s="47" t="s">
        <v>16</v>
      </c>
      <c r="E446" s="47" t="s">
        <v>102</v>
      </c>
      <c r="F446" s="47">
        <v>1</v>
      </c>
      <c r="G446" s="42" t="s">
        <v>103</v>
      </c>
      <c r="H446" s="42" t="s">
        <v>104</v>
      </c>
      <c r="I446" s="48"/>
      <c r="J446" s="48"/>
    </row>
    <row r="447" spans="1:10" x14ac:dyDescent="0.25">
      <c r="A447" s="49" t="s">
        <v>105</v>
      </c>
      <c r="B447" s="50" t="s">
        <v>106</v>
      </c>
      <c r="C447" s="46">
        <v>0</v>
      </c>
      <c r="D447" s="47" t="s">
        <v>16</v>
      </c>
      <c r="E447" s="47" t="s">
        <v>107</v>
      </c>
      <c r="F447" s="47">
        <v>2</v>
      </c>
      <c r="G447" s="42" t="s">
        <v>103</v>
      </c>
      <c r="H447" s="42" t="s">
        <v>104</v>
      </c>
      <c r="I447" s="48"/>
      <c r="J447" s="48"/>
    </row>
    <row r="448" spans="1:10" x14ac:dyDescent="0.25">
      <c r="A448" s="49" t="s">
        <v>108</v>
      </c>
      <c r="B448" s="50" t="s">
        <v>109</v>
      </c>
      <c r="C448" s="46">
        <v>0</v>
      </c>
      <c r="D448" s="47" t="s">
        <v>16</v>
      </c>
      <c r="E448" s="47" t="s">
        <v>107</v>
      </c>
      <c r="F448" s="47">
        <v>2</v>
      </c>
      <c r="G448" s="42" t="s">
        <v>103</v>
      </c>
      <c r="H448" s="42" t="s">
        <v>104</v>
      </c>
      <c r="I448" s="48"/>
      <c r="J448" s="48"/>
    </row>
    <row r="449" spans="1:10" x14ac:dyDescent="0.25">
      <c r="A449" s="49" t="s">
        <v>110</v>
      </c>
      <c r="B449" s="50" t="s">
        <v>111</v>
      </c>
      <c r="C449" s="46">
        <v>0</v>
      </c>
      <c r="D449" s="47" t="s">
        <v>16</v>
      </c>
      <c r="E449" s="47" t="s">
        <v>107</v>
      </c>
      <c r="F449" s="47">
        <v>2</v>
      </c>
      <c r="G449" s="42" t="s">
        <v>103</v>
      </c>
      <c r="H449" s="42" t="s">
        <v>104</v>
      </c>
      <c r="I449" s="48"/>
      <c r="J449" s="48"/>
    </row>
    <row r="450" spans="1:10" x14ac:dyDescent="0.25">
      <c r="A450" s="44" t="s">
        <v>112</v>
      </c>
      <c r="B450" s="45" t="s">
        <v>113</v>
      </c>
      <c r="C450" s="46"/>
      <c r="D450" s="47" t="s">
        <v>16</v>
      </c>
      <c r="E450" s="47" t="s">
        <v>114</v>
      </c>
      <c r="F450" s="47">
        <v>1</v>
      </c>
      <c r="G450" s="42" t="s">
        <v>103</v>
      </c>
      <c r="H450" s="42" t="s">
        <v>104</v>
      </c>
      <c r="I450" s="48"/>
      <c r="J450" s="48"/>
    </row>
    <row r="451" spans="1:10" x14ac:dyDescent="0.25">
      <c r="A451" s="49" t="s">
        <v>115</v>
      </c>
      <c r="B451" s="50" t="s">
        <v>116</v>
      </c>
      <c r="C451" s="46">
        <v>0</v>
      </c>
      <c r="D451" s="47" t="s">
        <v>16</v>
      </c>
      <c r="E451" s="47" t="s">
        <v>117</v>
      </c>
      <c r="F451" s="47">
        <v>2</v>
      </c>
      <c r="G451" s="42" t="s">
        <v>103</v>
      </c>
      <c r="H451" s="42" t="s">
        <v>104</v>
      </c>
      <c r="I451" s="48"/>
      <c r="J451" s="48"/>
    </row>
    <row r="452" spans="1:10" x14ac:dyDescent="0.25">
      <c r="A452" s="49" t="s">
        <v>118</v>
      </c>
      <c r="B452" s="50" t="s">
        <v>119</v>
      </c>
      <c r="C452" s="46">
        <v>0</v>
      </c>
      <c r="D452" s="47" t="s">
        <v>16</v>
      </c>
      <c r="E452" s="47" t="s">
        <v>117</v>
      </c>
      <c r="F452" s="47">
        <v>2</v>
      </c>
      <c r="G452" s="42" t="s">
        <v>103</v>
      </c>
      <c r="H452" s="42" t="s">
        <v>104</v>
      </c>
      <c r="I452" s="48"/>
      <c r="J452" s="48"/>
    </row>
    <row r="453" spans="1:10" x14ac:dyDescent="0.25">
      <c r="A453" s="49" t="s">
        <v>120</v>
      </c>
      <c r="B453" s="50" t="s">
        <v>121</v>
      </c>
      <c r="C453" s="46">
        <v>0</v>
      </c>
      <c r="D453" s="47" t="s">
        <v>16</v>
      </c>
      <c r="E453" s="47" t="s">
        <v>117</v>
      </c>
      <c r="F453" s="47">
        <v>2</v>
      </c>
      <c r="G453" s="42" t="s">
        <v>103</v>
      </c>
      <c r="H453" s="42" t="s">
        <v>104</v>
      </c>
      <c r="I453" s="48"/>
      <c r="J453" s="48"/>
    </row>
    <row r="454" spans="1:10" x14ac:dyDescent="0.25">
      <c r="A454" s="49" t="s">
        <v>122</v>
      </c>
      <c r="B454" s="50" t="s">
        <v>123</v>
      </c>
      <c r="C454" s="46">
        <v>0</v>
      </c>
      <c r="D454" s="47" t="s">
        <v>16</v>
      </c>
      <c r="E454" s="47" t="s">
        <v>117</v>
      </c>
      <c r="F454" s="47">
        <v>2</v>
      </c>
      <c r="G454" s="42" t="s">
        <v>103</v>
      </c>
      <c r="H454" s="42" t="s">
        <v>104</v>
      </c>
      <c r="I454" s="48"/>
      <c r="J454" s="48"/>
    </row>
    <row r="455" spans="1:10" x14ac:dyDescent="0.25">
      <c r="A455" s="49" t="s">
        <v>124</v>
      </c>
      <c r="B455" s="50" t="s">
        <v>125</v>
      </c>
      <c r="C455" s="46"/>
      <c r="D455" s="47" t="s">
        <v>16</v>
      </c>
      <c r="E455" s="47" t="s">
        <v>117</v>
      </c>
      <c r="F455" s="47">
        <v>2</v>
      </c>
      <c r="G455" s="42" t="s">
        <v>103</v>
      </c>
      <c r="H455" s="42" t="s">
        <v>104</v>
      </c>
      <c r="I455" s="48"/>
      <c r="J455" s="48"/>
    </row>
    <row r="456" spans="1:10" x14ac:dyDescent="0.25">
      <c r="A456" s="44" t="s">
        <v>126</v>
      </c>
      <c r="B456" s="45" t="s">
        <v>127</v>
      </c>
      <c r="C456" s="46"/>
      <c r="D456" s="47" t="s">
        <v>16</v>
      </c>
      <c r="E456" s="47" t="s">
        <v>128</v>
      </c>
      <c r="F456" s="47">
        <v>1</v>
      </c>
      <c r="G456" s="42" t="s">
        <v>103</v>
      </c>
      <c r="H456" s="42" t="s">
        <v>104</v>
      </c>
      <c r="I456" s="48"/>
      <c r="J456" s="48"/>
    </row>
    <row r="457" spans="1:10" x14ac:dyDescent="0.25">
      <c r="A457" s="49" t="s">
        <v>129</v>
      </c>
      <c r="B457" s="50" t="s">
        <v>130</v>
      </c>
      <c r="C457" s="46">
        <v>2644.279</v>
      </c>
      <c r="D457" s="47" t="s">
        <v>16</v>
      </c>
      <c r="E457" s="47" t="s">
        <v>131</v>
      </c>
      <c r="F457" s="47">
        <v>2</v>
      </c>
      <c r="G457" s="42" t="s">
        <v>103</v>
      </c>
      <c r="H457" s="42" t="s">
        <v>104</v>
      </c>
      <c r="I457" s="48"/>
      <c r="J457" s="48"/>
    </row>
    <row r="458" spans="1:10" x14ac:dyDescent="0.25">
      <c r="A458" s="49" t="s">
        <v>132</v>
      </c>
      <c r="B458" s="50" t="s">
        <v>133</v>
      </c>
      <c r="C458" s="46">
        <v>0</v>
      </c>
      <c r="D458" s="47" t="s">
        <v>16</v>
      </c>
      <c r="E458" s="47" t="s">
        <v>131</v>
      </c>
      <c r="F458" s="47">
        <v>2</v>
      </c>
      <c r="G458" s="42" t="s">
        <v>103</v>
      </c>
      <c r="H458" s="42" t="s">
        <v>104</v>
      </c>
      <c r="I458" s="48"/>
      <c r="J458" s="48"/>
    </row>
    <row r="459" spans="1:10" x14ac:dyDescent="0.25">
      <c r="A459" s="49" t="s">
        <v>134</v>
      </c>
      <c r="B459" s="50" t="s">
        <v>135</v>
      </c>
      <c r="C459" s="46"/>
      <c r="D459" s="47" t="s">
        <v>16</v>
      </c>
      <c r="E459" s="47" t="s">
        <v>131</v>
      </c>
      <c r="F459" s="47">
        <v>2</v>
      </c>
      <c r="G459" s="42" t="s">
        <v>103</v>
      </c>
      <c r="H459" s="42" t="s">
        <v>104</v>
      </c>
      <c r="I459" s="48"/>
      <c r="J459" s="48"/>
    </row>
    <row r="460" spans="1:10" x14ac:dyDescent="0.25">
      <c r="A460" s="49" t="s">
        <v>137</v>
      </c>
      <c r="B460" s="50" t="s">
        <v>138</v>
      </c>
      <c r="C460" s="46"/>
      <c r="D460" s="47" t="s">
        <v>16</v>
      </c>
      <c r="E460" s="47" t="s">
        <v>131</v>
      </c>
      <c r="F460" s="47">
        <v>2</v>
      </c>
      <c r="G460" s="42" t="s">
        <v>103</v>
      </c>
      <c r="H460" s="42" t="s">
        <v>104</v>
      </c>
      <c r="I460" s="48"/>
      <c r="J460" s="48"/>
    </row>
    <row r="461" spans="1:10" x14ac:dyDescent="0.25">
      <c r="A461" s="49" t="s">
        <v>139</v>
      </c>
      <c r="B461" s="50" t="s">
        <v>140</v>
      </c>
      <c r="C461" s="46">
        <v>0</v>
      </c>
      <c r="D461" s="47" t="s">
        <v>16</v>
      </c>
      <c r="E461" s="47" t="s">
        <v>131</v>
      </c>
      <c r="F461" s="47">
        <v>2</v>
      </c>
      <c r="G461" s="42" t="s">
        <v>103</v>
      </c>
      <c r="H461" s="42" t="s">
        <v>104</v>
      </c>
      <c r="I461" s="48"/>
      <c r="J461" s="48"/>
    </row>
    <row r="462" spans="1:10" x14ac:dyDescent="0.25">
      <c r="A462" s="49" t="s">
        <v>141</v>
      </c>
      <c r="B462" s="50" t="s">
        <v>142</v>
      </c>
      <c r="C462" s="46">
        <v>0</v>
      </c>
      <c r="D462" s="47" t="s">
        <v>16</v>
      </c>
      <c r="E462" s="47" t="s">
        <v>131</v>
      </c>
      <c r="F462" s="47">
        <v>2</v>
      </c>
      <c r="G462" s="42" t="s">
        <v>103</v>
      </c>
      <c r="H462" s="42" t="s">
        <v>104</v>
      </c>
      <c r="I462" s="48"/>
      <c r="J462" s="48"/>
    </row>
    <row r="463" spans="1:10" x14ac:dyDescent="0.25">
      <c r="A463" s="49" t="s">
        <v>143</v>
      </c>
      <c r="B463" s="50" t="s">
        <v>144</v>
      </c>
      <c r="C463" s="46">
        <v>217.95400000000001</v>
      </c>
      <c r="D463" s="47" t="s">
        <v>16</v>
      </c>
      <c r="E463" s="47" t="s">
        <v>131</v>
      </c>
      <c r="F463" s="47">
        <v>2</v>
      </c>
      <c r="G463" s="42" t="s">
        <v>103</v>
      </c>
      <c r="H463" s="42" t="s">
        <v>104</v>
      </c>
      <c r="I463" s="48"/>
      <c r="J463" s="48"/>
    </row>
    <row r="464" spans="1:10" x14ac:dyDescent="0.25">
      <c r="A464" s="49" t="s">
        <v>145</v>
      </c>
      <c r="B464" s="50" t="s">
        <v>146</v>
      </c>
      <c r="C464" s="46">
        <v>0</v>
      </c>
      <c r="D464" s="47" t="s">
        <v>16</v>
      </c>
      <c r="E464" s="47" t="s">
        <v>131</v>
      </c>
      <c r="F464" s="47">
        <v>2</v>
      </c>
      <c r="G464" s="42" t="s">
        <v>103</v>
      </c>
      <c r="H464" s="42" t="s">
        <v>104</v>
      </c>
      <c r="I464" s="48"/>
      <c r="J464" s="48"/>
    </row>
    <row r="465" spans="1:10" x14ac:dyDescent="0.25">
      <c r="A465" s="49" t="s">
        <v>147</v>
      </c>
      <c r="B465" s="50" t="s">
        <v>148</v>
      </c>
      <c r="C465" s="46">
        <v>0</v>
      </c>
      <c r="D465" s="47" t="s">
        <v>16</v>
      </c>
      <c r="E465" s="47" t="s">
        <v>131</v>
      </c>
      <c r="F465" s="47">
        <v>2</v>
      </c>
      <c r="G465" s="42" t="s">
        <v>103</v>
      </c>
      <c r="H465" s="42" t="s">
        <v>104</v>
      </c>
      <c r="I465" s="48"/>
      <c r="J465" s="48"/>
    </row>
    <row r="466" spans="1:10" x14ac:dyDescent="0.25">
      <c r="A466" s="49" t="s">
        <v>149</v>
      </c>
      <c r="B466" s="50" t="s">
        <v>150</v>
      </c>
      <c r="C466" s="46">
        <v>0</v>
      </c>
      <c r="D466" s="47" t="s">
        <v>16</v>
      </c>
      <c r="E466" s="47" t="s">
        <v>131</v>
      </c>
      <c r="F466" s="47">
        <v>2</v>
      </c>
      <c r="G466" s="42" t="s">
        <v>103</v>
      </c>
      <c r="H466" s="42" t="s">
        <v>104</v>
      </c>
      <c r="I466" s="48"/>
      <c r="J466" s="48"/>
    </row>
    <row r="467" spans="1:10" x14ac:dyDescent="0.25">
      <c r="A467" s="49" t="s">
        <v>151</v>
      </c>
      <c r="B467" s="50" t="s">
        <v>152</v>
      </c>
      <c r="C467" s="46"/>
      <c r="D467" s="47" t="s">
        <v>16</v>
      </c>
      <c r="E467" s="47" t="s">
        <v>131</v>
      </c>
      <c r="F467" s="47">
        <v>2</v>
      </c>
      <c r="G467" s="42" t="s">
        <v>103</v>
      </c>
      <c r="H467" s="42" t="s">
        <v>104</v>
      </c>
      <c r="I467" s="48"/>
      <c r="J467" s="48"/>
    </row>
    <row r="468" spans="1:10" x14ac:dyDescent="0.25">
      <c r="A468" s="49" t="s">
        <v>153</v>
      </c>
      <c r="B468" s="50" t="s">
        <v>154</v>
      </c>
      <c r="C468" s="46">
        <v>0</v>
      </c>
      <c r="D468" s="47" t="s">
        <v>16</v>
      </c>
      <c r="E468" s="47" t="s">
        <v>131</v>
      </c>
      <c r="F468" s="47">
        <v>2</v>
      </c>
      <c r="G468" s="42" t="s">
        <v>103</v>
      </c>
      <c r="H468" s="42" t="s">
        <v>104</v>
      </c>
      <c r="I468" s="48"/>
      <c r="J468" s="48"/>
    </row>
    <row r="469" spans="1:10" x14ac:dyDescent="0.25">
      <c r="A469" s="49" t="s">
        <v>155</v>
      </c>
      <c r="B469" s="50" t="s">
        <v>156</v>
      </c>
      <c r="C469" s="46"/>
      <c r="D469" s="47" t="s">
        <v>16</v>
      </c>
      <c r="E469" s="47" t="s">
        <v>131</v>
      </c>
      <c r="F469" s="47">
        <v>2</v>
      </c>
      <c r="G469" s="42" t="s">
        <v>103</v>
      </c>
      <c r="H469" s="42" t="s">
        <v>104</v>
      </c>
      <c r="I469" s="48"/>
      <c r="J469" s="48"/>
    </row>
    <row r="470" spans="1:10" x14ac:dyDescent="0.25">
      <c r="A470" s="49" t="s">
        <v>157</v>
      </c>
      <c r="B470" s="50" t="s">
        <v>158</v>
      </c>
      <c r="C470" s="46"/>
      <c r="D470" s="47" t="s">
        <v>16</v>
      </c>
      <c r="E470" s="47" t="s">
        <v>131</v>
      </c>
      <c r="F470" s="47">
        <v>2</v>
      </c>
      <c r="G470" s="42" t="s">
        <v>103</v>
      </c>
      <c r="H470" s="42" t="s">
        <v>104</v>
      </c>
      <c r="I470" s="48"/>
      <c r="J470" s="48"/>
    </row>
    <row r="471" spans="1:10" x14ac:dyDescent="0.25">
      <c r="A471" s="49" t="s">
        <v>159</v>
      </c>
      <c r="B471" s="50" t="s">
        <v>160</v>
      </c>
      <c r="C471" s="46"/>
      <c r="D471" s="47" t="s">
        <v>16</v>
      </c>
      <c r="E471" s="47" t="s">
        <v>131</v>
      </c>
      <c r="F471" s="47">
        <v>2</v>
      </c>
      <c r="G471" s="42" t="s">
        <v>103</v>
      </c>
      <c r="H471" s="42" t="s">
        <v>104</v>
      </c>
      <c r="I471" s="48"/>
      <c r="J471" s="48"/>
    </row>
    <row r="472" spans="1:10" x14ac:dyDescent="0.25">
      <c r="A472" s="49" t="s">
        <v>161</v>
      </c>
      <c r="B472" s="50" t="s">
        <v>162</v>
      </c>
      <c r="C472" s="46">
        <v>0</v>
      </c>
      <c r="D472" s="47" t="s">
        <v>16</v>
      </c>
      <c r="E472" s="47" t="s">
        <v>131</v>
      </c>
      <c r="F472" s="47">
        <v>2</v>
      </c>
      <c r="G472" s="42" t="s">
        <v>103</v>
      </c>
      <c r="H472" s="42" t="s">
        <v>104</v>
      </c>
      <c r="I472" s="48"/>
      <c r="J472" s="48"/>
    </row>
    <row r="473" spans="1:10" x14ac:dyDescent="0.25">
      <c r="A473" s="49" t="s">
        <v>163</v>
      </c>
      <c r="B473" s="50" t="s">
        <v>164</v>
      </c>
      <c r="C473" s="46"/>
      <c r="D473" s="47" t="s">
        <v>16</v>
      </c>
      <c r="E473" s="47" t="s">
        <v>131</v>
      </c>
      <c r="F473" s="47">
        <v>2</v>
      </c>
      <c r="G473" s="42" t="s">
        <v>103</v>
      </c>
      <c r="H473" s="42" t="s">
        <v>104</v>
      </c>
      <c r="I473" s="48"/>
      <c r="J473" s="48"/>
    </row>
    <row r="474" spans="1:10" x14ac:dyDescent="0.25">
      <c r="A474" s="49" t="s">
        <v>165</v>
      </c>
      <c r="B474" s="50" t="s">
        <v>166</v>
      </c>
      <c r="C474" s="46">
        <v>0</v>
      </c>
      <c r="D474" s="47" t="s">
        <v>16</v>
      </c>
      <c r="E474" s="47" t="s">
        <v>131</v>
      </c>
      <c r="F474" s="47">
        <v>2</v>
      </c>
      <c r="G474" s="42" t="s">
        <v>103</v>
      </c>
      <c r="H474" s="42" t="s">
        <v>104</v>
      </c>
      <c r="I474" s="48"/>
      <c r="J474" s="48"/>
    </row>
    <row r="475" spans="1:10" x14ac:dyDescent="0.25">
      <c r="A475" s="49" t="s">
        <v>167</v>
      </c>
      <c r="B475" s="50" t="s">
        <v>168</v>
      </c>
      <c r="C475" s="46">
        <v>0</v>
      </c>
      <c r="D475" s="47" t="s">
        <v>16</v>
      </c>
      <c r="E475" s="47" t="s">
        <v>131</v>
      </c>
      <c r="F475" s="47">
        <v>2</v>
      </c>
      <c r="G475" s="42" t="s">
        <v>103</v>
      </c>
      <c r="H475" s="42" t="s">
        <v>104</v>
      </c>
      <c r="I475" s="48"/>
      <c r="J475" s="48"/>
    </row>
    <row r="476" spans="1:10" x14ac:dyDescent="0.25">
      <c r="A476" s="49" t="s">
        <v>169</v>
      </c>
      <c r="B476" s="50" t="s">
        <v>170</v>
      </c>
      <c r="C476" s="46">
        <v>0</v>
      </c>
      <c r="D476" s="47" t="s">
        <v>16</v>
      </c>
      <c r="E476" s="47" t="s">
        <v>131</v>
      </c>
      <c r="F476" s="47">
        <v>2</v>
      </c>
      <c r="G476" s="42" t="s">
        <v>103</v>
      </c>
      <c r="H476" s="42" t="s">
        <v>104</v>
      </c>
      <c r="I476" s="48"/>
      <c r="J476" s="48"/>
    </row>
    <row r="477" spans="1:10" x14ac:dyDescent="0.25">
      <c r="A477" s="49" t="s">
        <v>171</v>
      </c>
      <c r="B477" s="50" t="s">
        <v>172</v>
      </c>
      <c r="C477" s="46">
        <v>0</v>
      </c>
      <c r="D477" s="47" t="s">
        <v>16</v>
      </c>
      <c r="E477" s="47" t="s">
        <v>131</v>
      </c>
      <c r="F477" s="47">
        <v>2</v>
      </c>
      <c r="G477" s="42" t="s">
        <v>103</v>
      </c>
      <c r="H477" s="42" t="s">
        <v>104</v>
      </c>
      <c r="I477" s="48"/>
      <c r="J477" s="48"/>
    </row>
    <row r="478" spans="1:10" x14ac:dyDescent="0.25">
      <c r="A478" s="49" t="s">
        <v>173</v>
      </c>
      <c r="B478" s="50" t="s">
        <v>174</v>
      </c>
      <c r="C478" s="46">
        <v>0</v>
      </c>
      <c r="D478" s="47" t="s">
        <v>16</v>
      </c>
      <c r="E478" s="47" t="s">
        <v>131</v>
      </c>
      <c r="F478" s="47">
        <v>2</v>
      </c>
      <c r="G478" s="42" t="s">
        <v>103</v>
      </c>
      <c r="H478" s="42" t="s">
        <v>104</v>
      </c>
      <c r="I478" s="48"/>
      <c r="J478" s="48"/>
    </row>
    <row r="479" spans="1:10" x14ac:dyDescent="0.25">
      <c r="A479" s="49" t="s">
        <v>175</v>
      </c>
      <c r="B479" s="50" t="s">
        <v>176</v>
      </c>
      <c r="C479" s="46">
        <v>0</v>
      </c>
      <c r="D479" s="47" t="s">
        <v>16</v>
      </c>
      <c r="E479" s="47" t="s">
        <v>131</v>
      </c>
      <c r="F479" s="47">
        <v>2</v>
      </c>
      <c r="G479" s="42" t="s">
        <v>103</v>
      </c>
      <c r="H479" s="42" t="s">
        <v>104</v>
      </c>
      <c r="I479" s="48"/>
      <c r="J479" s="48"/>
    </row>
    <row r="480" spans="1:10" x14ac:dyDescent="0.25">
      <c r="A480" s="49" t="s">
        <v>177</v>
      </c>
      <c r="B480" s="50" t="s">
        <v>178</v>
      </c>
      <c r="C480" s="46">
        <v>7602.0679999999993</v>
      </c>
      <c r="D480" s="47" t="s">
        <v>16</v>
      </c>
      <c r="E480" s="47" t="s">
        <v>131</v>
      </c>
      <c r="F480" s="47">
        <v>2</v>
      </c>
      <c r="G480" s="42" t="s">
        <v>103</v>
      </c>
      <c r="H480" s="42" t="s">
        <v>104</v>
      </c>
      <c r="I480" s="48"/>
      <c r="J480" s="48"/>
    </row>
    <row r="481" spans="1:10" x14ac:dyDescent="0.25">
      <c r="A481" s="44" t="s">
        <v>179</v>
      </c>
      <c r="B481" s="45" t="s">
        <v>180</v>
      </c>
      <c r="C481" s="46"/>
      <c r="D481" s="47" t="s">
        <v>16</v>
      </c>
      <c r="E481" s="47" t="s">
        <v>181</v>
      </c>
      <c r="F481" s="47">
        <v>1</v>
      </c>
      <c r="G481" s="42" t="s">
        <v>103</v>
      </c>
      <c r="H481" s="42" t="s">
        <v>104</v>
      </c>
      <c r="I481" s="48"/>
      <c r="J481" s="48"/>
    </row>
    <row r="482" spans="1:10" x14ac:dyDescent="0.25">
      <c r="A482" s="49" t="s">
        <v>182</v>
      </c>
      <c r="B482" s="50" t="s">
        <v>183</v>
      </c>
      <c r="C482" s="46"/>
      <c r="D482" s="47" t="s">
        <v>16</v>
      </c>
      <c r="E482" s="47" t="s">
        <v>184</v>
      </c>
      <c r="F482" s="47">
        <v>2</v>
      </c>
      <c r="G482" s="42" t="s">
        <v>103</v>
      </c>
      <c r="H482" s="42" t="s">
        <v>104</v>
      </c>
      <c r="I482" s="48"/>
      <c r="J482" s="48"/>
    </row>
    <row r="483" spans="1:10" x14ac:dyDescent="0.25">
      <c r="A483" s="53" t="s">
        <v>185</v>
      </c>
      <c r="B483" s="45" t="s">
        <v>186</v>
      </c>
      <c r="C483" s="46"/>
      <c r="D483" s="47" t="s">
        <v>16</v>
      </c>
      <c r="E483" s="47" t="s">
        <v>187</v>
      </c>
      <c r="F483" s="47">
        <v>1</v>
      </c>
      <c r="G483" s="42" t="s">
        <v>103</v>
      </c>
      <c r="H483" s="42" t="s">
        <v>104</v>
      </c>
      <c r="I483" s="48"/>
      <c r="J483" s="48"/>
    </row>
    <row r="484" spans="1:10" x14ac:dyDescent="0.25">
      <c r="A484" s="49" t="s">
        <v>188</v>
      </c>
      <c r="B484" s="50" t="s">
        <v>189</v>
      </c>
      <c r="C484" s="46"/>
      <c r="D484" s="47" t="s">
        <v>16</v>
      </c>
      <c r="E484" s="47" t="s">
        <v>190</v>
      </c>
      <c r="F484" s="47">
        <v>2</v>
      </c>
      <c r="G484" s="42" t="s">
        <v>103</v>
      </c>
      <c r="H484" s="42" t="s">
        <v>104</v>
      </c>
      <c r="I484" s="48"/>
      <c r="J484" s="48"/>
    </row>
    <row r="485" spans="1:10" x14ac:dyDescent="0.25">
      <c r="A485" s="49" t="s">
        <v>191</v>
      </c>
      <c r="B485" s="50" t="s">
        <v>192</v>
      </c>
      <c r="C485" s="46"/>
      <c r="D485" s="47" t="s">
        <v>16</v>
      </c>
      <c r="E485" s="47" t="s">
        <v>190</v>
      </c>
      <c r="F485" s="47">
        <v>2</v>
      </c>
      <c r="G485" s="42" t="s">
        <v>103</v>
      </c>
      <c r="H485" s="42" t="s">
        <v>104</v>
      </c>
      <c r="I485" s="48"/>
      <c r="J485" s="48"/>
    </row>
    <row r="486" spans="1:10" x14ac:dyDescent="0.25">
      <c r="A486" s="49" t="s">
        <v>193</v>
      </c>
      <c r="B486" s="50" t="s">
        <v>194</v>
      </c>
      <c r="C486" s="46">
        <v>5109.2930000000006</v>
      </c>
      <c r="D486" s="47" t="s">
        <v>16</v>
      </c>
      <c r="E486" s="47" t="s">
        <v>190</v>
      </c>
      <c r="F486" s="47">
        <v>2</v>
      </c>
      <c r="G486" s="42" t="s">
        <v>103</v>
      </c>
      <c r="H486" s="42" t="s">
        <v>104</v>
      </c>
      <c r="I486" s="48"/>
      <c r="J486" s="48"/>
    </row>
    <row r="487" spans="1:10" x14ac:dyDescent="0.25">
      <c r="A487" s="49" t="s">
        <v>195</v>
      </c>
      <c r="B487" s="50" t="s">
        <v>196</v>
      </c>
      <c r="C487" s="46">
        <v>0</v>
      </c>
      <c r="D487" s="47" t="s">
        <v>16</v>
      </c>
      <c r="E487" s="47" t="s">
        <v>190</v>
      </c>
      <c r="F487" s="47">
        <v>2</v>
      </c>
      <c r="G487" s="42" t="s">
        <v>103</v>
      </c>
      <c r="H487" s="42" t="s">
        <v>104</v>
      </c>
      <c r="I487" s="48"/>
      <c r="J487" s="48"/>
    </row>
    <row r="488" spans="1:10" x14ac:dyDescent="0.25">
      <c r="A488" s="49" t="s">
        <v>197</v>
      </c>
      <c r="B488" s="45" t="s">
        <v>198</v>
      </c>
      <c r="C488" s="46"/>
      <c r="D488" s="47" t="s">
        <v>16</v>
      </c>
      <c r="E488" s="47" t="s">
        <v>199</v>
      </c>
      <c r="F488" s="47">
        <v>1</v>
      </c>
      <c r="G488" s="42" t="s">
        <v>103</v>
      </c>
      <c r="H488" s="42" t="s">
        <v>104</v>
      </c>
      <c r="I488" s="48"/>
      <c r="J488" s="48"/>
    </row>
    <row r="489" spans="1:10" x14ac:dyDescent="0.25">
      <c r="A489" s="49" t="s">
        <v>200</v>
      </c>
      <c r="B489" s="50" t="s">
        <v>201</v>
      </c>
      <c r="C489" s="46"/>
      <c r="D489" s="47" t="s">
        <v>16</v>
      </c>
      <c r="E489" s="47" t="s">
        <v>202</v>
      </c>
      <c r="F489" s="47">
        <v>2</v>
      </c>
      <c r="G489" s="42" t="s">
        <v>103</v>
      </c>
      <c r="H489" s="42" t="s">
        <v>104</v>
      </c>
      <c r="I489" s="48"/>
      <c r="J489" s="48"/>
    </row>
    <row r="490" spans="1:10" x14ac:dyDescent="0.25">
      <c r="A490" s="49" t="s">
        <v>203</v>
      </c>
      <c r="B490" s="50" t="s">
        <v>204</v>
      </c>
      <c r="C490" s="46">
        <v>18271.248</v>
      </c>
      <c r="D490" s="47" t="s">
        <v>16</v>
      </c>
      <c r="E490" s="47" t="s">
        <v>202</v>
      </c>
      <c r="F490" s="47">
        <v>2</v>
      </c>
      <c r="G490" s="42" t="s">
        <v>103</v>
      </c>
      <c r="H490" s="42" t="s">
        <v>104</v>
      </c>
      <c r="I490" s="48"/>
      <c r="J490" s="48"/>
    </row>
    <row r="491" spans="1:10" x14ac:dyDescent="0.25">
      <c r="A491" s="49" t="s">
        <v>205</v>
      </c>
      <c r="B491" s="50" t="s">
        <v>206</v>
      </c>
      <c r="C491" s="46">
        <v>40589.735000000008</v>
      </c>
      <c r="D491" s="47" t="s">
        <v>16</v>
      </c>
      <c r="E491" s="47" t="s">
        <v>202</v>
      </c>
      <c r="F491" s="47">
        <v>2</v>
      </c>
      <c r="G491" s="42" t="s">
        <v>103</v>
      </c>
      <c r="H491" s="42" t="s">
        <v>104</v>
      </c>
      <c r="I491" s="48"/>
      <c r="J491" s="48"/>
    </row>
    <row r="492" spans="1:10" x14ac:dyDescent="0.25">
      <c r="A492" s="49" t="s">
        <v>207</v>
      </c>
      <c r="B492" s="45" t="s">
        <v>208</v>
      </c>
      <c r="C492" s="46"/>
      <c r="D492" s="47" t="s">
        <v>16</v>
      </c>
      <c r="E492" s="47" t="s">
        <v>209</v>
      </c>
      <c r="F492" s="47">
        <v>1</v>
      </c>
      <c r="G492" s="42" t="s">
        <v>103</v>
      </c>
      <c r="H492" s="42" t="s">
        <v>104</v>
      </c>
      <c r="I492" s="48"/>
      <c r="J492" s="48"/>
    </row>
    <row r="493" spans="1:10" x14ac:dyDescent="0.25">
      <c r="A493" s="49" t="s">
        <v>210</v>
      </c>
      <c r="B493" s="56" t="s">
        <v>211</v>
      </c>
      <c r="C493" s="46">
        <v>4804.4980000000005</v>
      </c>
      <c r="D493" s="47" t="s">
        <v>16</v>
      </c>
      <c r="E493" s="47" t="s">
        <v>212</v>
      </c>
      <c r="F493" s="47">
        <v>2</v>
      </c>
      <c r="G493" s="42" t="s">
        <v>103</v>
      </c>
      <c r="H493" s="42" t="s">
        <v>104</v>
      </c>
      <c r="I493" s="48"/>
      <c r="J493" s="48"/>
    </row>
    <row r="494" spans="1:10" x14ac:dyDescent="0.25">
      <c r="A494" s="49" t="s">
        <v>213</v>
      </c>
      <c r="B494" s="56" t="s">
        <v>214</v>
      </c>
      <c r="C494" s="46"/>
      <c r="D494" s="47" t="s">
        <v>16</v>
      </c>
      <c r="E494" s="47" t="s">
        <v>212</v>
      </c>
      <c r="F494" s="47">
        <v>2</v>
      </c>
      <c r="G494" s="42" t="s">
        <v>103</v>
      </c>
      <c r="H494" s="42" t="s">
        <v>104</v>
      </c>
      <c r="I494" s="48"/>
      <c r="J494" s="48"/>
    </row>
    <row r="495" spans="1:10" x14ac:dyDescent="0.25">
      <c r="A495" s="49" t="s">
        <v>215</v>
      </c>
      <c r="B495" s="56" t="s">
        <v>216</v>
      </c>
      <c r="C495" s="46"/>
      <c r="D495" s="47" t="s">
        <v>16</v>
      </c>
      <c r="E495" s="47" t="s">
        <v>212</v>
      </c>
      <c r="F495" s="47">
        <v>2</v>
      </c>
      <c r="G495" s="42" t="s">
        <v>103</v>
      </c>
      <c r="H495" s="42" t="s">
        <v>104</v>
      </c>
      <c r="I495" s="48"/>
      <c r="J495" s="48"/>
    </row>
    <row r="496" spans="1:10" x14ac:dyDescent="0.25">
      <c r="A496" s="49" t="s">
        <v>217</v>
      </c>
      <c r="B496" s="45" t="s">
        <v>218</v>
      </c>
      <c r="C496" s="46"/>
      <c r="D496" s="47" t="s">
        <v>16</v>
      </c>
      <c r="E496" s="47" t="s">
        <v>219</v>
      </c>
      <c r="F496" s="47">
        <v>1</v>
      </c>
      <c r="G496" s="42" t="s">
        <v>103</v>
      </c>
      <c r="H496" s="42" t="s">
        <v>104</v>
      </c>
      <c r="I496" s="48"/>
      <c r="J496" s="48"/>
    </row>
    <row r="497" spans="1:10" x14ac:dyDescent="0.25">
      <c r="A497" s="49" t="s">
        <v>220</v>
      </c>
      <c r="B497" s="56" t="s">
        <v>221</v>
      </c>
      <c r="C497" s="46">
        <v>304655.3490000001</v>
      </c>
      <c r="D497" s="47" t="s">
        <v>16</v>
      </c>
      <c r="E497" s="47" t="s">
        <v>222</v>
      </c>
      <c r="F497" s="47">
        <v>2</v>
      </c>
      <c r="G497" s="42" t="s">
        <v>103</v>
      </c>
      <c r="H497" s="42" t="s">
        <v>104</v>
      </c>
      <c r="I497" s="48"/>
      <c r="J497" s="48"/>
    </row>
    <row r="498" spans="1:10" x14ac:dyDescent="0.25">
      <c r="A498" s="49" t="s">
        <v>223</v>
      </c>
      <c r="B498" s="56" t="s">
        <v>224</v>
      </c>
      <c r="C498" s="46">
        <v>0</v>
      </c>
      <c r="D498" s="47" t="s">
        <v>16</v>
      </c>
      <c r="E498" s="47" t="s">
        <v>222</v>
      </c>
      <c r="F498" s="47">
        <v>2</v>
      </c>
      <c r="G498" s="42" t="s">
        <v>103</v>
      </c>
      <c r="H498" s="42" t="s">
        <v>104</v>
      </c>
      <c r="I498" s="48"/>
      <c r="J498" s="48"/>
    </row>
    <row r="499" spans="1:10" x14ac:dyDescent="0.25">
      <c r="A499" s="49" t="s">
        <v>225</v>
      </c>
      <c r="B499" s="56" t="s">
        <v>226</v>
      </c>
      <c r="C499" s="46"/>
      <c r="D499" s="47" t="s">
        <v>16</v>
      </c>
      <c r="E499" s="47" t="s">
        <v>222</v>
      </c>
      <c r="F499" s="47">
        <v>2</v>
      </c>
      <c r="G499" s="42" t="s">
        <v>103</v>
      </c>
      <c r="H499" s="42" t="s">
        <v>104</v>
      </c>
      <c r="I499" s="48"/>
      <c r="J499" s="48"/>
    </row>
    <row r="500" spans="1:10" x14ac:dyDescent="0.25">
      <c r="A500" s="49" t="s">
        <v>227</v>
      </c>
      <c r="B500" s="56" t="s">
        <v>228</v>
      </c>
      <c r="C500" s="46"/>
      <c r="D500" s="47" t="s">
        <v>16</v>
      </c>
      <c r="E500" s="47" t="s">
        <v>222</v>
      </c>
      <c r="F500" s="47">
        <v>2</v>
      </c>
      <c r="G500" s="42" t="s">
        <v>103</v>
      </c>
      <c r="H500" s="42" t="s">
        <v>104</v>
      </c>
      <c r="I500" s="48"/>
      <c r="J500" s="48"/>
    </row>
    <row r="501" spans="1:10" x14ac:dyDescent="0.25">
      <c r="A501" s="49" t="s">
        <v>229</v>
      </c>
      <c r="B501" s="56" t="s">
        <v>230</v>
      </c>
      <c r="C501" s="46"/>
      <c r="D501" s="47" t="s">
        <v>16</v>
      </c>
      <c r="E501" s="47" t="s">
        <v>222</v>
      </c>
      <c r="F501" s="47">
        <v>2</v>
      </c>
      <c r="G501" s="42" t="s">
        <v>103</v>
      </c>
      <c r="H501" s="42" t="s">
        <v>104</v>
      </c>
      <c r="I501" s="48"/>
      <c r="J501" s="48"/>
    </row>
    <row r="502" spans="1:10" x14ac:dyDescent="0.25">
      <c r="A502" s="49" t="s">
        <v>231</v>
      </c>
      <c r="B502" s="45" t="s">
        <v>232</v>
      </c>
      <c r="C502" s="46"/>
      <c r="D502" s="47" t="s">
        <v>16</v>
      </c>
      <c r="E502" s="47" t="s">
        <v>233</v>
      </c>
      <c r="F502" s="47">
        <v>1</v>
      </c>
      <c r="G502" s="42" t="s">
        <v>103</v>
      </c>
      <c r="H502" s="42" t="s">
        <v>104</v>
      </c>
      <c r="I502" s="48"/>
      <c r="J502" s="48"/>
    </row>
    <row r="503" spans="1:10" x14ac:dyDescent="0.25">
      <c r="A503" s="49" t="s">
        <v>234</v>
      </c>
      <c r="B503" s="56" t="s">
        <v>235</v>
      </c>
      <c r="C503" s="46"/>
      <c r="D503" s="47" t="s">
        <v>16</v>
      </c>
      <c r="E503" s="47" t="s">
        <v>236</v>
      </c>
      <c r="F503" s="47">
        <v>2</v>
      </c>
      <c r="G503" s="42" t="s">
        <v>103</v>
      </c>
      <c r="H503" s="42" t="s">
        <v>104</v>
      </c>
      <c r="I503" s="48"/>
      <c r="J503" s="48"/>
    </row>
    <row r="504" spans="1:10" x14ac:dyDescent="0.25">
      <c r="A504" s="49" t="s">
        <v>237</v>
      </c>
      <c r="B504" s="56" t="s">
        <v>238</v>
      </c>
      <c r="C504" s="46"/>
      <c r="D504" s="47" t="s">
        <v>16</v>
      </c>
      <c r="E504" s="47" t="s">
        <v>236</v>
      </c>
      <c r="F504" s="47">
        <v>2</v>
      </c>
      <c r="G504" s="42" t="s">
        <v>103</v>
      </c>
      <c r="H504" s="42" t="s">
        <v>104</v>
      </c>
      <c r="I504" s="48"/>
      <c r="J504" s="48"/>
    </row>
    <row r="505" spans="1:10" x14ac:dyDescent="0.25">
      <c r="A505" s="49" t="s">
        <v>239</v>
      </c>
      <c r="B505" s="45" t="s">
        <v>240</v>
      </c>
      <c r="C505" s="46"/>
      <c r="D505" s="47" t="s">
        <v>16</v>
      </c>
      <c r="E505" s="47" t="s">
        <v>241</v>
      </c>
      <c r="F505" s="47">
        <v>1</v>
      </c>
      <c r="G505" s="42" t="s">
        <v>103</v>
      </c>
      <c r="H505" s="42" t="s">
        <v>104</v>
      </c>
      <c r="I505" s="48"/>
      <c r="J505" s="48"/>
    </row>
    <row r="506" spans="1:10" x14ac:dyDescent="0.25">
      <c r="A506" s="49" t="s">
        <v>242</v>
      </c>
      <c r="B506" s="56" t="s">
        <v>243</v>
      </c>
      <c r="C506" s="46">
        <v>25687.644</v>
      </c>
      <c r="D506" s="47" t="s">
        <v>16</v>
      </c>
      <c r="E506" s="47" t="s">
        <v>244</v>
      </c>
      <c r="F506" s="47">
        <v>2</v>
      </c>
      <c r="G506" s="42" t="s">
        <v>103</v>
      </c>
      <c r="H506" s="42" t="s">
        <v>104</v>
      </c>
      <c r="I506" s="48"/>
      <c r="J506" s="48"/>
    </row>
    <row r="507" spans="1:10" x14ac:dyDescent="0.25">
      <c r="A507" s="49" t="s">
        <v>245</v>
      </c>
      <c r="B507" s="56" t="s">
        <v>246</v>
      </c>
      <c r="C507" s="46">
        <v>25572.178</v>
      </c>
      <c r="D507" s="47" t="s">
        <v>16</v>
      </c>
      <c r="E507" s="47" t="s">
        <v>244</v>
      </c>
      <c r="F507" s="47">
        <v>2</v>
      </c>
      <c r="G507" s="42" t="s">
        <v>103</v>
      </c>
      <c r="H507" s="42" t="s">
        <v>104</v>
      </c>
      <c r="I507" s="48"/>
      <c r="J507" s="48"/>
    </row>
    <row r="508" spans="1:10" x14ac:dyDescent="0.25">
      <c r="A508" s="49" t="s">
        <v>247</v>
      </c>
      <c r="B508" s="56" t="s">
        <v>248</v>
      </c>
      <c r="C508" s="46"/>
      <c r="D508" s="47" t="s">
        <v>16</v>
      </c>
      <c r="E508" s="47" t="s">
        <v>244</v>
      </c>
      <c r="F508" s="47">
        <v>2</v>
      </c>
      <c r="G508" s="42" t="s">
        <v>103</v>
      </c>
      <c r="H508" s="42" t="s">
        <v>104</v>
      </c>
      <c r="I508" s="48"/>
      <c r="J508" s="48"/>
    </row>
    <row r="509" spans="1:10" x14ac:dyDescent="0.25">
      <c r="A509" s="49" t="s">
        <v>249</v>
      </c>
      <c r="B509" s="56" t="s">
        <v>54</v>
      </c>
      <c r="C509" s="46">
        <v>2341516.665000001</v>
      </c>
      <c r="D509" s="47" t="s">
        <v>16</v>
      </c>
      <c r="E509" s="47" t="s">
        <v>244</v>
      </c>
      <c r="F509" s="47">
        <v>2</v>
      </c>
      <c r="G509" s="42" t="s">
        <v>103</v>
      </c>
      <c r="H509" s="42" t="s">
        <v>104</v>
      </c>
      <c r="I509" s="48"/>
      <c r="J509" s="48"/>
    </row>
    <row r="510" spans="1:10" x14ac:dyDescent="0.25">
      <c r="A510" s="49" t="s">
        <v>250</v>
      </c>
      <c r="B510" s="56" t="s">
        <v>251</v>
      </c>
      <c r="C510" s="46">
        <v>248291.27399999989</v>
      </c>
      <c r="D510" s="47" t="s">
        <v>16</v>
      </c>
      <c r="E510" s="47" t="s">
        <v>244</v>
      </c>
      <c r="F510" s="47">
        <v>2</v>
      </c>
      <c r="G510" s="42" t="s">
        <v>103</v>
      </c>
      <c r="H510" s="42" t="s">
        <v>104</v>
      </c>
      <c r="I510" s="48"/>
      <c r="J510" s="48"/>
    </row>
    <row r="511" spans="1:10" x14ac:dyDescent="0.25">
      <c r="A511" s="49" t="s">
        <v>252</v>
      </c>
      <c r="B511" s="56" t="s">
        <v>253</v>
      </c>
      <c r="C511" s="46">
        <v>4624022.1740000034</v>
      </c>
      <c r="D511" s="47" t="s">
        <v>16</v>
      </c>
      <c r="E511" s="47" t="s">
        <v>244</v>
      </c>
      <c r="F511" s="47">
        <v>2</v>
      </c>
      <c r="G511" s="42" t="s">
        <v>103</v>
      </c>
      <c r="H511" s="42" t="s">
        <v>104</v>
      </c>
      <c r="I511" s="48"/>
      <c r="J511" s="48"/>
    </row>
    <row r="512" spans="1:10" x14ac:dyDescent="0.25">
      <c r="A512" s="53" t="s">
        <v>254</v>
      </c>
      <c r="B512" s="45" t="s">
        <v>255</v>
      </c>
      <c r="C512" s="46"/>
      <c r="D512" s="47" t="s">
        <v>16</v>
      </c>
      <c r="E512" s="47" t="s">
        <v>256</v>
      </c>
      <c r="F512" s="47">
        <v>1</v>
      </c>
      <c r="G512" s="42" t="s">
        <v>103</v>
      </c>
      <c r="H512" s="42" t="s">
        <v>104</v>
      </c>
      <c r="I512" s="48"/>
      <c r="J512" s="48"/>
    </row>
    <row r="513" spans="1:10" x14ac:dyDescent="0.25">
      <c r="A513" s="49" t="s">
        <v>257</v>
      </c>
      <c r="B513" s="56" t="s">
        <v>258</v>
      </c>
      <c r="C513" s="46">
        <v>370819.28900000022</v>
      </c>
      <c r="D513" s="47" t="s">
        <v>16</v>
      </c>
      <c r="E513" s="47" t="s">
        <v>259</v>
      </c>
      <c r="F513" s="47">
        <v>2</v>
      </c>
      <c r="G513" s="42" t="s">
        <v>103</v>
      </c>
      <c r="H513" s="42" t="s">
        <v>104</v>
      </c>
      <c r="I513" s="48"/>
      <c r="J513" s="48"/>
    </row>
    <row r="514" spans="1:10" x14ac:dyDescent="0.25">
      <c r="A514" s="49" t="s">
        <v>260</v>
      </c>
      <c r="B514" s="56" t="s">
        <v>261</v>
      </c>
      <c r="C514" s="46">
        <v>4219.2489999999998</v>
      </c>
      <c r="D514" s="47" t="s">
        <v>16</v>
      </c>
      <c r="E514" s="47" t="s">
        <v>259</v>
      </c>
      <c r="F514" s="47">
        <v>2</v>
      </c>
      <c r="G514" s="42" t="s">
        <v>103</v>
      </c>
      <c r="H514" s="42" t="s">
        <v>104</v>
      </c>
      <c r="I514" s="48"/>
      <c r="J514" s="48"/>
    </row>
    <row r="515" spans="1:10" x14ac:dyDescent="0.25">
      <c r="A515" s="49" t="s">
        <v>262</v>
      </c>
      <c r="B515" s="56" t="s">
        <v>263</v>
      </c>
      <c r="C515" s="46">
        <v>39828.282999999996</v>
      </c>
      <c r="D515" s="47" t="s">
        <v>16</v>
      </c>
      <c r="E515" s="47" t="s">
        <v>259</v>
      </c>
      <c r="F515" s="47">
        <v>2</v>
      </c>
      <c r="G515" s="42" t="s">
        <v>103</v>
      </c>
      <c r="H515" s="42" t="s">
        <v>104</v>
      </c>
      <c r="I515" s="48"/>
      <c r="J515" s="48"/>
    </row>
    <row r="516" spans="1:10" x14ac:dyDescent="0.25">
      <c r="A516" s="49" t="s">
        <v>264</v>
      </c>
      <c r="B516" s="45" t="s">
        <v>265</v>
      </c>
      <c r="C516" s="46"/>
      <c r="D516" s="47" t="s">
        <v>16</v>
      </c>
      <c r="E516" s="47" t="s">
        <v>266</v>
      </c>
      <c r="F516" s="47">
        <v>1</v>
      </c>
      <c r="G516" s="42" t="s">
        <v>103</v>
      </c>
      <c r="H516" s="42" t="s">
        <v>104</v>
      </c>
      <c r="I516" s="48"/>
      <c r="J516" s="48"/>
    </row>
    <row r="517" spans="1:10" x14ac:dyDescent="0.25">
      <c r="A517" s="49" t="s">
        <v>267</v>
      </c>
      <c r="B517" s="56" t="s">
        <v>268</v>
      </c>
      <c r="C517" s="46">
        <v>5644.1939999999995</v>
      </c>
      <c r="D517" s="47" t="s">
        <v>16</v>
      </c>
      <c r="E517" s="47" t="s">
        <v>269</v>
      </c>
      <c r="F517" s="47">
        <v>2</v>
      </c>
      <c r="G517" s="42" t="s">
        <v>103</v>
      </c>
      <c r="H517" s="42" t="s">
        <v>104</v>
      </c>
      <c r="I517" s="48"/>
      <c r="J517" s="48"/>
    </row>
    <row r="518" spans="1:10" x14ac:dyDescent="0.25">
      <c r="A518" s="53" t="s">
        <v>270</v>
      </c>
      <c r="B518" s="45" t="s">
        <v>271</v>
      </c>
      <c r="C518" s="46"/>
      <c r="D518" s="47" t="s">
        <v>16</v>
      </c>
      <c r="E518" s="47" t="s">
        <v>272</v>
      </c>
      <c r="F518" s="47">
        <v>1</v>
      </c>
      <c r="G518" s="42" t="s">
        <v>103</v>
      </c>
      <c r="H518" s="42" t="s">
        <v>104</v>
      </c>
      <c r="I518" s="48"/>
      <c r="J518" s="48"/>
    </row>
    <row r="519" spans="1:10" x14ac:dyDescent="0.25">
      <c r="A519" s="49" t="s">
        <v>273</v>
      </c>
      <c r="B519" s="56" t="s">
        <v>274</v>
      </c>
      <c r="C519" s="46">
        <v>344583.78800000023</v>
      </c>
      <c r="D519" s="47" t="s">
        <v>16</v>
      </c>
      <c r="E519" s="47" t="s">
        <v>275</v>
      </c>
      <c r="F519" s="47">
        <v>2</v>
      </c>
      <c r="G519" s="42" t="s">
        <v>103</v>
      </c>
      <c r="H519" s="42" t="s">
        <v>104</v>
      </c>
      <c r="I519" s="48"/>
      <c r="J519" s="48"/>
    </row>
    <row r="520" spans="1:10" x14ac:dyDescent="0.25">
      <c r="A520" s="49" t="s">
        <v>276</v>
      </c>
      <c r="B520" s="56" t="s">
        <v>277</v>
      </c>
      <c r="C520" s="46">
        <v>72748.028999999966</v>
      </c>
      <c r="D520" s="47" t="s">
        <v>16</v>
      </c>
      <c r="E520" s="47" t="s">
        <v>275</v>
      </c>
      <c r="F520" s="47">
        <v>2</v>
      </c>
      <c r="G520" s="42" t="s">
        <v>103</v>
      </c>
      <c r="H520" s="42" t="s">
        <v>104</v>
      </c>
      <c r="I520" s="48"/>
      <c r="J520" s="48"/>
    </row>
    <row r="521" spans="1:10" x14ac:dyDescent="0.25">
      <c r="A521" s="49" t="s">
        <v>278</v>
      </c>
      <c r="B521" s="56" t="s">
        <v>279</v>
      </c>
      <c r="C521" s="46"/>
      <c r="D521" s="47" t="s">
        <v>16</v>
      </c>
      <c r="E521" s="47" t="s">
        <v>275</v>
      </c>
      <c r="F521" s="47">
        <v>2</v>
      </c>
      <c r="G521" s="42" t="s">
        <v>103</v>
      </c>
      <c r="H521" s="42" t="s">
        <v>104</v>
      </c>
      <c r="I521" s="48"/>
      <c r="J521" s="48"/>
    </row>
    <row r="522" spans="1:10" x14ac:dyDescent="0.25">
      <c r="A522" s="49" t="s">
        <v>280</v>
      </c>
      <c r="B522" s="56" t="s">
        <v>62</v>
      </c>
      <c r="C522" s="46"/>
      <c r="D522" s="47" t="s">
        <v>16</v>
      </c>
      <c r="E522" s="47" t="s">
        <v>275</v>
      </c>
      <c r="F522" s="47">
        <v>2</v>
      </c>
      <c r="G522" s="42" t="s">
        <v>103</v>
      </c>
      <c r="H522" s="42" t="s">
        <v>104</v>
      </c>
      <c r="I522" s="48"/>
      <c r="J522" s="48"/>
    </row>
    <row r="523" spans="1:10" x14ac:dyDescent="0.25">
      <c r="A523" s="49" t="s">
        <v>281</v>
      </c>
      <c r="B523" s="56" t="s">
        <v>282</v>
      </c>
      <c r="C523" s="46">
        <v>11971.695000000002</v>
      </c>
      <c r="D523" s="47" t="s">
        <v>16</v>
      </c>
      <c r="E523" s="47" t="s">
        <v>275</v>
      </c>
      <c r="F523" s="47">
        <v>2</v>
      </c>
      <c r="G523" s="42" t="s">
        <v>103</v>
      </c>
      <c r="H523" s="42" t="s">
        <v>104</v>
      </c>
      <c r="I523" s="48"/>
      <c r="J523" s="48"/>
    </row>
    <row r="524" spans="1:10" x14ac:dyDescent="0.25">
      <c r="A524" s="49" t="s">
        <v>283</v>
      </c>
      <c r="B524" s="56" t="s">
        <v>284</v>
      </c>
      <c r="C524" s="46">
        <v>402823.6029999996</v>
      </c>
      <c r="D524" s="47" t="s">
        <v>16</v>
      </c>
      <c r="E524" s="47" t="s">
        <v>275</v>
      </c>
      <c r="F524" s="47">
        <v>2</v>
      </c>
      <c r="G524" s="42" t="s">
        <v>103</v>
      </c>
      <c r="H524" s="42" t="s">
        <v>104</v>
      </c>
      <c r="I524" s="48"/>
      <c r="J524" s="48"/>
    </row>
    <row r="525" spans="1:10" x14ac:dyDescent="0.25">
      <c r="A525" s="49" t="s">
        <v>285</v>
      </c>
      <c r="B525" s="56" t="s">
        <v>286</v>
      </c>
      <c r="C525" s="46">
        <v>0</v>
      </c>
      <c r="D525" s="47" t="s">
        <v>16</v>
      </c>
      <c r="E525" s="47" t="s">
        <v>275</v>
      </c>
      <c r="F525" s="47">
        <v>2</v>
      </c>
      <c r="G525" s="42" t="s">
        <v>103</v>
      </c>
      <c r="H525" s="42" t="s">
        <v>104</v>
      </c>
      <c r="I525" s="48"/>
      <c r="J525" s="48"/>
    </row>
    <row r="526" spans="1:10" x14ac:dyDescent="0.25">
      <c r="A526" s="49" t="s">
        <v>287</v>
      </c>
      <c r="B526" s="45" t="s">
        <v>288</v>
      </c>
      <c r="C526" s="46"/>
      <c r="D526" s="47" t="s">
        <v>16</v>
      </c>
      <c r="E526" s="47" t="s">
        <v>289</v>
      </c>
      <c r="F526" s="47">
        <v>1</v>
      </c>
      <c r="G526" s="42" t="s">
        <v>103</v>
      </c>
      <c r="H526" s="42" t="s">
        <v>104</v>
      </c>
      <c r="I526" s="48"/>
      <c r="J526" s="48"/>
    </row>
    <row r="527" spans="1:10" x14ac:dyDescent="0.25">
      <c r="A527" s="49" t="s">
        <v>290</v>
      </c>
      <c r="B527" s="56" t="s">
        <v>291</v>
      </c>
      <c r="C527" s="46">
        <v>27999.713000000007</v>
      </c>
      <c r="D527" s="47" t="s">
        <v>16</v>
      </c>
      <c r="E527" s="47" t="s">
        <v>292</v>
      </c>
      <c r="F527" s="47">
        <v>2</v>
      </c>
      <c r="G527" s="42" t="s">
        <v>103</v>
      </c>
      <c r="H527" s="42" t="s">
        <v>104</v>
      </c>
      <c r="I527" s="48"/>
      <c r="J527" s="48"/>
    </row>
    <row r="528" spans="1:10" x14ac:dyDescent="0.25">
      <c r="A528" s="49" t="s">
        <v>293</v>
      </c>
      <c r="B528" s="56" t="s">
        <v>294</v>
      </c>
      <c r="C528" s="46">
        <v>4728.1619999999994</v>
      </c>
      <c r="D528" s="47" t="s">
        <v>16</v>
      </c>
      <c r="E528" s="47" t="s">
        <v>292</v>
      </c>
      <c r="F528" s="47">
        <v>2</v>
      </c>
      <c r="G528" s="42" t="s">
        <v>103</v>
      </c>
      <c r="H528" s="42" t="s">
        <v>104</v>
      </c>
      <c r="I528" s="48"/>
      <c r="J528" s="48"/>
    </row>
    <row r="529" spans="1:10" x14ac:dyDescent="0.25">
      <c r="A529" s="49" t="s">
        <v>295</v>
      </c>
      <c r="B529" s="56" t="s">
        <v>296</v>
      </c>
      <c r="C529" s="46"/>
      <c r="D529" s="47" t="s">
        <v>16</v>
      </c>
      <c r="E529" s="47" t="s">
        <v>292</v>
      </c>
      <c r="F529" s="47">
        <v>2</v>
      </c>
      <c r="G529" s="42" t="s">
        <v>103</v>
      </c>
      <c r="H529" s="42" t="s">
        <v>104</v>
      </c>
      <c r="I529" s="48"/>
      <c r="J529" s="48"/>
    </row>
    <row r="530" spans="1:10" x14ac:dyDescent="0.25">
      <c r="A530" s="49" t="s">
        <v>297</v>
      </c>
      <c r="B530" s="56" t="s">
        <v>298</v>
      </c>
      <c r="C530" s="46">
        <v>21240.656999999992</v>
      </c>
      <c r="D530" s="47" t="s">
        <v>16</v>
      </c>
      <c r="E530" s="47" t="s">
        <v>292</v>
      </c>
      <c r="F530" s="47">
        <v>2</v>
      </c>
      <c r="G530" s="42" t="s">
        <v>103</v>
      </c>
      <c r="H530" s="42" t="s">
        <v>104</v>
      </c>
      <c r="I530" s="48"/>
      <c r="J530" s="48"/>
    </row>
    <row r="531" spans="1:10" x14ac:dyDescent="0.25">
      <c r="A531" s="49" t="s">
        <v>299</v>
      </c>
      <c r="B531" s="56" t="s">
        <v>300</v>
      </c>
      <c r="C531" s="46">
        <v>1716.329</v>
      </c>
      <c r="D531" s="47" t="s">
        <v>16</v>
      </c>
      <c r="E531" s="47" t="s">
        <v>292</v>
      </c>
      <c r="F531" s="47">
        <v>2</v>
      </c>
      <c r="G531" s="42" t="s">
        <v>103</v>
      </c>
      <c r="H531" s="42" t="s">
        <v>104</v>
      </c>
      <c r="I531" s="48"/>
      <c r="J531" s="48"/>
    </row>
    <row r="532" spans="1:10" x14ac:dyDescent="0.25">
      <c r="A532" s="49" t="s">
        <v>301</v>
      </c>
      <c r="B532" s="56" t="s">
        <v>302</v>
      </c>
      <c r="C532" s="46">
        <v>167599.40500000003</v>
      </c>
      <c r="D532" s="47" t="s">
        <v>16</v>
      </c>
      <c r="E532" s="47" t="s">
        <v>292</v>
      </c>
      <c r="F532" s="47">
        <v>2</v>
      </c>
      <c r="G532" s="42" t="s">
        <v>103</v>
      </c>
      <c r="H532" s="42" t="s">
        <v>104</v>
      </c>
      <c r="I532" s="48"/>
      <c r="J532" s="48"/>
    </row>
    <row r="533" spans="1:10" x14ac:dyDescent="0.25">
      <c r="A533" s="49" t="s">
        <v>303</v>
      </c>
      <c r="B533" s="45" t="s">
        <v>304</v>
      </c>
      <c r="C533" s="46"/>
      <c r="D533" s="47" t="s">
        <v>16</v>
      </c>
      <c r="E533" s="47" t="s">
        <v>305</v>
      </c>
      <c r="F533" s="47">
        <v>1</v>
      </c>
      <c r="G533" s="42" t="s">
        <v>103</v>
      </c>
      <c r="H533" s="42" t="s">
        <v>104</v>
      </c>
      <c r="I533" s="48"/>
      <c r="J533" s="48"/>
    </row>
    <row r="534" spans="1:10" x14ac:dyDescent="0.25">
      <c r="A534" s="49" t="s">
        <v>306</v>
      </c>
      <c r="B534" s="56" t="s">
        <v>307</v>
      </c>
      <c r="C534" s="46">
        <v>1300.2399999999998</v>
      </c>
      <c r="D534" s="47" t="s">
        <v>16</v>
      </c>
      <c r="E534" s="47" t="s">
        <v>308</v>
      </c>
      <c r="F534" s="47">
        <v>2</v>
      </c>
      <c r="G534" s="42" t="s">
        <v>103</v>
      </c>
      <c r="H534" s="42" t="s">
        <v>104</v>
      </c>
      <c r="I534" s="48"/>
      <c r="J534" s="48"/>
    </row>
    <row r="535" spans="1:10" x14ac:dyDescent="0.25">
      <c r="A535" s="53" t="s">
        <v>309</v>
      </c>
      <c r="B535" s="45" t="s">
        <v>310</v>
      </c>
      <c r="C535" s="46"/>
      <c r="D535" s="47" t="s">
        <v>16</v>
      </c>
      <c r="E535" s="47" t="s">
        <v>311</v>
      </c>
      <c r="F535" s="47">
        <v>1</v>
      </c>
      <c r="G535" s="42" t="s">
        <v>103</v>
      </c>
      <c r="H535" s="42" t="s">
        <v>104</v>
      </c>
      <c r="I535" s="48"/>
      <c r="J535" s="48"/>
    </row>
    <row r="536" spans="1:10" x14ac:dyDescent="0.25">
      <c r="A536" s="49" t="s">
        <v>312</v>
      </c>
      <c r="B536" s="56" t="s">
        <v>313</v>
      </c>
      <c r="C536" s="46">
        <v>37791.854000000021</v>
      </c>
      <c r="D536" s="47" t="s">
        <v>16</v>
      </c>
      <c r="E536" s="47" t="s">
        <v>314</v>
      </c>
      <c r="F536" s="47">
        <v>2</v>
      </c>
      <c r="G536" s="42" t="s">
        <v>103</v>
      </c>
      <c r="H536" s="42" t="s">
        <v>104</v>
      </c>
      <c r="I536" s="48"/>
      <c r="J536" s="48"/>
    </row>
    <row r="537" spans="1:10" x14ac:dyDescent="0.25">
      <c r="A537" s="53" t="s">
        <v>315</v>
      </c>
      <c r="B537" s="45" t="s">
        <v>316</v>
      </c>
      <c r="C537" s="46"/>
      <c r="D537" s="47" t="s">
        <v>16</v>
      </c>
      <c r="E537" s="47" t="s">
        <v>317</v>
      </c>
      <c r="F537" s="47">
        <v>1</v>
      </c>
      <c r="G537" s="42" t="s">
        <v>103</v>
      </c>
      <c r="H537" s="42" t="s">
        <v>104</v>
      </c>
      <c r="I537" s="48"/>
      <c r="J537" s="48"/>
    </row>
    <row r="538" spans="1:10" x14ac:dyDescent="0.25">
      <c r="A538" s="49" t="s">
        <v>318</v>
      </c>
      <c r="B538" s="56" t="s">
        <v>319</v>
      </c>
      <c r="C538" s="46">
        <v>0</v>
      </c>
      <c r="D538" s="47" t="s">
        <v>16</v>
      </c>
      <c r="E538" s="47" t="s">
        <v>320</v>
      </c>
      <c r="F538" s="47">
        <v>2</v>
      </c>
      <c r="G538" s="42" t="s">
        <v>103</v>
      </c>
      <c r="H538" s="42" t="s">
        <v>104</v>
      </c>
      <c r="I538" s="48"/>
      <c r="J538" s="48"/>
    </row>
    <row r="539" spans="1:10" x14ac:dyDescent="0.25">
      <c r="A539" s="49" t="s">
        <v>321</v>
      </c>
      <c r="B539" s="56" t="s">
        <v>322</v>
      </c>
      <c r="C539" s="46"/>
      <c r="D539" s="47" t="s">
        <v>16</v>
      </c>
      <c r="E539" s="47" t="s">
        <v>320</v>
      </c>
      <c r="F539" s="47">
        <v>2</v>
      </c>
      <c r="G539" s="42" t="s">
        <v>103</v>
      </c>
      <c r="H539" s="42" t="s">
        <v>104</v>
      </c>
      <c r="I539" s="48"/>
      <c r="J539" s="48"/>
    </row>
    <row r="540" spans="1:10" x14ac:dyDescent="0.25">
      <c r="A540" s="49" t="s">
        <v>323</v>
      </c>
      <c r="B540" s="56" t="s">
        <v>324</v>
      </c>
      <c r="C540" s="46">
        <v>0</v>
      </c>
      <c r="D540" s="47" t="s">
        <v>16</v>
      </c>
      <c r="E540" s="47" t="s">
        <v>320</v>
      </c>
      <c r="F540" s="47">
        <v>2</v>
      </c>
      <c r="G540" s="42" t="s">
        <v>103</v>
      </c>
      <c r="H540" s="42" t="s">
        <v>104</v>
      </c>
      <c r="I540" s="48"/>
      <c r="J540" s="48"/>
    </row>
    <row r="541" spans="1:10" x14ac:dyDescent="0.25">
      <c r="A541" s="49" t="s">
        <v>325</v>
      </c>
      <c r="B541" s="45" t="s">
        <v>326</v>
      </c>
      <c r="C541" s="46"/>
      <c r="D541" s="47" t="s">
        <v>16</v>
      </c>
      <c r="E541" s="47" t="s">
        <v>327</v>
      </c>
      <c r="F541" s="47">
        <v>1</v>
      </c>
      <c r="G541" s="42" t="s">
        <v>103</v>
      </c>
      <c r="H541" s="42" t="s">
        <v>104</v>
      </c>
      <c r="I541" s="48"/>
      <c r="J541" s="48"/>
    </row>
    <row r="542" spans="1:10" x14ac:dyDescent="0.25">
      <c r="A542" s="49" t="s">
        <v>328</v>
      </c>
      <c r="B542" s="56" t="s">
        <v>329</v>
      </c>
      <c r="C542" s="46"/>
      <c r="D542" s="47" t="s">
        <v>16</v>
      </c>
      <c r="E542" s="47" t="s">
        <v>330</v>
      </c>
      <c r="F542" s="47">
        <v>2</v>
      </c>
      <c r="G542" s="42" t="s">
        <v>103</v>
      </c>
      <c r="H542" s="42" t="s">
        <v>104</v>
      </c>
      <c r="I542" s="48"/>
      <c r="J542" s="48"/>
    </row>
    <row r="543" spans="1:10" x14ac:dyDescent="0.25">
      <c r="A543" s="49" t="s">
        <v>331</v>
      </c>
      <c r="B543" s="56" t="s">
        <v>332</v>
      </c>
      <c r="C543" s="46">
        <v>0</v>
      </c>
      <c r="D543" s="47" t="s">
        <v>16</v>
      </c>
      <c r="E543" s="47" t="s">
        <v>330</v>
      </c>
      <c r="F543" s="47">
        <v>2</v>
      </c>
      <c r="G543" s="42" t="s">
        <v>103</v>
      </c>
      <c r="H543" s="42" t="s">
        <v>104</v>
      </c>
      <c r="I543" s="48"/>
      <c r="J543" s="48"/>
    </row>
    <row r="544" spans="1:10" x14ac:dyDescent="0.25">
      <c r="A544" s="49" t="s">
        <v>333</v>
      </c>
      <c r="B544" s="56" t="s">
        <v>334</v>
      </c>
      <c r="C544" s="46"/>
      <c r="D544" s="47" t="s">
        <v>16</v>
      </c>
      <c r="E544" s="47" t="s">
        <v>330</v>
      </c>
      <c r="F544" s="47">
        <v>2</v>
      </c>
      <c r="G544" s="42" t="s">
        <v>103</v>
      </c>
      <c r="H544" s="42" t="s">
        <v>104</v>
      </c>
      <c r="I544" s="48"/>
      <c r="J544" s="48"/>
    </row>
    <row r="545" spans="1:10" x14ac:dyDescent="0.25">
      <c r="A545" s="49" t="s">
        <v>335</v>
      </c>
      <c r="B545" s="56" t="s">
        <v>336</v>
      </c>
      <c r="C545" s="46"/>
      <c r="D545" s="47" t="s">
        <v>16</v>
      </c>
      <c r="E545" s="47" t="s">
        <v>330</v>
      </c>
      <c r="F545" s="47">
        <v>2</v>
      </c>
      <c r="G545" s="42" t="s">
        <v>103</v>
      </c>
      <c r="H545" s="42" t="s">
        <v>104</v>
      </c>
      <c r="I545" s="48"/>
      <c r="J545" s="48"/>
    </row>
    <row r="546" spans="1:10" x14ac:dyDescent="0.25">
      <c r="A546" s="53" t="s">
        <v>337</v>
      </c>
      <c r="B546" s="45" t="s">
        <v>338</v>
      </c>
      <c r="C546" s="46"/>
      <c r="D546" s="47" t="s">
        <v>16</v>
      </c>
      <c r="E546" s="47" t="s">
        <v>339</v>
      </c>
      <c r="F546" s="47">
        <v>1</v>
      </c>
      <c r="G546" s="42" t="s">
        <v>103</v>
      </c>
      <c r="H546" s="42" t="s">
        <v>104</v>
      </c>
      <c r="I546" s="48"/>
      <c r="J546" s="48"/>
    </row>
    <row r="547" spans="1:10" x14ac:dyDescent="0.25">
      <c r="A547" s="49" t="s">
        <v>340</v>
      </c>
      <c r="B547" s="56" t="s">
        <v>341</v>
      </c>
      <c r="C547" s="46">
        <v>0</v>
      </c>
      <c r="D547" s="47" t="s">
        <v>16</v>
      </c>
      <c r="E547" s="47" t="s">
        <v>342</v>
      </c>
      <c r="F547" s="47">
        <v>2</v>
      </c>
      <c r="G547" s="42" t="s">
        <v>103</v>
      </c>
      <c r="H547" s="42" t="s">
        <v>104</v>
      </c>
      <c r="I547" s="48"/>
      <c r="J547" s="48"/>
    </row>
    <row r="548" spans="1:10" x14ac:dyDescent="0.25">
      <c r="A548" s="49" t="s">
        <v>343</v>
      </c>
      <c r="B548" s="56" t="s">
        <v>344</v>
      </c>
      <c r="C548" s="46"/>
      <c r="D548" s="47" t="s">
        <v>16</v>
      </c>
      <c r="E548" s="47" t="s">
        <v>342</v>
      </c>
      <c r="F548" s="47">
        <v>2</v>
      </c>
      <c r="G548" s="42" t="s">
        <v>103</v>
      </c>
      <c r="H548" s="42" t="s">
        <v>104</v>
      </c>
      <c r="I548" s="48"/>
      <c r="J548" s="48"/>
    </row>
    <row r="549" spans="1:10" x14ac:dyDescent="0.25">
      <c r="A549" s="49" t="s">
        <v>345</v>
      </c>
      <c r="B549" s="56" t="s">
        <v>346</v>
      </c>
      <c r="C549" s="46"/>
      <c r="D549" s="47" t="s">
        <v>16</v>
      </c>
      <c r="E549" s="47" t="s">
        <v>342</v>
      </c>
      <c r="F549" s="47">
        <v>2</v>
      </c>
      <c r="G549" s="42" t="s">
        <v>103</v>
      </c>
      <c r="H549" s="42" t="s">
        <v>104</v>
      </c>
      <c r="I549" s="48"/>
      <c r="J549" s="48"/>
    </row>
    <row r="550" spans="1:10" x14ac:dyDescent="0.25">
      <c r="A550" s="53" t="s">
        <v>347</v>
      </c>
      <c r="B550" s="45" t="s">
        <v>348</v>
      </c>
      <c r="C550" s="46"/>
      <c r="D550" s="47" t="s">
        <v>16</v>
      </c>
      <c r="E550" s="47" t="s">
        <v>349</v>
      </c>
      <c r="F550" s="47">
        <v>1</v>
      </c>
      <c r="G550" s="42" t="s">
        <v>103</v>
      </c>
      <c r="H550" s="42" t="s">
        <v>104</v>
      </c>
      <c r="I550" s="48"/>
      <c r="J550" s="48"/>
    </row>
    <row r="551" spans="1:10" x14ac:dyDescent="0.25">
      <c r="A551" s="49" t="s">
        <v>350</v>
      </c>
      <c r="B551" s="56" t="s">
        <v>351</v>
      </c>
      <c r="C551" s="46">
        <v>0</v>
      </c>
      <c r="D551" s="47" t="s">
        <v>16</v>
      </c>
      <c r="E551" s="47" t="s">
        <v>352</v>
      </c>
      <c r="F551" s="47">
        <v>2</v>
      </c>
      <c r="G551" s="42" t="s">
        <v>103</v>
      </c>
      <c r="H551" s="42" t="s">
        <v>104</v>
      </c>
      <c r="I551" s="48"/>
      <c r="J551" s="48"/>
    </row>
    <row r="552" spans="1:10" x14ac:dyDescent="0.25">
      <c r="A552" s="49" t="s">
        <v>353</v>
      </c>
      <c r="B552" s="56" t="s">
        <v>354</v>
      </c>
      <c r="C552" s="46">
        <v>0</v>
      </c>
      <c r="D552" s="47" t="s">
        <v>16</v>
      </c>
      <c r="E552" s="47" t="s">
        <v>352</v>
      </c>
      <c r="F552" s="47">
        <v>2</v>
      </c>
      <c r="G552" s="42" t="s">
        <v>103</v>
      </c>
      <c r="H552" s="42" t="s">
        <v>104</v>
      </c>
      <c r="I552" s="48"/>
      <c r="J552" s="48"/>
    </row>
    <row r="553" spans="1:10" x14ac:dyDescent="0.25">
      <c r="A553" s="53" t="s">
        <v>355</v>
      </c>
      <c r="B553" s="45" t="s">
        <v>356</v>
      </c>
      <c r="C553" s="46"/>
      <c r="D553" s="47" t="s">
        <v>16</v>
      </c>
      <c r="E553" s="47" t="s">
        <v>357</v>
      </c>
      <c r="F553" s="47">
        <v>1</v>
      </c>
      <c r="G553" s="42" t="s">
        <v>103</v>
      </c>
      <c r="H553" s="42" t="s">
        <v>104</v>
      </c>
      <c r="I553" s="48"/>
      <c r="J553" s="48"/>
    </row>
    <row r="554" spans="1:10" x14ac:dyDescent="0.25">
      <c r="A554" s="49" t="s">
        <v>358</v>
      </c>
      <c r="B554" s="56" t="s">
        <v>359</v>
      </c>
      <c r="C554" s="46">
        <v>0</v>
      </c>
      <c r="D554" s="47" t="s">
        <v>16</v>
      </c>
      <c r="E554" s="47" t="s">
        <v>360</v>
      </c>
      <c r="F554" s="47">
        <v>2</v>
      </c>
      <c r="G554" s="42" t="s">
        <v>103</v>
      </c>
      <c r="H554" s="42" t="s">
        <v>104</v>
      </c>
      <c r="I554" s="48"/>
      <c r="J554" s="48"/>
    </row>
    <row r="555" spans="1:10" x14ac:dyDescent="0.25">
      <c r="A555" s="56" t="s">
        <v>68</v>
      </c>
      <c r="B555" s="56" t="s">
        <v>361</v>
      </c>
      <c r="C555" s="46">
        <v>38600207.614</v>
      </c>
      <c r="D555" s="47" t="s">
        <v>16</v>
      </c>
      <c r="E555" s="47" t="s">
        <v>33</v>
      </c>
      <c r="F555" s="47" t="s">
        <v>33</v>
      </c>
      <c r="G555" s="42" t="s">
        <v>103</v>
      </c>
      <c r="H555" s="42" t="s">
        <v>104</v>
      </c>
      <c r="I555" s="48"/>
      <c r="J555" s="48"/>
    </row>
    <row r="556" spans="1:10" x14ac:dyDescent="0.25">
      <c r="A556" s="56" t="s">
        <v>362</v>
      </c>
      <c r="B556" s="56" t="s">
        <v>362</v>
      </c>
      <c r="C556" s="46">
        <v>51634104</v>
      </c>
      <c r="D556" s="47" t="s">
        <v>16</v>
      </c>
      <c r="E556" s="47" t="s">
        <v>34</v>
      </c>
      <c r="F556" s="47" t="s">
        <v>34</v>
      </c>
      <c r="G556" s="42" t="s">
        <v>103</v>
      </c>
      <c r="H556" s="42" t="s">
        <v>104</v>
      </c>
      <c r="I556" s="48"/>
      <c r="J556" s="48"/>
    </row>
    <row r="557" spans="1:10" x14ac:dyDescent="0.25">
      <c r="A557" s="44" t="s">
        <v>100</v>
      </c>
      <c r="B557" s="45" t="s">
        <v>101</v>
      </c>
      <c r="C557" s="63">
        <v>0</v>
      </c>
      <c r="D557" s="47" t="s">
        <v>15</v>
      </c>
      <c r="E557" s="47" t="s">
        <v>102</v>
      </c>
      <c r="F557" s="47">
        <v>1</v>
      </c>
      <c r="G557" s="42" t="s">
        <v>103</v>
      </c>
      <c r="H557" s="42" t="s">
        <v>104</v>
      </c>
      <c r="I557" s="58"/>
      <c r="J557" s="58"/>
    </row>
    <row r="558" spans="1:10" x14ac:dyDescent="0.25">
      <c r="A558" s="49" t="s">
        <v>105</v>
      </c>
      <c r="B558" s="50" t="s">
        <v>106</v>
      </c>
      <c r="C558" s="63">
        <v>0</v>
      </c>
      <c r="D558" s="47" t="s">
        <v>15</v>
      </c>
      <c r="E558" s="47" t="s">
        <v>107</v>
      </c>
      <c r="F558" s="47">
        <v>2</v>
      </c>
      <c r="G558" s="42" t="s">
        <v>103</v>
      </c>
      <c r="H558" s="42" t="s">
        <v>104</v>
      </c>
      <c r="I558" s="58"/>
      <c r="J558" s="58"/>
    </row>
    <row r="559" spans="1:10" x14ac:dyDescent="0.25">
      <c r="A559" s="49" t="s">
        <v>108</v>
      </c>
      <c r="B559" s="50" t="s">
        <v>109</v>
      </c>
      <c r="C559" s="63">
        <v>0</v>
      </c>
      <c r="D559" s="47" t="s">
        <v>15</v>
      </c>
      <c r="E559" s="47" t="s">
        <v>107</v>
      </c>
      <c r="F559" s="47">
        <v>2</v>
      </c>
      <c r="G559" s="42" t="s">
        <v>103</v>
      </c>
      <c r="H559" s="42" t="s">
        <v>104</v>
      </c>
      <c r="I559" s="58"/>
      <c r="J559" s="58"/>
    </row>
    <row r="560" spans="1:10" x14ac:dyDescent="0.25">
      <c r="A560" s="49" t="s">
        <v>110</v>
      </c>
      <c r="B560" s="50" t="s">
        <v>111</v>
      </c>
      <c r="C560" s="63">
        <v>0</v>
      </c>
      <c r="D560" s="47" t="s">
        <v>15</v>
      </c>
      <c r="E560" s="47" t="s">
        <v>107</v>
      </c>
      <c r="F560" s="47">
        <v>2</v>
      </c>
      <c r="G560" s="42" t="s">
        <v>103</v>
      </c>
      <c r="H560" s="42" t="s">
        <v>104</v>
      </c>
      <c r="I560" s="58"/>
      <c r="J560" s="58"/>
    </row>
    <row r="561" spans="1:10" x14ac:dyDescent="0.25">
      <c r="A561" s="44" t="s">
        <v>112</v>
      </c>
      <c r="B561" s="45" t="s">
        <v>113</v>
      </c>
      <c r="C561" s="63">
        <v>11974</v>
      </c>
      <c r="D561" s="47" t="s">
        <v>15</v>
      </c>
      <c r="E561" s="47" t="s">
        <v>114</v>
      </c>
      <c r="F561" s="47">
        <v>1</v>
      </c>
      <c r="G561" s="42" t="s">
        <v>103</v>
      </c>
      <c r="H561" s="42" t="s">
        <v>104</v>
      </c>
      <c r="I561" s="58">
        <v>0.89630733368067406</v>
      </c>
      <c r="J561" s="58">
        <v>5.4962425067222407</v>
      </c>
    </row>
    <row r="562" spans="1:10" x14ac:dyDescent="0.25">
      <c r="A562" s="49" t="s">
        <v>115</v>
      </c>
      <c r="B562" s="50" t="s">
        <v>116</v>
      </c>
      <c r="C562" s="63"/>
      <c r="D562" s="47" t="s">
        <v>15</v>
      </c>
      <c r="E562" s="47" t="s">
        <v>117</v>
      </c>
      <c r="F562" s="47">
        <v>2</v>
      </c>
      <c r="G562" s="42" t="s">
        <v>103</v>
      </c>
      <c r="H562" s="42" t="s">
        <v>104</v>
      </c>
      <c r="I562" s="58"/>
      <c r="J562" s="58"/>
    </row>
    <row r="563" spans="1:10" x14ac:dyDescent="0.25">
      <c r="A563" s="49" t="s">
        <v>118</v>
      </c>
      <c r="B563" s="50" t="s">
        <v>119</v>
      </c>
      <c r="C563" s="63"/>
      <c r="D563" s="47" t="s">
        <v>15</v>
      </c>
      <c r="E563" s="47" t="s">
        <v>117</v>
      </c>
      <c r="F563" s="47">
        <v>2</v>
      </c>
      <c r="G563" s="42" t="s">
        <v>103</v>
      </c>
      <c r="H563" s="42" t="s">
        <v>104</v>
      </c>
      <c r="I563" s="58"/>
      <c r="J563" s="58"/>
    </row>
    <row r="564" spans="1:10" x14ac:dyDescent="0.25">
      <c r="A564" s="49" t="s">
        <v>120</v>
      </c>
      <c r="B564" s="50" t="s">
        <v>121</v>
      </c>
      <c r="C564" s="63"/>
      <c r="D564" s="47" t="s">
        <v>15</v>
      </c>
      <c r="E564" s="47" t="s">
        <v>117</v>
      </c>
      <c r="F564" s="47">
        <v>2</v>
      </c>
      <c r="G564" s="42" t="s">
        <v>103</v>
      </c>
      <c r="H564" s="42" t="s">
        <v>104</v>
      </c>
      <c r="I564" s="58"/>
      <c r="J564" s="58"/>
    </row>
    <row r="565" spans="1:10" x14ac:dyDescent="0.25">
      <c r="A565" s="49" t="s">
        <v>122</v>
      </c>
      <c r="B565" s="50" t="s">
        <v>123</v>
      </c>
      <c r="C565" s="63"/>
      <c r="D565" s="47" t="s">
        <v>15</v>
      </c>
      <c r="E565" s="47" t="s">
        <v>117</v>
      </c>
      <c r="F565" s="47">
        <v>2</v>
      </c>
      <c r="G565" s="42" t="s">
        <v>103</v>
      </c>
      <c r="H565" s="42" t="s">
        <v>104</v>
      </c>
      <c r="I565" s="58"/>
      <c r="J565" s="58"/>
    </row>
    <row r="566" spans="1:10" x14ac:dyDescent="0.25">
      <c r="A566" s="49" t="s">
        <v>124</v>
      </c>
      <c r="B566" s="50" t="s">
        <v>125</v>
      </c>
      <c r="C566" s="63"/>
      <c r="D566" s="47" t="s">
        <v>15</v>
      </c>
      <c r="E566" s="47" t="s">
        <v>117</v>
      </c>
      <c r="F566" s="47">
        <v>2</v>
      </c>
      <c r="G566" s="42" t="s">
        <v>103</v>
      </c>
      <c r="H566" s="42" t="s">
        <v>104</v>
      </c>
      <c r="I566" s="58"/>
      <c r="J566" s="60"/>
    </row>
    <row r="567" spans="1:10" x14ac:dyDescent="0.25">
      <c r="A567" s="44" t="s">
        <v>126</v>
      </c>
      <c r="B567" s="45" t="s">
        <v>127</v>
      </c>
      <c r="C567" s="63">
        <v>4312272</v>
      </c>
      <c r="D567" s="47" t="s">
        <v>15</v>
      </c>
      <c r="E567" s="47" t="s">
        <v>128</v>
      </c>
      <c r="F567" s="47">
        <v>1</v>
      </c>
      <c r="G567" s="42" t="s">
        <v>103</v>
      </c>
      <c r="H567" s="42" t="s">
        <v>104</v>
      </c>
      <c r="I567" s="58">
        <v>4.1420059928689108</v>
      </c>
      <c r="J567" s="58">
        <v>4.0852584072180109</v>
      </c>
    </row>
    <row r="568" spans="1:10" x14ac:dyDescent="0.25">
      <c r="A568" s="49" t="s">
        <v>129</v>
      </c>
      <c r="B568" s="50" t="s">
        <v>130</v>
      </c>
      <c r="C568" s="63">
        <v>50178</v>
      </c>
      <c r="D568" s="47" t="s">
        <v>15</v>
      </c>
      <c r="E568" s="47" t="s">
        <v>131</v>
      </c>
      <c r="F568" s="47">
        <v>2</v>
      </c>
      <c r="G568" s="42" t="s">
        <v>103</v>
      </c>
      <c r="H568" s="42" t="s">
        <v>104</v>
      </c>
      <c r="I568" s="58">
        <v>0.81350488432156576</v>
      </c>
      <c r="J568" s="58">
        <v>2.3326324781430321</v>
      </c>
    </row>
    <row r="569" spans="1:10" x14ac:dyDescent="0.25">
      <c r="A569" s="49" t="s">
        <v>132</v>
      </c>
      <c r="B569" s="50" t="s">
        <v>133</v>
      </c>
      <c r="C569" s="63">
        <v>10712</v>
      </c>
      <c r="D569" s="47" t="s">
        <v>15</v>
      </c>
      <c r="E569" s="47" t="s">
        <v>131</v>
      </c>
      <c r="F569" s="47">
        <v>2</v>
      </c>
      <c r="G569" s="42" t="s">
        <v>103</v>
      </c>
      <c r="H569" s="42" t="s">
        <v>104</v>
      </c>
      <c r="I569" s="58">
        <v>0.34742841222338156</v>
      </c>
      <c r="J569" s="58">
        <v>4.0534549958760016</v>
      </c>
    </row>
    <row r="570" spans="1:10" x14ac:dyDescent="0.25">
      <c r="A570" s="49" t="s">
        <v>134</v>
      </c>
      <c r="B570" s="50" t="s">
        <v>135</v>
      </c>
      <c r="C570" s="63">
        <v>0</v>
      </c>
      <c r="D570" s="47" t="s">
        <v>15</v>
      </c>
      <c r="E570" s="47" t="s">
        <v>131</v>
      </c>
      <c r="F570" s="47">
        <v>2</v>
      </c>
      <c r="G570" s="42" t="s">
        <v>103</v>
      </c>
      <c r="H570" s="42" t="s">
        <v>104</v>
      </c>
      <c r="I570" s="58"/>
      <c r="J570" s="58"/>
    </row>
    <row r="571" spans="1:10" x14ac:dyDescent="0.25">
      <c r="A571" s="49" t="s">
        <v>137</v>
      </c>
      <c r="B571" s="50" t="s">
        <v>138</v>
      </c>
      <c r="C571" s="63">
        <v>33934</v>
      </c>
      <c r="D571" s="47" t="s">
        <v>15</v>
      </c>
      <c r="E571" s="47" t="s">
        <v>131</v>
      </c>
      <c r="F571" s="47">
        <v>2</v>
      </c>
      <c r="G571" s="42" t="s">
        <v>103</v>
      </c>
      <c r="H571" s="42" t="s">
        <v>104</v>
      </c>
      <c r="I571" s="58">
        <v>6.0836878924024083</v>
      </c>
      <c r="J571" s="58">
        <v>6.5580879268244585</v>
      </c>
    </row>
    <row r="572" spans="1:10" x14ac:dyDescent="0.25">
      <c r="A572" s="49" t="s">
        <v>139</v>
      </c>
      <c r="B572" s="50" t="s">
        <v>140</v>
      </c>
      <c r="C572" s="63">
        <v>17430</v>
      </c>
      <c r="D572" s="47" t="s">
        <v>15</v>
      </c>
      <c r="E572" s="47" t="s">
        <v>131</v>
      </c>
      <c r="F572" s="47">
        <v>2</v>
      </c>
      <c r="G572" s="42" t="s">
        <v>103</v>
      </c>
      <c r="H572" s="42" t="s">
        <v>104</v>
      </c>
      <c r="I572" s="58">
        <v>2.8355934822854949</v>
      </c>
      <c r="J572" s="58">
        <v>6.3384282260767142</v>
      </c>
    </row>
    <row r="573" spans="1:10" x14ac:dyDescent="0.25">
      <c r="A573" s="49" t="s">
        <v>141</v>
      </c>
      <c r="B573" s="50" t="s">
        <v>142</v>
      </c>
      <c r="C573" s="63"/>
      <c r="D573" s="47" t="s">
        <v>15</v>
      </c>
      <c r="E573" s="47" t="s">
        <v>131</v>
      </c>
      <c r="F573" s="47">
        <v>2</v>
      </c>
      <c r="G573" s="42" t="s">
        <v>103</v>
      </c>
      <c r="H573" s="42" t="s">
        <v>104</v>
      </c>
      <c r="I573" s="58"/>
      <c r="J573" s="58"/>
    </row>
    <row r="574" spans="1:10" x14ac:dyDescent="0.25">
      <c r="A574" s="49" t="s">
        <v>143</v>
      </c>
      <c r="B574" s="50" t="s">
        <v>144</v>
      </c>
      <c r="C574" s="63">
        <v>106169</v>
      </c>
      <c r="D574" s="47" t="s">
        <v>15</v>
      </c>
      <c r="E574" s="47" t="s">
        <v>131</v>
      </c>
      <c r="F574" s="47">
        <v>2</v>
      </c>
      <c r="G574" s="42" t="s">
        <v>103</v>
      </c>
      <c r="H574" s="42" t="s">
        <v>104</v>
      </c>
      <c r="I574" s="58">
        <v>3.153264541429881</v>
      </c>
      <c r="J574" s="58">
        <v>2.4164206588364721</v>
      </c>
    </row>
    <row r="575" spans="1:10" x14ac:dyDescent="0.25">
      <c r="A575" s="49" t="s">
        <v>145</v>
      </c>
      <c r="B575" s="50" t="s">
        <v>146</v>
      </c>
      <c r="C575" s="63">
        <v>109731</v>
      </c>
      <c r="D575" s="47" t="s">
        <v>15</v>
      </c>
      <c r="E575" s="47" t="s">
        <v>131</v>
      </c>
      <c r="F575" s="47">
        <v>2</v>
      </c>
      <c r="G575" s="42" t="s">
        <v>103</v>
      </c>
      <c r="H575" s="42" t="s">
        <v>104</v>
      </c>
      <c r="I575" s="58">
        <v>2.6895013550765938</v>
      </c>
      <c r="J575" s="58">
        <v>2.5409478631465445</v>
      </c>
    </row>
    <row r="576" spans="1:10" x14ac:dyDescent="0.25">
      <c r="A576" s="49" t="s">
        <v>147</v>
      </c>
      <c r="B576" s="50" t="s">
        <v>148</v>
      </c>
      <c r="C576" s="63">
        <v>34209</v>
      </c>
      <c r="D576" s="47" t="s">
        <v>15</v>
      </c>
      <c r="E576" s="47" t="s">
        <v>131</v>
      </c>
      <c r="F576" s="47">
        <v>2</v>
      </c>
      <c r="G576" s="42" t="s">
        <v>103</v>
      </c>
      <c r="H576" s="42" t="s">
        <v>104</v>
      </c>
      <c r="I576" s="58">
        <v>5.8534879622183054</v>
      </c>
      <c r="J576" s="60">
        <v>49.78228144624493</v>
      </c>
    </row>
    <row r="577" spans="1:10" x14ac:dyDescent="0.25">
      <c r="A577" s="49" t="s">
        <v>149</v>
      </c>
      <c r="B577" s="50" t="s">
        <v>150</v>
      </c>
      <c r="C577" s="63"/>
      <c r="D577" s="47" t="s">
        <v>15</v>
      </c>
      <c r="E577" s="47" t="s">
        <v>131</v>
      </c>
      <c r="F577" s="47">
        <v>2</v>
      </c>
      <c r="G577" s="42" t="s">
        <v>103</v>
      </c>
      <c r="H577" s="42" t="s">
        <v>104</v>
      </c>
      <c r="I577" s="58"/>
      <c r="J577" s="58"/>
    </row>
    <row r="578" spans="1:10" x14ac:dyDescent="0.25">
      <c r="A578" s="49" t="s">
        <v>151</v>
      </c>
      <c r="B578" s="50" t="s">
        <v>152</v>
      </c>
      <c r="C578" s="63">
        <v>237883</v>
      </c>
      <c r="D578" s="47" t="s">
        <v>15</v>
      </c>
      <c r="E578" s="47" t="s">
        <v>131</v>
      </c>
      <c r="F578" s="47">
        <v>2</v>
      </c>
      <c r="G578" s="42" t="s">
        <v>103</v>
      </c>
      <c r="H578" s="42" t="s">
        <v>104</v>
      </c>
      <c r="I578" s="58">
        <v>2.2850132284366147</v>
      </c>
      <c r="J578" s="58">
        <v>2.8909802497725385</v>
      </c>
    </row>
    <row r="579" spans="1:10" x14ac:dyDescent="0.25">
      <c r="A579" s="49" t="s">
        <v>153</v>
      </c>
      <c r="B579" s="50" t="s">
        <v>154</v>
      </c>
      <c r="C579" s="63">
        <v>85692</v>
      </c>
      <c r="D579" s="47" t="s">
        <v>15</v>
      </c>
      <c r="E579" s="47" t="s">
        <v>131</v>
      </c>
      <c r="F579" s="47">
        <v>2</v>
      </c>
      <c r="G579" s="42" t="s">
        <v>103</v>
      </c>
      <c r="H579" s="42" t="s">
        <v>104</v>
      </c>
      <c r="I579" s="58">
        <v>2.9976436448793771</v>
      </c>
      <c r="J579" s="58">
        <v>6.5882695313799182</v>
      </c>
    </row>
    <row r="580" spans="1:10" x14ac:dyDescent="0.25">
      <c r="A580" s="49" t="s">
        <v>155</v>
      </c>
      <c r="B580" s="50" t="s">
        <v>156</v>
      </c>
      <c r="C580" s="63">
        <v>143020</v>
      </c>
      <c r="D580" s="47" t="s">
        <v>15</v>
      </c>
      <c r="E580" s="47" t="s">
        <v>131</v>
      </c>
      <c r="F580" s="47">
        <v>2</v>
      </c>
      <c r="G580" s="42" t="s">
        <v>103</v>
      </c>
      <c r="H580" s="42" t="s">
        <v>104</v>
      </c>
      <c r="I580" s="58">
        <v>4.8705609015275586</v>
      </c>
      <c r="J580" s="58">
        <v>1.8706971628379094</v>
      </c>
    </row>
    <row r="581" spans="1:10" x14ac:dyDescent="0.25">
      <c r="A581" s="49" t="s">
        <v>157</v>
      </c>
      <c r="B581" s="50" t="s">
        <v>158</v>
      </c>
      <c r="C581" s="63">
        <v>89585</v>
      </c>
      <c r="D581" s="47" t="s">
        <v>15</v>
      </c>
      <c r="E581" s="47" t="s">
        <v>131</v>
      </c>
      <c r="F581" s="47">
        <v>2</v>
      </c>
      <c r="G581" s="42" t="s">
        <v>103</v>
      </c>
      <c r="H581" s="42" t="s">
        <v>104</v>
      </c>
      <c r="I581" s="58">
        <v>2.7194285986621547</v>
      </c>
      <c r="J581" s="58">
        <v>3.3138385891546851</v>
      </c>
    </row>
    <row r="582" spans="1:10" x14ac:dyDescent="0.25">
      <c r="A582" s="49" t="s">
        <v>159</v>
      </c>
      <c r="B582" s="50" t="s">
        <v>160</v>
      </c>
      <c r="C582" s="63">
        <v>120265</v>
      </c>
      <c r="D582" s="47" t="s">
        <v>15</v>
      </c>
      <c r="E582" s="47" t="s">
        <v>131</v>
      </c>
      <c r="F582" s="47">
        <v>2</v>
      </c>
      <c r="G582" s="42" t="s">
        <v>103</v>
      </c>
      <c r="H582" s="42" t="s">
        <v>104</v>
      </c>
      <c r="I582" s="58">
        <v>1.1684583736858549</v>
      </c>
      <c r="J582" s="58">
        <v>2.3710242208400891</v>
      </c>
    </row>
    <row r="583" spans="1:10" x14ac:dyDescent="0.25">
      <c r="A583" s="49" t="s">
        <v>161</v>
      </c>
      <c r="B583" s="50" t="s">
        <v>162</v>
      </c>
      <c r="C583" s="63">
        <v>173752</v>
      </c>
      <c r="D583" s="47" t="s">
        <v>15</v>
      </c>
      <c r="E583" s="47" t="s">
        <v>131</v>
      </c>
      <c r="F583" s="47">
        <v>2</v>
      </c>
      <c r="G583" s="42" t="s">
        <v>103</v>
      </c>
      <c r="H583" s="42" t="s">
        <v>104</v>
      </c>
      <c r="I583" s="58">
        <v>3.4192323732283292</v>
      </c>
      <c r="J583" s="58">
        <v>2.8010306513977898</v>
      </c>
    </row>
    <row r="584" spans="1:10" x14ac:dyDescent="0.25">
      <c r="A584" s="49" t="s">
        <v>163</v>
      </c>
      <c r="B584" s="50" t="s">
        <v>164</v>
      </c>
      <c r="C584" s="63">
        <v>325281</v>
      </c>
      <c r="D584" s="47" t="s">
        <v>15</v>
      </c>
      <c r="E584" s="47" t="s">
        <v>131</v>
      </c>
      <c r="F584" s="47">
        <v>2</v>
      </c>
      <c r="G584" s="42" t="s">
        <v>103</v>
      </c>
      <c r="H584" s="42" t="s">
        <v>104</v>
      </c>
      <c r="I584" s="58">
        <v>11.475019555087352</v>
      </c>
      <c r="J584" s="58">
        <v>4.3971098113131362</v>
      </c>
    </row>
    <row r="585" spans="1:10" x14ac:dyDescent="0.25">
      <c r="A585" s="49" t="s">
        <v>165</v>
      </c>
      <c r="B585" s="50" t="s">
        <v>166</v>
      </c>
      <c r="C585" s="63">
        <v>737140</v>
      </c>
      <c r="D585" s="47" t="s">
        <v>15</v>
      </c>
      <c r="E585" s="47" t="s">
        <v>131</v>
      </c>
      <c r="F585" s="47">
        <v>2</v>
      </c>
      <c r="G585" s="42" t="s">
        <v>103</v>
      </c>
      <c r="H585" s="42" t="s">
        <v>104</v>
      </c>
      <c r="I585" s="58">
        <v>9.6843717155601521</v>
      </c>
      <c r="J585" s="58">
        <v>9.7789294250075667</v>
      </c>
    </row>
    <row r="586" spans="1:10" x14ac:dyDescent="0.25">
      <c r="A586" s="49" t="s">
        <v>167</v>
      </c>
      <c r="B586" s="50" t="s">
        <v>168</v>
      </c>
      <c r="C586" s="63">
        <v>847028</v>
      </c>
      <c r="D586" s="47" t="s">
        <v>15</v>
      </c>
      <c r="E586" s="47" t="s">
        <v>131</v>
      </c>
      <c r="F586" s="47">
        <v>2</v>
      </c>
      <c r="G586" s="42" t="s">
        <v>103</v>
      </c>
      <c r="H586" s="42" t="s">
        <v>104</v>
      </c>
      <c r="I586" s="58">
        <v>7.8365614236192105</v>
      </c>
      <c r="J586" s="58">
        <v>5.3829551714962403</v>
      </c>
    </row>
    <row r="587" spans="1:10" x14ac:dyDescent="0.25">
      <c r="A587" s="49" t="s">
        <v>169</v>
      </c>
      <c r="B587" s="50" t="s">
        <v>170</v>
      </c>
      <c r="C587" s="63">
        <v>375265</v>
      </c>
      <c r="D587" s="47" t="s">
        <v>15</v>
      </c>
      <c r="E587" s="47" t="s">
        <v>131</v>
      </c>
      <c r="F587" s="47">
        <v>2</v>
      </c>
      <c r="G587" s="42" t="s">
        <v>103</v>
      </c>
      <c r="H587" s="42" t="s">
        <v>104</v>
      </c>
      <c r="I587" s="58">
        <v>5.0643563300852534</v>
      </c>
      <c r="J587" s="58">
        <v>4.4061425122767925</v>
      </c>
    </row>
    <row r="588" spans="1:10" x14ac:dyDescent="0.25">
      <c r="A588" s="49" t="s">
        <v>171</v>
      </c>
      <c r="B588" s="50" t="s">
        <v>172</v>
      </c>
      <c r="C588" s="63">
        <v>57831</v>
      </c>
      <c r="D588" s="47" t="s">
        <v>15</v>
      </c>
      <c r="E588" s="47" t="s">
        <v>131</v>
      </c>
      <c r="F588" s="47">
        <v>2</v>
      </c>
      <c r="G588" s="42" t="s">
        <v>103</v>
      </c>
      <c r="H588" s="42" t="s">
        <v>104</v>
      </c>
      <c r="I588" s="58">
        <v>3.0873201908852761</v>
      </c>
      <c r="J588" s="58">
        <v>2.8644474838602219</v>
      </c>
    </row>
    <row r="589" spans="1:10" x14ac:dyDescent="0.25">
      <c r="A589" s="49" t="s">
        <v>173</v>
      </c>
      <c r="B589" s="50" t="s">
        <v>174</v>
      </c>
      <c r="C589" s="63">
        <v>21736</v>
      </c>
      <c r="D589" s="47" t="s">
        <v>15</v>
      </c>
      <c r="E589" s="47" t="s">
        <v>131</v>
      </c>
      <c r="F589" s="47">
        <v>2</v>
      </c>
      <c r="G589" s="42" t="s">
        <v>103</v>
      </c>
      <c r="H589" s="42" t="s">
        <v>104</v>
      </c>
      <c r="I589" s="58">
        <v>2.2428874295242189</v>
      </c>
      <c r="J589" s="58">
        <v>2.5627281065659551</v>
      </c>
    </row>
    <row r="590" spans="1:10" x14ac:dyDescent="0.25">
      <c r="A590" s="49" t="s">
        <v>175</v>
      </c>
      <c r="B590" s="50" t="s">
        <v>176</v>
      </c>
      <c r="C590" s="63">
        <v>63247</v>
      </c>
      <c r="D590" s="47" t="s">
        <v>15</v>
      </c>
      <c r="E590" s="47" t="s">
        <v>131</v>
      </c>
      <c r="F590" s="47">
        <v>2</v>
      </c>
      <c r="G590" s="42" t="s">
        <v>103</v>
      </c>
      <c r="H590" s="42" t="s">
        <v>104</v>
      </c>
      <c r="I590" s="58">
        <v>1.9896398761850072</v>
      </c>
      <c r="J590" s="58">
        <v>2.4306981719910139</v>
      </c>
    </row>
    <row r="591" spans="1:10" x14ac:dyDescent="0.25">
      <c r="A591" s="49" t="s">
        <v>177</v>
      </c>
      <c r="B591" s="50" t="s">
        <v>178</v>
      </c>
      <c r="C591" s="63">
        <v>599789</v>
      </c>
      <c r="D591" s="47" t="s">
        <v>15</v>
      </c>
      <c r="E591" s="47" t="s">
        <v>131</v>
      </c>
      <c r="F591" s="47">
        <v>2</v>
      </c>
      <c r="G591" s="42" t="s">
        <v>103</v>
      </c>
      <c r="H591" s="42" t="s">
        <v>104</v>
      </c>
      <c r="I591" s="58">
        <v>15.330162413871431</v>
      </c>
      <c r="J591" s="58">
        <v>7.5487248344733011</v>
      </c>
    </row>
    <row r="592" spans="1:10" x14ac:dyDescent="0.25">
      <c r="A592" s="44" t="s">
        <v>179</v>
      </c>
      <c r="B592" s="45" t="s">
        <v>180</v>
      </c>
      <c r="C592" s="63">
        <v>887915</v>
      </c>
      <c r="D592" s="47" t="s">
        <v>15</v>
      </c>
      <c r="E592" s="47" t="s">
        <v>181</v>
      </c>
      <c r="F592" s="47">
        <v>1</v>
      </c>
      <c r="G592" s="42" t="s">
        <v>103</v>
      </c>
      <c r="H592" s="42" t="s">
        <v>104</v>
      </c>
      <c r="I592" s="58">
        <v>4.9022936381237834</v>
      </c>
      <c r="J592" s="58">
        <v>1.0494734564410999</v>
      </c>
    </row>
    <row r="593" spans="1:10" x14ac:dyDescent="0.25">
      <c r="A593" s="49" t="s">
        <v>182</v>
      </c>
      <c r="B593" s="50" t="s">
        <v>183</v>
      </c>
      <c r="C593" s="63">
        <v>887915</v>
      </c>
      <c r="D593" s="47" t="s">
        <v>15</v>
      </c>
      <c r="E593" s="47" t="s">
        <v>184</v>
      </c>
      <c r="F593" s="47">
        <v>2</v>
      </c>
      <c r="G593" s="42" t="s">
        <v>103</v>
      </c>
      <c r="H593" s="42" t="s">
        <v>104</v>
      </c>
      <c r="I593" s="58">
        <v>4.9022936381237834</v>
      </c>
      <c r="J593" s="58">
        <v>1.0494734564410999</v>
      </c>
    </row>
    <row r="594" spans="1:10" x14ac:dyDescent="0.25">
      <c r="A594" s="53" t="s">
        <v>185</v>
      </c>
      <c r="B594" s="45" t="s">
        <v>186</v>
      </c>
      <c r="C594" s="63">
        <v>28115</v>
      </c>
      <c r="D594" s="47" t="s">
        <v>15</v>
      </c>
      <c r="E594" s="47" t="s">
        <v>187</v>
      </c>
      <c r="F594" s="47">
        <v>1</v>
      </c>
      <c r="G594" s="42" t="s">
        <v>103</v>
      </c>
      <c r="H594" s="42" t="s">
        <v>104</v>
      </c>
      <c r="I594" s="58">
        <v>3.1261357659672173</v>
      </c>
      <c r="J594" s="58">
        <v>1.4674367610446479</v>
      </c>
    </row>
    <row r="595" spans="1:10" x14ac:dyDescent="0.25">
      <c r="A595" s="49" t="s">
        <v>188</v>
      </c>
      <c r="B595" s="50" t="s">
        <v>189</v>
      </c>
      <c r="C595" s="63"/>
      <c r="D595" s="47" t="s">
        <v>15</v>
      </c>
      <c r="E595" s="47" t="s">
        <v>190</v>
      </c>
      <c r="F595" s="47">
        <v>2</v>
      </c>
      <c r="G595" s="42" t="s">
        <v>103</v>
      </c>
      <c r="H595" s="42" t="s">
        <v>104</v>
      </c>
      <c r="I595" s="58"/>
      <c r="J595" s="58"/>
    </row>
    <row r="596" spans="1:10" x14ac:dyDescent="0.25">
      <c r="A596" s="49" t="s">
        <v>191</v>
      </c>
      <c r="B596" s="50" t="s">
        <v>192</v>
      </c>
      <c r="C596" s="63"/>
      <c r="D596" s="47" t="s">
        <v>15</v>
      </c>
      <c r="E596" s="47" t="s">
        <v>190</v>
      </c>
      <c r="F596" s="47">
        <v>2</v>
      </c>
      <c r="G596" s="42" t="s">
        <v>103</v>
      </c>
      <c r="H596" s="42" t="s">
        <v>104</v>
      </c>
      <c r="I596" s="60"/>
      <c r="J596" s="58"/>
    </row>
    <row r="597" spans="1:10" x14ac:dyDescent="0.25">
      <c r="A597" s="49" t="s">
        <v>193</v>
      </c>
      <c r="B597" s="50" t="s">
        <v>194</v>
      </c>
      <c r="C597" s="63">
        <v>25312</v>
      </c>
      <c r="D597" s="47" t="s">
        <v>15</v>
      </c>
      <c r="E597" s="47" t="s">
        <v>190</v>
      </c>
      <c r="F597" s="47">
        <v>2</v>
      </c>
      <c r="G597" s="42" t="s">
        <v>103</v>
      </c>
      <c r="H597" s="42" t="s">
        <v>104</v>
      </c>
      <c r="I597" s="58">
        <v>3.2625342857732087</v>
      </c>
      <c r="J597" s="58">
        <v>1.6102225739593106</v>
      </c>
    </row>
    <row r="598" spans="1:10" x14ac:dyDescent="0.25">
      <c r="A598" s="49" t="s">
        <v>195</v>
      </c>
      <c r="B598" s="50" t="s">
        <v>196</v>
      </c>
      <c r="C598" s="63"/>
      <c r="D598" s="47" t="s">
        <v>15</v>
      </c>
      <c r="E598" s="47" t="s">
        <v>190</v>
      </c>
      <c r="F598" s="47">
        <v>2</v>
      </c>
      <c r="G598" s="42" t="s">
        <v>103</v>
      </c>
      <c r="H598" s="42" t="s">
        <v>104</v>
      </c>
      <c r="I598" s="58"/>
      <c r="J598" s="60"/>
    </row>
    <row r="599" spans="1:10" x14ac:dyDescent="0.25">
      <c r="A599" s="49" t="s">
        <v>197</v>
      </c>
      <c r="B599" s="45" t="s">
        <v>198</v>
      </c>
      <c r="C599" s="63">
        <v>661900</v>
      </c>
      <c r="D599" s="47" t="s">
        <v>15</v>
      </c>
      <c r="E599" s="47" t="s">
        <v>199</v>
      </c>
      <c r="F599" s="47">
        <v>1</v>
      </c>
      <c r="G599" s="42" t="s">
        <v>103</v>
      </c>
      <c r="H599" s="42" t="s">
        <v>104</v>
      </c>
      <c r="I599" s="58">
        <v>6.6401678642055542</v>
      </c>
      <c r="J599" s="58">
        <v>3.1980822927412658</v>
      </c>
    </row>
    <row r="600" spans="1:10" x14ac:dyDescent="0.25">
      <c r="A600" s="49" t="s">
        <v>200</v>
      </c>
      <c r="B600" s="50" t="s">
        <v>201</v>
      </c>
      <c r="C600" s="63">
        <v>158585</v>
      </c>
      <c r="D600" s="47" t="s">
        <v>15</v>
      </c>
      <c r="E600" s="47" t="s">
        <v>202</v>
      </c>
      <c r="F600" s="47">
        <v>2</v>
      </c>
      <c r="G600" s="42" t="s">
        <v>103</v>
      </c>
      <c r="H600" s="42" t="s">
        <v>104</v>
      </c>
      <c r="I600" s="58">
        <v>7.0266694725825989</v>
      </c>
      <c r="J600" s="58">
        <v>1.3655677856204391</v>
      </c>
    </row>
    <row r="601" spans="1:10" x14ac:dyDescent="0.25">
      <c r="A601" s="49" t="s">
        <v>203</v>
      </c>
      <c r="B601" s="50" t="s">
        <v>204</v>
      </c>
      <c r="C601" s="63">
        <v>283327</v>
      </c>
      <c r="D601" s="47" t="s">
        <v>15</v>
      </c>
      <c r="E601" s="47" t="s">
        <v>202</v>
      </c>
      <c r="F601" s="47">
        <v>2</v>
      </c>
      <c r="G601" s="42" t="s">
        <v>103</v>
      </c>
      <c r="H601" s="42" t="s">
        <v>104</v>
      </c>
      <c r="I601" s="58">
        <v>5.7537654977189767</v>
      </c>
      <c r="J601" s="58">
        <v>2.7628324298369202</v>
      </c>
    </row>
    <row r="602" spans="1:10" x14ac:dyDescent="0.25">
      <c r="A602" s="49" t="s">
        <v>205</v>
      </c>
      <c r="B602" s="50" t="s">
        <v>206</v>
      </c>
      <c r="C602" s="63">
        <v>219988</v>
      </c>
      <c r="D602" s="47" t="s">
        <v>15</v>
      </c>
      <c r="E602" s="47" t="s">
        <v>202</v>
      </c>
      <c r="F602" s="47">
        <v>2</v>
      </c>
      <c r="G602" s="42" t="s">
        <v>103</v>
      </c>
      <c r="H602" s="42" t="s">
        <v>104</v>
      </c>
      <c r="I602" s="58">
        <v>8.4480803869501173</v>
      </c>
      <c r="J602" s="58">
        <v>5.5355932436633859</v>
      </c>
    </row>
    <row r="603" spans="1:10" x14ac:dyDescent="0.25">
      <c r="A603" s="49" t="s">
        <v>207</v>
      </c>
      <c r="B603" s="45" t="s">
        <v>208</v>
      </c>
      <c r="C603" s="63">
        <v>3797099</v>
      </c>
      <c r="D603" s="47" t="s">
        <v>15</v>
      </c>
      <c r="E603" s="47" t="s">
        <v>209</v>
      </c>
      <c r="F603" s="47">
        <v>1</v>
      </c>
      <c r="G603" s="42" t="s">
        <v>103</v>
      </c>
      <c r="H603" s="42" t="s">
        <v>104</v>
      </c>
      <c r="I603" s="58">
        <v>2.9374473088290838</v>
      </c>
      <c r="J603" s="58">
        <v>2.6690620244599139</v>
      </c>
    </row>
    <row r="604" spans="1:10" x14ac:dyDescent="0.25">
      <c r="A604" s="49" t="s">
        <v>210</v>
      </c>
      <c r="B604" s="56" t="s">
        <v>211</v>
      </c>
      <c r="C604" s="63">
        <v>243984</v>
      </c>
      <c r="D604" s="47" t="s">
        <v>15</v>
      </c>
      <c r="E604" s="47" t="s">
        <v>212</v>
      </c>
      <c r="F604" s="47">
        <v>2</v>
      </c>
      <c r="G604" s="42" t="s">
        <v>103</v>
      </c>
      <c r="H604" s="42" t="s">
        <v>104</v>
      </c>
      <c r="I604" s="58">
        <v>1.8319461357817564</v>
      </c>
      <c r="J604" s="58">
        <v>0.53560388403847581</v>
      </c>
    </row>
    <row r="605" spans="1:10" x14ac:dyDescent="0.25">
      <c r="A605" s="49" t="s">
        <v>213</v>
      </c>
      <c r="B605" s="56" t="s">
        <v>214</v>
      </c>
      <c r="C605" s="63">
        <v>3415581</v>
      </c>
      <c r="D605" s="47" t="s">
        <v>15</v>
      </c>
      <c r="E605" s="47" t="s">
        <v>212</v>
      </c>
      <c r="F605" s="47">
        <v>2</v>
      </c>
      <c r="G605" s="42" t="s">
        <v>103</v>
      </c>
      <c r="H605" s="42" t="s">
        <v>104</v>
      </c>
      <c r="I605" s="58">
        <v>4.2427891352457232</v>
      </c>
      <c r="J605" s="58">
        <v>3.7695329509480526</v>
      </c>
    </row>
    <row r="606" spans="1:10" x14ac:dyDescent="0.25">
      <c r="A606" s="49" t="s">
        <v>215</v>
      </c>
      <c r="B606" s="56" t="s">
        <v>216</v>
      </c>
      <c r="C606" s="63">
        <v>137534</v>
      </c>
      <c r="D606" s="47" t="s">
        <v>15</v>
      </c>
      <c r="E606" s="47" t="s">
        <v>212</v>
      </c>
      <c r="F606" s="47">
        <v>2</v>
      </c>
      <c r="G606" s="42" t="s">
        <v>103</v>
      </c>
      <c r="H606" s="42" t="s">
        <v>104</v>
      </c>
      <c r="I606" s="58">
        <v>0.66224365870389046</v>
      </c>
      <c r="J606" s="58">
        <v>1.4192983623394293</v>
      </c>
    </row>
    <row r="607" spans="1:10" x14ac:dyDescent="0.25">
      <c r="A607" s="49" t="s">
        <v>217</v>
      </c>
      <c r="B607" s="45" t="s">
        <v>218</v>
      </c>
      <c r="C607" s="63">
        <v>9163977</v>
      </c>
      <c r="D607" s="47" t="s">
        <v>15</v>
      </c>
      <c r="E607" s="47" t="s">
        <v>219</v>
      </c>
      <c r="F607" s="47">
        <v>1</v>
      </c>
      <c r="G607" s="42" t="s">
        <v>103</v>
      </c>
      <c r="H607" s="42" t="s">
        <v>104</v>
      </c>
      <c r="I607" s="58">
        <v>25.252275716366135</v>
      </c>
      <c r="J607" s="58">
        <v>19.637192415914654</v>
      </c>
    </row>
    <row r="608" spans="1:10" x14ac:dyDescent="0.25">
      <c r="A608" s="49" t="s">
        <v>220</v>
      </c>
      <c r="B608" s="56" t="s">
        <v>221</v>
      </c>
      <c r="C608" s="63">
        <v>2058330</v>
      </c>
      <c r="D608" s="47" t="s">
        <v>15</v>
      </c>
      <c r="E608" s="47" t="s">
        <v>222</v>
      </c>
      <c r="F608" s="47">
        <v>2</v>
      </c>
      <c r="G608" s="42" t="s">
        <v>103</v>
      </c>
      <c r="H608" s="42" t="s">
        <v>104</v>
      </c>
      <c r="I608" s="58">
        <v>17.910489311748634</v>
      </c>
      <c r="J608" s="58">
        <v>14.946000526430902</v>
      </c>
    </row>
    <row r="609" spans="1:10" x14ac:dyDescent="0.25">
      <c r="A609" s="49" t="s">
        <v>223</v>
      </c>
      <c r="B609" s="56" t="s">
        <v>224</v>
      </c>
      <c r="C609" s="63">
        <v>24142</v>
      </c>
      <c r="D609" s="47" t="s">
        <v>15</v>
      </c>
      <c r="E609" s="47" t="s">
        <v>222</v>
      </c>
      <c r="F609" s="47">
        <v>2</v>
      </c>
      <c r="G609" s="42" t="s">
        <v>103</v>
      </c>
      <c r="H609" s="42" t="s">
        <v>104</v>
      </c>
      <c r="I609" s="58">
        <v>20.151639514192425</v>
      </c>
      <c r="J609" s="58">
        <v>29.964247706580515</v>
      </c>
    </row>
    <row r="610" spans="1:10" x14ac:dyDescent="0.25">
      <c r="A610" s="49" t="s">
        <v>225</v>
      </c>
      <c r="B610" s="56" t="s">
        <v>226</v>
      </c>
      <c r="C610" s="63">
        <v>1637034</v>
      </c>
      <c r="D610" s="47" t="s">
        <v>15</v>
      </c>
      <c r="E610" s="47" t="s">
        <v>222</v>
      </c>
      <c r="F610" s="47">
        <v>2</v>
      </c>
      <c r="G610" s="42" t="s">
        <v>103</v>
      </c>
      <c r="H610" s="42" t="s">
        <v>104</v>
      </c>
      <c r="I610" s="58">
        <v>29.744166332122752</v>
      </c>
      <c r="J610" s="58">
        <v>24.493843147140193</v>
      </c>
    </row>
    <row r="611" spans="1:10" x14ac:dyDescent="0.25">
      <c r="A611" s="49" t="s">
        <v>227</v>
      </c>
      <c r="B611" s="56" t="s">
        <v>228</v>
      </c>
      <c r="C611" s="63">
        <v>5087262</v>
      </c>
      <c r="D611" s="47" t="s">
        <v>15</v>
      </c>
      <c r="E611" s="47" t="s">
        <v>222</v>
      </c>
      <c r="F611" s="47">
        <v>2</v>
      </c>
      <c r="G611" s="42" t="s">
        <v>103</v>
      </c>
      <c r="H611" s="42" t="s">
        <v>104</v>
      </c>
      <c r="I611" s="58">
        <v>32.92431827779648</v>
      </c>
      <c r="J611" s="58">
        <v>25.064451900043196</v>
      </c>
    </row>
    <row r="612" spans="1:10" x14ac:dyDescent="0.25">
      <c r="A612" s="49" t="s">
        <v>229</v>
      </c>
      <c r="B612" s="56" t="s">
        <v>230</v>
      </c>
      <c r="C612" s="63">
        <v>357207</v>
      </c>
      <c r="D612" s="47" t="s">
        <v>15</v>
      </c>
      <c r="E612" s="47" t="s">
        <v>222</v>
      </c>
      <c r="F612" s="47">
        <v>2</v>
      </c>
      <c r="G612" s="42" t="s">
        <v>103</v>
      </c>
      <c r="H612" s="42" t="s">
        <v>104</v>
      </c>
      <c r="I612" s="58">
        <v>17.503459980127651</v>
      </c>
      <c r="J612" s="58">
        <v>11.306540592634281</v>
      </c>
    </row>
    <row r="613" spans="1:10" x14ac:dyDescent="0.25">
      <c r="A613" s="49" t="s">
        <v>231</v>
      </c>
      <c r="B613" s="45" t="s">
        <v>232</v>
      </c>
      <c r="C613" s="63">
        <v>4484</v>
      </c>
      <c r="D613" s="47" t="s">
        <v>15</v>
      </c>
      <c r="E613" s="47" t="s">
        <v>233</v>
      </c>
      <c r="F613" s="47">
        <v>1</v>
      </c>
      <c r="G613" s="42" t="s">
        <v>103</v>
      </c>
      <c r="H613" s="42" t="s">
        <v>104</v>
      </c>
      <c r="I613" s="58">
        <v>0.4827799056913647</v>
      </c>
      <c r="J613" s="58">
        <v>4.1515126125273492</v>
      </c>
    </row>
    <row r="614" spans="1:10" x14ac:dyDescent="0.25">
      <c r="A614" s="49" t="s">
        <v>234</v>
      </c>
      <c r="B614" s="56" t="s">
        <v>235</v>
      </c>
      <c r="C614" s="63">
        <v>2626</v>
      </c>
      <c r="D614" s="47" t="s">
        <v>15</v>
      </c>
      <c r="E614" s="47" t="s">
        <v>236</v>
      </c>
      <c r="F614" s="47">
        <v>2</v>
      </c>
      <c r="G614" s="42" t="s">
        <v>103</v>
      </c>
      <c r="H614" s="42" t="s">
        <v>104</v>
      </c>
      <c r="I614" s="58">
        <v>0.5109949247842599</v>
      </c>
      <c r="J614" s="58">
        <v>4.9771952046163612</v>
      </c>
    </row>
    <row r="615" spans="1:10" x14ac:dyDescent="0.25">
      <c r="A615" s="49" t="s">
        <v>237</v>
      </c>
      <c r="B615" s="56" t="s">
        <v>238</v>
      </c>
      <c r="C615" s="63">
        <v>1858</v>
      </c>
      <c r="D615" s="47" t="s">
        <v>15</v>
      </c>
      <c r="E615" s="47" t="s">
        <v>236</v>
      </c>
      <c r="F615" s="47">
        <v>2</v>
      </c>
      <c r="G615" s="42" t="s">
        <v>103</v>
      </c>
      <c r="H615" s="42" t="s">
        <v>104</v>
      </c>
      <c r="I615" s="58">
        <v>0.43248598072931188</v>
      </c>
      <c r="J615" s="58">
        <v>2.6797142702233789</v>
      </c>
    </row>
    <row r="616" spans="1:10" x14ac:dyDescent="0.25">
      <c r="A616" s="49" t="s">
        <v>239</v>
      </c>
      <c r="B616" s="45" t="s">
        <v>240</v>
      </c>
      <c r="C616" s="63">
        <v>1913604</v>
      </c>
      <c r="D616" s="47" t="s">
        <v>15</v>
      </c>
      <c r="E616" s="47" t="s">
        <v>241</v>
      </c>
      <c r="F616" s="47">
        <v>1</v>
      </c>
      <c r="G616" s="42" t="s">
        <v>103</v>
      </c>
      <c r="H616" s="42" t="s">
        <v>104</v>
      </c>
      <c r="I616" s="58">
        <v>10.247483855262701</v>
      </c>
      <c r="J616" s="58">
        <v>12.511492468295598</v>
      </c>
    </row>
    <row r="617" spans="1:10" x14ac:dyDescent="0.25">
      <c r="A617" s="49" t="s">
        <v>242</v>
      </c>
      <c r="B617" s="56" t="s">
        <v>243</v>
      </c>
      <c r="C617" s="63">
        <v>115019</v>
      </c>
      <c r="D617" s="47" t="s">
        <v>15</v>
      </c>
      <c r="E617" s="47" t="s">
        <v>244</v>
      </c>
      <c r="F617" s="47">
        <v>2</v>
      </c>
      <c r="G617" s="42" t="s">
        <v>103</v>
      </c>
      <c r="H617" s="42" t="s">
        <v>104</v>
      </c>
      <c r="I617" s="58">
        <v>5.2016757343486466</v>
      </c>
      <c r="J617" s="58">
        <v>4.0024962009251377</v>
      </c>
    </row>
    <row r="618" spans="1:10" x14ac:dyDescent="0.25">
      <c r="A618" s="49" t="s">
        <v>245</v>
      </c>
      <c r="B618" s="56" t="s">
        <v>246</v>
      </c>
      <c r="C618" s="63">
        <v>52929</v>
      </c>
      <c r="D618" s="47" t="s">
        <v>15</v>
      </c>
      <c r="E618" s="47" t="s">
        <v>244</v>
      </c>
      <c r="F618" s="47">
        <v>2</v>
      </c>
      <c r="G618" s="42" t="s">
        <v>103</v>
      </c>
      <c r="H618" s="42" t="s">
        <v>104</v>
      </c>
      <c r="I618" s="58">
        <v>6.9322866247462773</v>
      </c>
      <c r="J618" s="58">
        <v>16.141380888844729</v>
      </c>
    </row>
    <row r="619" spans="1:10" x14ac:dyDescent="0.25">
      <c r="A619" s="49" t="s">
        <v>247</v>
      </c>
      <c r="B619" s="56" t="s">
        <v>248</v>
      </c>
      <c r="C619" s="63"/>
      <c r="D619" s="47" t="s">
        <v>15</v>
      </c>
      <c r="E619" s="47" t="s">
        <v>244</v>
      </c>
      <c r="F619" s="47">
        <v>2</v>
      </c>
      <c r="G619" s="42" t="s">
        <v>103</v>
      </c>
      <c r="H619" s="42" t="s">
        <v>104</v>
      </c>
      <c r="I619" s="58"/>
      <c r="J619" s="58"/>
    </row>
    <row r="620" spans="1:10" x14ac:dyDescent="0.25">
      <c r="A620" s="49" t="s">
        <v>249</v>
      </c>
      <c r="B620" s="56" t="s">
        <v>54</v>
      </c>
      <c r="C620" s="63"/>
      <c r="D620" s="47" t="s">
        <v>15</v>
      </c>
      <c r="E620" s="47" t="s">
        <v>244</v>
      </c>
      <c r="F620" s="47">
        <v>2</v>
      </c>
      <c r="G620" s="42" t="s">
        <v>103</v>
      </c>
      <c r="H620" s="42" t="s">
        <v>104</v>
      </c>
      <c r="I620" s="58"/>
      <c r="J620" s="58"/>
    </row>
    <row r="621" spans="1:10" x14ac:dyDescent="0.25">
      <c r="A621" s="49" t="s">
        <v>250</v>
      </c>
      <c r="B621" s="56" t="s">
        <v>251</v>
      </c>
      <c r="C621" s="63">
        <v>944982</v>
      </c>
      <c r="D621" s="47" t="s">
        <v>15</v>
      </c>
      <c r="E621" s="47" t="s">
        <v>244</v>
      </c>
      <c r="F621" s="47">
        <v>2</v>
      </c>
      <c r="G621" s="42" t="s">
        <v>103</v>
      </c>
      <c r="H621" s="42" t="s">
        <v>104</v>
      </c>
      <c r="I621" s="58">
        <v>20.090272767681387</v>
      </c>
      <c r="J621" s="58">
        <v>15.76220581399779</v>
      </c>
    </row>
    <row r="622" spans="1:10" x14ac:dyDescent="0.25">
      <c r="A622" s="49" t="s">
        <v>252</v>
      </c>
      <c r="B622" s="56" t="s">
        <v>253</v>
      </c>
      <c r="C622" s="63">
        <v>237287</v>
      </c>
      <c r="D622" s="47" t="s">
        <v>15</v>
      </c>
      <c r="E622" s="47" t="s">
        <v>244</v>
      </c>
      <c r="F622" s="47">
        <v>2</v>
      </c>
      <c r="G622" s="42" t="s">
        <v>103</v>
      </c>
      <c r="H622" s="42" t="s">
        <v>104</v>
      </c>
      <c r="I622" s="58">
        <v>15.222613243705938</v>
      </c>
      <c r="J622" s="58">
        <v>14.615105571307252</v>
      </c>
    </row>
    <row r="623" spans="1:10" x14ac:dyDescent="0.25">
      <c r="A623" s="53" t="s">
        <v>254</v>
      </c>
      <c r="B623" s="45" t="s">
        <v>255</v>
      </c>
      <c r="C623" s="63">
        <v>1653237</v>
      </c>
      <c r="D623" s="47" t="s">
        <v>15</v>
      </c>
      <c r="E623" s="47" t="s">
        <v>256</v>
      </c>
      <c r="F623" s="47">
        <v>1</v>
      </c>
      <c r="G623" s="42" t="s">
        <v>103</v>
      </c>
      <c r="H623" s="42" t="s">
        <v>104</v>
      </c>
      <c r="I623" s="58">
        <v>1.9979724656782809</v>
      </c>
      <c r="J623" s="58">
        <v>1.3056326539401615</v>
      </c>
    </row>
    <row r="624" spans="1:10" x14ac:dyDescent="0.25">
      <c r="A624" s="49" t="s">
        <v>257</v>
      </c>
      <c r="B624" s="56" t="s">
        <v>258</v>
      </c>
      <c r="C624" s="63">
        <v>827925</v>
      </c>
      <c r="D624" s="47" t="s">
        <v>15</v>
      </c>
      <c r="E624" s="47" t="s">
        <v>259</v>
      </c>
      <c r="F624" s="47">
        <v>2</v>
      </c>
      <c r="G624" s="42" t="s">
        <v>103</v>
      </c>
      <c r="H624" s="42" t="s">
        <v>104</v>
      </c>
      <c r="I624" s="58">
        <v>2.1676722856279067</v>
      </c>
      <c r="J624" s="58">
        <v>0.97215646359089747</v>
      </c>
    </row>
    <row r="625" spans="1:10" x14ac:dyDescent="0.25">
      <c r="A625" s="49" t="s">
        <v>260</v>
      </c>
      <c r="B625" s="56" t="s">
        <v>261</v>
      </c>
      <c r="C625" s="63">
        <v>709948</v>
      </c>
      <c r="D625" s="47" t="s">
        <v>15</v>
      </c>
      <c r="E625" s="47" t="s">
        <v>259</v>
      </c>
      <c r="F625" s="47">
        <v>2</v>
      </c>
      <c r="G625" s="42" t="s">
        <v>103</v>
      </c>
      <c r="H625" s="42" t="s">
        <v>104</v>
      </c>
      <c r="I625" s="58">
        <v>1.6492268470901774</v>
      </c>
      <c r="J625" s="58">
        <v>1.4024419031754951</v>
      </c>
    </row>
    <row r="626" spans="1:10" x14ac:dyDescent="0.25">
      <c r="A626" s="49" t="s">
        <v>262</v>
      </c>
      <c r="B626" s="56" t="s">
        <v>263</v>
      </c>
      <c r="C626" s="63">
        <v>115364</v>
      </c>
      <c r="D626" s="47" t="s">
        <v>15</v>
      </c>
      <c r="E626" s="47" t="s">
        <v>259</v>
      </c>
      <c r="F626" s="47">
        <v>2</v>
      </c>
      <c r="G626" s="42" t="s">
        <v>103</v>
      </c>
      <c r="H626" s="42" t="s">
        <v>104</v>
      </c>
      <c r="I626" s="58">
        <v>13.951218428040821</v>
      </c>
      <c r="J626" s="58">
        <v>11.215566533075934</v>
      </c>
    </row>
    <row r="627" spans="1:10" x14ac:dyDescent="0.25">
      <c r="A627" s="49" t="s">
        <v>264</v>
      </c>
      <c r="B627" s="45" t="s">
        <v>265</v>
      </c>
      <c r="C627" s="63">
        <v>54321</v>
      </c>
      <c r="D627" s="47" t="s">
        <v>15</v>
      </c>
      <c r="E627" s="47" t="s">
        <v>266</v>
      </c>
      <c r="F627" s="47">
        <v>1</v>
      </c>
      <c r="G627" s="42" t="s">
        <v>103</v>
      </c>
      <c r="H627" s="42" t="s">
        <v>104</v>
      </c>
      <c r="I627" s="58">
        <v>2.5641653764820442</v>
      </c>
      <c r="J627" s="58">
        <v>2.012191969463907</v>
      </c>
    </row>
    <row r="628" spans="1:10" x14ac:dyDescent="0.25">
      <c r="A628" s="49" t="s">
        <v>267</v>
      </c>
      <c r="B628" s="56" t="s">
        <v>268</v>
      </c>
      <c r="C628" s="63">
        <v>54321</v>
      </c>
      <c r="D628" s="47" t="s">
        <v>15</v>
      </c>
      <c r="E628" s="47" t="s">
        <v>269</v>
      </c>
      <c r="F628" s="47">
        <v>2</v>
      </c>
      <c r="G628" s="42" t="s">
        <v>103</v>
      </c>
      <c r="H628" s="42" t="s">
        <v>104</v>
      </c>
      <c r="I628" s="58">
        <v>2.5641653764820442</v>
      </c>
      <c r="J628" s="58">
        <v>2.012191969463907</v>
      </c>
    </row>
    <row r="629" spans="1:10" x14ac:dyDescent="0.25">
      <c r="A629" s="53" t="s">
        <v>270</v>
      </c>
      <c r="B629" s="45" t="s">
        <v>271</v>
      </c>
      <c r="C629" s="63">
        <v>2849694</v>
      </c>
      <c r="D629" s="47" t="s">
        <v>15</v>
      </c>
      <c r="E629" s="47" t="s">
        <v>272</v>
      </c>
      <c r="F629" s="47">
        <v>1</v>
      </c>
      <c r="G629" s="42" t="s">
        <v>103</v>
      </c>
      <c r="H629" s="42" t="s">
        <v>104</v>
      </c>
      <c r="I629" s="58">
        <v>5.9853766919956524</v>
      </c>
      <c r="J629" s="58">
        <v>3.4311369418769213</v>
      </c>
    </row>
    <row r="630" spans="1:10" x14ac:dyDescent="0.25">
      <c r="A630" s="49" t="s">
        <v>273</v>
      </c>
      <c r="B630" s="56" t="s">
        <v>274</v>
      </c>
      <c r="C630" s="63">
        <v>196319</v>
      </c>
      <c r="D630" s="47" t="s">
        <v>15</v>
      </c>
      <c r="E630" s="47" t="s">
        <v>275</v>
      </c>
      <c r="F630" s="47">
        <v>2</v>
      </c>
      <c r="G630" s="42" t="s">
        <v>103</v>
      </c>
      <c r="H630" s="42" t="s">
        <v>104</v>
      </c>
      <c r="I630" s="58">
        <v>20.992317461246408</v>
      </c>
      <c r="J630" s="58">
        <v>7.4352661726299774</v>
      </c>
    </row>
    <row r="631" spans="1:10" x14ac:dyDescent="0.25">
      <c r="A631" s="49" t="s">
        <v>276</v>
      </c>
      <c r="B631" s="56" t="s">
        <v>277</v>
      </c>
      <c r="C631" s="63">
        <v>1261477</v>
      </c>
      <c r="D631" s="47" t="s">
        <v>15</v>
      </c>
      <c r="E631" s="47" t="s">
        <v>275</v>
      </c>
      <c r="F631" s="47">
        <v>2</v>
      </c>
      <c r="G631" s="42" t="s">
        <v>103</v>
      </c>
      <c r="H631" s="42" t="s">
        <v>104</v>
      </c>
      <c r="I631" s="58">
        <v>2.3120599147874827</v>
      </c>
      <c r="J631" s="58">
        <v>1.6876414988995379</v>
      </c>
    </row>
    <row r="632" spans="1:10" x14ac:dyDescent="0.25">
      <c r="A632" s="49" t="s">
        <v>278</v>
      </c>
      <c r="B632" s="56" t="s">
        <v>279</v>
      </c>
      <c r="C632" s="63">
        <v>620946</v>
      </c>
      <c r="D632" s="47" t="s">
        <v>15</v>
      </c>
      <c r="E632" s="47" t="s">
        <v>275</v>
      </c>
      <c r="F632" s="47">
        <v>2</v>
      </c>
      <c r="G632" s="42" t="s">
        <v>103</v>
      </c>
      <c r="H632" s="42" t="s">
        <v>104</v>
      </c>
      <c r="I632" s="58">
        <v>35.595175050277319</v>
      </c>
      <c r="J632" s="58">
        <v>11.712505590595022</v>
      </c>
    </row>
    <row r="633" spans="1:10" x14ac:dyDescent="0.25">
      <c r="A633" s="49" t="s">
        <v>280</v>
      </c>
      <c r="B633" s="56" t="s">
        <v>62</v>
      </c>
      <c r="C633" s="63">
        <v>428156</v>
      </c>
      <c r="D633" s="47" t="s">
        <v>15</v>
      </c>
      <c r="E633" s="47" t="s">
        <v>275</v>
      </c>
      <c r="F633" s="47">
        <v>2</v>
      </c>
      <c r="G633" s="42" t="s">
        <v>103</v>
      </c>
      <c r="H633" s="42" t="s">
        <v>104</v>
      </c>
      <c r="I633" s="58">
        <v>29.803338196931513</v>
      </c>
      <c r="J633" s="58">
        <v>26.992864757581565</v>
      </c>
    </row>
    <row r="634" spans="1:10" x14ac:dyDescent="0.25">
      <c r="A634" s="49" t="s">
        <v>281</v>
      </c>
      <c r="B634" s="56" t="s">
        <v>282</v>
      </c>
      <c r="C634" s="63">
        <v>297759</v>
      </c>
      <c r="D634" s="47" t="s">
        <v>15</v>
      </c>
      <c r="E634" s="47" t="s">
        <v>275</v>
      </c>
      <c r="F634" s="47">
        <v>2</v>
      </c>
      <c r="G634" s="42" t="s">
        <v>103</v>
      </c>
      <c r="H634" s="42" t="s">
        <v>104</v>
      </c>
      <c r="I634" s="58">
        <v>10.716862878088556</v>
      </c>
      <c r="J634" s="58">
        <v>9.6636637708342015</v>
      </c>
    </row>
    <row r="635" spans="1:10" x14ac:dyDescent="0.25">
      <c r="A635" s="49" t="s">
        <v>283</v>
      </c>
      <c r="B635" s="56" t="s">
        <v>284</v>
      </c>
      <c r="C635" s="63">
        <v>45036</v>
      </c>
      <c r="D635" s="47" t="s">
        <v>15</v>
      </c>
      <c r="E635" s="47" t="s">
        <v>275</v>
      </c>
      <c r="F635" s="47">
        <v>2</v>
      </c>
      <c r="G635" s="42" t="s">
        <v>103</v>
      </c>
      <c r="H635" s="42" t="s">
        <v>104</v>
      </c>
      <c r="I635" s="58">
        <v>13.049515752246846</v>
      </c>
      <c r="J635" s="58">
        <v>12.568038837156484</v>
      </c>
    </row>
    <row r="636" spans="1:10" x14ac:dyDescent="0.25">
      <c r="A636" s="49" t="s">
        <v>285</v>
      </c>
      <c r="B636" s="56" t="s">
        <v>286</v>
      </c>
      <c r="C636" s="63">
        <v>0</v>
      </c>
      <c r="D636" s="47" t="s">
        <v>15</v>
      </c>
      <c r="E636" s="47" t="s">
        <v>275</v>
      </c>
      <c r="F636" s="47">
        <v>2</v>
      </c>
      <c r="G636" s="42" t="s">
        <v>103</v>
      </c>
      <c r="H636" s="42" t="s">
        <v>104</v>
      </c>
      <c r="I636" s="58"/>
      <c r="J636" s="58"/>
    </row>
    <row r="637" spans="1:10" x14ac:dyDescent="0.25">
      <c r="A637" s="49" t="s">
        <v>287</v>
      </c>
      <c r="B637" s="45" t="s">
        <v>288</v>
      </c>
      <c r="C637" s="63">
        <v>581547</v>
      </c>
      <c r="D637" s="47" t="s">
        <v>15</v>
      </c>
      <c r="E637" s="47" t="s">
        <v>289</v>
      </c>
      <c r="F637" s="47">
        <v>1</v>
      </c>
      <c r="G637" s="42" t="s">
        <v>103</v>
      </c>
      <c r="H637" s="42" t="s">
        <v>104</v>
      </c>
      <c r="I637" s="58">
        <v>5.6118870382961132</v>
      </c>
      <c r="J637" s="58">
        <v>11.830098234201273</v>
      </c>
    </row>
    <row r="638" spans="1:10" x14ac:dyDescent="0.25">
      <c r="A638" s="49" t="s">
        <v>290</v>
      </c>
      <c r="B638" s="56" t="s">
        <v>291</v>
      </c>
      <c r="C638" s="63">
        <v>220729</v>
      </c>
      <c r="D638" s="47" t="s">
        <v>15</v>
      </c>
      <c r="E638" s="47" t="s">
        <v>292</v>
      </c>
      <c r="F638" s="47">
        <v>2</v>
      </c>
      <c r="G638" s="42" t="s">
        <v>103</v>
      </c>
      <c r="H638" s="42" t="s">
        <v>104</v>
      </c>
      <c r="I638" s="58">
        <v>4.2321077495992139</v>
      </c>
      <c r="J638" s="58">
        <v>4.0418180125633896</v>
      </c>
    </row>
    <row r="639" spans="1:10" x14ac:dyDescent="0.25">
      <c r="A639" s="49" t="s">
        <v>293</v>
      </c>
      <c r="B639" s="56" t="s">
        <v>294</v>
      </c>
      <c r="C639" s="63">
        <v>24020</v>
      </c>
      <c r="D639" s="47" t="s">
        <v>15</v>
      </c>
      <c r="E639" s="47" t="s">
        <v>292</v>
      </c>
      <c r="F639" s="47">
        <v>2</v>
      </c>
      <c r="G639" s="42" t="s">
        <v>103</v>
      </c>
      <c r="H639" s="42" t="s">
        <v>104</v>
      </c>
      <c r="I639" s="58">
        <v>4.8033512235523341</v>
      </c>
      <c r="J639" s="58">
        <v>5.9729337161913172</v>
      </c>
    </row>
    <row r="640" spans="1:10" x14ac:dyDescent="0.25">
      <c r="A640" s="49" t="s">
        <v>295</v>
      </c>
      <c r="B640" s="56" t="s">
        <v>296</v>
      </c>
      <c r="C640" s="63">
        <v>117557</v>
      </c>
      <c r="D640" s="47" t="s">
        <v>15</v>
      </c>
      <c r="E640" s="47" t="s">
        <v>292</v>
      </c>
      <c r="F640" s="47">
        <v>2</v>
      </c>
      <c r="G640" s="42" t="s">
        <v>103</v>
      </c>
      <c r="H640" s="42" t="s">
        <v>104</v>
      </c>
      <c r="I640" s="58">
        <v>3.1616169328962842</v>
      </c>
      <c r="J640" s="58">
        <v>24.27889839381519</v>
      </c>
    </row>
    <row r="641" spans="1:10" x14ac:dyDescent="0.25">
      <c r="A641" s="49" t="s">
        <v>297</v>
      </c>
      <c r="B641" s="56" t="s">
        <v>298</v>
      </c>
      <c r="C641" s="63"/>
      <c r="D641" s="47" t="s">
        <v>15</v>
      </c>
      <c r="E641" s="47" t="s">
        <v>292</v>
      </c>
      <c r="F641" s="47">
        <v>2</v>
      </c>
      <c r="G641" s="42" t="s">
        <v>103</v>
      </c>
      <c r="H641" s="42" t="s">
        <v>104</v>
      </c>
      <c r="I641" s="58"/>
      <c r="J641" s="58"/>
    </row>
    <row r="642" spans="1:10" x14ac:dyDescent="0.25">
      <c r="A642" s="49" t="s">
        <v>299</v>
      </c>
      <c r="B642" s="56" t="s">
        <v>300</v>
      </c>
      <c r="C642" s="63"/>
      <c r="D642" s="47" t="s">
        <v>15</v>
      </c>
      <c r="E642" s="47" t="s">
        <v>292</v>
      </c>
      <c r="F642" s="47">
        <v>2</v>
      </c>
      <c r="G642" s="42" t="s">
        <v>103</v>
      </c>
      <c r="H642" s="42" t="s">
        <v>104</v>
      </c>
      <c r="I642" s="58"/>
      <c r="J642" s="58"/>
    </row>
    <row r="643" spans="1:10" x14ac:dyDescent="0.25">
      <c r="A643" s="49" t="s">
        <v>301</v>
      </c>
      <c r="B643" s="56" t="s">
        <v>302</v>
      </c>
      <c r="C643" s="63">
        <v>143880</v>
      </c>
      <c r="D643" s="47" t="s">
        <v>15</v>
      </c>
      <c r="E643" s="47" t="s">
        <v>292</v>
      </c>
      <c r="F643" s="47">
        <v>2</v>
      </c>
      <c r="G643" s="42" t="s">
        <v>103</v>
      </c>
      <c r="H643" s="42" t="s">
        <v>104</v>
      </c>
      <c r="I643" s="58">
        <v>16.528015946309218</v>
      </c>
      <c r="J643" s="58">
        <v>13.802317152340285</v>
      </c>
    </row>
    <row r="644" spans="1:10" x14ac:dyDescent="0.25">
      <c r="A644" s="49" t="s">
        <v>303</v>
      </c>
      <c r="B644" s="45" t="s">
        <v>304</v>
      </c>
      <c r="C644" s="63">
        <v>432459</v>
      </c>
      <c r="D644" s="47" t="s">
        <v>15</v>
      </c>
      <c r="E644" s="47" t="s">
        <v>305</v>
      </c>
      <c r="F644" s="47">
        <v>1</v>
      </c>
      <c r="G644" s="42" t="s">
        <v>103</v>
      </c>
      <c r="H644" s="42" t="s">
        <v>104</v>
      </c>
      <c r="I644" s="58"/>
      <c r="J644" s="58"/>
    </row>
    <row r="645" spans="1:10" x14ac:dyDescent="0.25">
      <c r="A645" s="49" t="s">
        <v>306</v>
      </c>
      <c r="B645" s="56" t="s">
        <v>307</v>
      </c>
      <c r="C645" s="63">
        <v>432459</v>
      </c>
      <c r="D645" s="47" t="s">
        <v>15</v>
      </c>
      <c r="E645" s="47" t="s">
        <v>308</v>
      </c>
      <c r="F645" s="47">
        <v>2</v>
      </c>
      <c r="G645" s="42" t="s">
        <v>103</v>
      </c>
      <c r="H645" s="42" t="s">
        <v>104</v>
      </c>
      <c r="I645" s="58"/>
      <c r="J645" s="58"/>
    </row>
    <row r="646" spans="1:10" x14ac:dyDescent="0.25">
      <c r="A646" s="53" t="s">
        <v>309</v>
      </c>
      <c r="B646" s="45" t="s">
        <v>310</v>
      </c>
      <c r="C646" s="63">
        <v>11805</v>
      </c>
      <c r="D646" s="47" t="s">
        <v>15</v>
      </c>
      <c r="E646" s="47" t="s">
        <v>311</v>
      </c>
      <c r="F646" s="47">
        <v>1</v>
      </c>
      <c r="G646" s="42" t="s">
        <v>103</v>
      </c>
      <c r="H646" s="42" t="s">
        <v>104</v>
      </c>
      <c r="I646" s="58">
        <v>9.4922972161025445</v>
      </c>
      <c r="J646" s="58">
        <v>6.8840456639295011</v>
      </c>
    </row>
    <row r="647" spans="1:10" x14ac:dyDescent="0.25">
      <c r="A647" s="49" t="s">
        <v>312</v>
      </c>
      <c r="B647" s="56" t="s">
        <v>313</v>
      </c>
      <c r="C647" s="63">
        <v>11805</v>
      </c>
      <c r="D647" s="47" t="s">
        <v>15</v>
      </c>
      <c r="E647" s="47" t="s">
        <v>314</v>
      </c>
      <c r="F647" s="47">
        <v>2</v>
      </c>
      <c r="G647" s="42" t="s">
        <v>103</v>
      </c>
      <c r="H647" s="42" t="s">
        <v>104</v>
      </c>
      <c r="I647" s="58">
        <v>9.4922972161025445</v>
      </c>
      <c r="J647" s="58">
        <v>6.8840456639295011</v>
      </c>
    </row>
    <row r="648" spans="1:10" x14ac:dyDescent="0.25">
      <c r="A648" s="53" t="s">
        <v>315</v>
      </c>
      <c r="B648" s="45" t="s">
        <v>316</v>
      </c>
      <c r="C648" s="63">
        <v>21504</v>
      </c>
      <c r="D648" s="47" t="s">
        <v>15</v>
      </c>
      <c r="E648" s="47" t="s">
        <v>317</v>
      </c>
      <c r="F648" s="47">
        <v>1</v>
      </c>
      <c r="G648" s="42" t="s">
        <v>103</v>
      </c>
      <c r="H648" s="42" t="s">
        <v>104</v>
      </c>
      <c r="I648" s="58">
        <v>2.3476925108787974</v>
      </c>
      <c r="J648" s="58">
        <v>1.0001843304330797</v>
      </c>
    </row>
    <row r="649" spans="1:10" x14ac:dyDescent="0.25">
      <c r="A649" s="49" t="s">
        <v>318</v>
      </c>
      <c r="B649" s="56" t="s">
        <v>319</v>
      </c>
      <c r="C649" s="63"/>
      <c r="D649" s="47" t="s">
        <v>15</v>
      </c>
      <c r="E649" s="47" t="s">
        <v>320</v>
      </c>
      <c r="F649" s="47">
        <v>2</v>
      </c>
      <c r="G649" s="42" t="s">
        <v>103</v>
      </c>
      <c r="H649" s="42" t="s">
        <v>104</v>
      </c>
      <c r="I649" s="58"/>
      <c r="J649" s="58"/>
    </row>
    <row r="650" spans="1:10" x14ac:dyDescent="0.25">
      <c r="A650" s="49" t="s">
        <v>321</v>
      </c>
      <c r="B650" s="56" t="s">
        <v>322</v>
      </c>
      <c r="C650" s="63"/>
      <c r="D650" s="47" t="s">
        <v>15</v>
      </c>
      <c r="E650" s="47" t="s">
        <v>320</v>
      </c>
      <c r="F650" s="47">
        <v>2</v>
      </c>
      <c r="G650" s="42" t="s">
        <v>103</v>
      </c>
      <c r="H650" s="42" t="s">
        <v>104</v>
      </c>
      <c r="I650" s="58"/>
      <c r="J650" s="58"/>
    </row>
    <row r="651" spans="1:10" x14ac:dyDescent="0.25">
      <c r="A651" s="49" t="s">
        <v>323</v>
      </c>
      <c r="B651" s="56" t="s">
        <v>324</v>
      </c>
      <c r="C651" s="63"/>
      <c r="D651" s="47" t="s">
        <v>15</v>
      </c>
      <c r="E651" s="47" t="s">
        <v>320</v>
      </c>
      <c r="F651" s="47">
        <v>2</v>
      </c>
      <c r="G651" s="42" t="s">
        <v>103</v>
      </c>
      <c r="H651" s="42" t="s">
        <v>104</v>
      </c>
      <c r="I651" s="58"/>
      <c r="J651" s="58"/>
    </row>
    <row r="652" spans="1:10" x14ac:dyDescent="0.25">
      <c r="A652" s="49" t="s">
        <v>325</v>
      </c>
      <c r="B652" s="45" t="s">
        <v>326</v>
      </c>
      <c r="C652" s="63">
        <v>53370</v>
      </c>
      <c r="D652" s="47" t="s">
        <v>15</v>
      </c>
      <c r="E652" s="47" t="s">
        <v>327</v>
      </c>
      <c r="F652" s="47">
        <v>1</v>
      </c>
      <c r="G652" s="42" t="s">
        <v>103</v>
      </c>
      <c r="H652" s="42" t="s">
        <v>104</v>
      </c>
      <c r="I652" s="58">
        <v>3.9150801374989719</v>
      </c>
      <c r="J652" s="58">
        <v>9.3103204496609671</v>
      </c>
    </row>
    <row r="653" spans="1:10" x14ac:dyDescent="0.25">
      <c r="A653" s="49" t="s">
        <v>328</v>
      </c>
      <c r="B653" s="56" t="s">
        <v>329</v>
      </c>
      <c r="C653" s="63">
        <v>30950</v>
      </c>
      <c r="D653" s="47" t="s">
        <v>15</v>
      </c>
      <c r="E653" s="47" t="s">
        <v>330</v>
      </c>
      <c r="F653" s="47">
        <v>2</v>
      </c>
      <c r="G653" s="42" t="s">
        <v>103</v>
      </c>
      <c r="H653" s="42" t="s">
        <v>104</v>
      </c>
      <c r="I653" s="58">
        <v>8.8974484551193118</v>
      </c>
      <c r="J653" s="58">
        <v>26.075546913170083</v>
      </c>
    </row>
    <row r="654" spans="1:10" x14ac:dyDescent="0.25">
      <c r="A654" s="49" t="s">
        <v>331</v>
      </c>
      <c r="B654" s="56" t="s">
        <v>332</v>
      </c>
      <c r="C654" s="63"/>
      <c r="D654" s="47" t="s">
        <v>15</v>
      </c>
      <c r="E654" s="47" t="s">
        <v>330</v>
      </c>
      <c r="F654" s="47">
        <v>2</v>
      </c>
      <c r="G654" s="42" t="s">
        <v>103</v>
      </c>
      <c r="H654" s="42" t="s">
        <v>104</v>
      </c>
      <c r="I654" s="58"/>
      <c r="J654" s="58"/>
    </row>
    <row r="655" spans="1:10" x14ac:dyDescent="0.25">
      <c r="A655" s="49" t="s">
        <v>333</v>
      </c>
      <c r="B655" s="56" t="s">
        <v>334</v>
      </c>
      <c r="C655" s="63"/>
      <c r="D655" s="47" t="s">
        <v>15</v>
      </c>
      <c r="E655" s="47" t="s">
        <v>330</v>
      </c>
      <c r="F655" s="47">
        <v>2</v>
      </c>
      <c r="G655" s="42" t="s">
        <v>103</v>
      </c>
      <c r="H655" s="42" t="s">
        <v>104</v>
      </c>
      <c r="I655" s="58"/>
      <c r="J655" s="58"/>
    </row>
    <row r="656" spans="1:10" x14ac:dyDescent="0.25">
      <c r="A656" s="49" t="s">
        <v>335</v>
      </c>
      <c r="B656" s="56" t="s">
        <v>336</v>
      </c>
      <c r="C656" s="63">
        <v>11734</v>
      </c>
      <c r="D656" s="47" t="s">
        <v>15</v>
      </c>
      <c r="E656" s="47" t="s">
        <v>330</v>
      </c>
      <c r="F656" s="47">
        <v>2</v>
      </c>
      <c r="G656" s="42" t="s">
        <v>103</v>
      </c>
      <c r="H656" s="42" t="s">
        <v>104</v>
      </c>
      <c r="I656" s="58">
        <v>7.6351861172065316</v>
      </c>
      <c r="J656" s="58">
        <v>11.892390232118052</v>
      </c>
    </row>
    <row r="657" spans="1:10" x14ac:dyDescent="0.25">
      <c r="A657" s="53" t="s">
        <v>337</v>
      </c>
      <c r="B657" s="45" t="s">
        <v>338</v>
      </c>
      <c r="C657" s="63">
        <v>3704</v>
      </c>
      <c r="D657" s="47" t="s">
        <v>15</v>
      </c>
      <c r="E657" s="47" t="s">
        <v>339</v>
      </c>
      <c r="F657" s="47">
        <v>1</v>
      </c>
      <c r="G657" s="42" t="s">
        <v>103</v>
      </c>
      <c r="H657" s="42" t="s">
        <v>104</v>
      </c>
      <c r="I657" s="58">
        <v>2.0119732539570454</v>
      </c>
      <c r="J657" s="58">
        <v>2.0872190416182335</v>
      </c>
    </row>
    <row r="658" spans="1:10" x14ac:dyDescent="0.25">
      <c r="A658" s="49" t="s">
        <v>340</v>
      </c>
      <c r="B658" s="56" t="s">
        <v>341</v>
      </c>
      <c r="C658" s="63"/>
      <c r="D658" s="47" t="s">
        <v>15</v>
      </c>
      <c r="E658" s="47" t="s">
        <v>342</v>
      </c>
      <c r="F658" s="47">
        <v>2</v>
      </c>
      <c r="G658" s="42" t="s">
        <v>103</v>
      </c>
      <c r="H658" s="42" t="s">
        <v>104</v>
      </c>
      <c r="I658" s="58"/>
      <c r="J658" s="58"/>
    </row>
    <row r="659" spans="1:10" x14ac:dyDescent="0.25">
      <c r="A659" s="49" t="s">
        <v>343</v>
      </c>
      <c r="B659" s="56" t="s">
        <v>344</v>
      </c>
      <c r="C659" s="63"/>
      <c r="D659" s="47" t="s">
        <v>15</v>
      </c>
      <c r="E659" s="47" t="s">
        <v>342</v>
      </c>
      <c r="F659" s="47">
        <v>2</v>
      </c>
      <c r="G659" s="42" t="s">
        <v>103</v>
      </c>
      <c r="H659" s="42" t="s">
        <v>104</v>
      </c>
      <c r="I659" s="60"/>
      <c r="J659" s="58"/>
    </row>
    <row r="660" spans="1:10" x14ac:dyDescent="0.25">
      <c r="A660" s="49" t="s">
        <v>345</v>
      </c>
      <c r="B660" s="56" t="s">
        <v>346</v>
      </c>
      <c r="C660" s="63"/>
      <c r="D660" s="47" t="s">
        <v>15</v>
      </c>
      <c r="E660" s="47" t="s">
        <v>342</v>
      </c>
      <c r="F660" s="47">
        <v>2</v>
      </c>
      <c r="G660" s="42" t="s">
        <v>103</v>
      </c>
      <c r="H660" s="42" t="s">
        <v>104</v>
      </c>
      <c r="I660" s="58"/>
      <c r="J660" s="58"/>
    </row>
    <row r="661" spans="1:10" x14ac:dyDescent="0.25">
      <c r="A661" s="53" t="s">
        <v>347</v>
      </c>
      <c r="B661" s="45" t="s">
        <v>348</v>
      </c>
      <c r="C661" s="63">
        <v>0</v>
      </c>
      <c r="D661" s="47" t="s">
        <v>15</v>
      </c>
      <c r="E661" s="47" t="s">
        <v>349</v>
      </c>
      <c r="F661" s="47">
        <v>1</v>
      </c>
      <c r="G661" s="42" t="s">
        <v>103</v>
      </c>
      <c r="H661" s="42" t="s">
        <v>104</v>
      </c>
      <c r="I661" s="58"/>
      <c r="J661" s="58"/>
    </row>
    <row r="662" spans="1:10" x14ac:dyDescent="0.25">
      <c r="A662" s="49" t="s">
        <v>350</v>
      </c>
      <c r="B662" s="56" t="s">
        <v>351</v>
      </c>
      <c r="C662" s="63">
        <v>0</v>
      </c>
      <c r="D662" s="47" t="s">
        <v>15</v>
      </c>
      <c r="E662" s="47" t="s">
        <v>352</v>
      </c>
      <c r="F662" s="47">
        <v>2</v>
      </c>
      <c r="G662" s="42" t="s">
        <v>103</v>
      </c>
      <c r="H662" s="42" t="s">
        <v>104</v>
      </c>
      <c r="I662" s="58"/>
      <c r="J662" s="58"/>
    </row>
    <row r="663" spans="1:10" x14ac:dyDescent="0.25">
      <c r="A663" s="49" t="s">
        <v>353</v>
      </c>
      <c r="B663" s="56" t="s">
        <v>354</v>
      </c>
      <c r="C663" s="63">
        <v>0</v>
      </c>
      <c r="D663" s="47" t="s">
        <v>15</v>
      </c>
      <c r="E663" s="47" t="s">
        <v>352</v>
      </c>
      <c r="F663" s="47">
        <v>2</v>
      </c>
      <c r="G663" s="42" t="s">
        <v>103</v>
      </c>
      <c r="H663" s="42" t="s">
        <v>104</v>
      </c>
      <c r="I663" s="58"/>
      <c r="J663" s="58"/>
    </row>
    <row r="664" spans="1:10" x14ac:dyDescent="0.25">
      <c r="A664" s="53" t="s">
        <v>355</v>
      </c>
      <c r="B664" s="45" t="s">
        <v>356</v>
      </c>
      <c r="C664" s="63">
        <v>0</v>
      </c>
      <c r="D664" s="47" t="s">
        <v>15</v>
      </c>
      <c r="E664" s="47" t="s">
        <v>357</v>
      </c>
      <c r="F664" s="47">
        <v>1</v>
      </c>
      <c r="G664" s="42" t="s">
        <v>103</v>
      </c>
      <c r="H664" s="42" t="s">
        <v>104</v>
      </c>
      <c r="I664" s="58"/>
      <c r="J664" s="58"/>
    </row>
    <row r="665" spans="1:10" x14ac:dyDescent="0.25">
      <c r="A665" s="49" t="s">
        <v>358</v>
      </c>
      <c r="B665" s="56" t="s">
        <v>359</v>
      </c>
      <c r="C665" s="63">
        <v>0</v>
      </c>
      <c r="D665" s="47" t="s">
        <v>15</v>
      </c>
      <c r="E665" s="47" t="s">
        <v>360</v>
      </c>
      <c r="F665" s="47">
        <v>2</v>
      </c>
      <c r="G665" s="42" t="s">
        <v>103</v>
      </c>
      <c r="H665" s="42" t="s">
        <v>104</v>
      </c>
      <c r="I665" s="58"/>
      <c r="J665" s="58"/>
    </row>
    <row r="666" spans="1:10" x14ac:dyDescent="0.25">
      <c r="A666" s="56" t="s">
        <v>68</v>
      </c>
      <c r="B666" s="56" t="s">
        <v>361</v>
      </c>
      <c r="C666" s="63">
        <v>17541185</v>
      </c>
      <c r="D666" s="47" t="s">
        <v>15</v>
      </c>
      <c r="E666" s="47" t="s">
        <v>33</v>
      </c>
      <c r="F666" s="47" t="s">
        <v>33</v>
      </c>
      <c r="G666" s="42" t="s">
        <v>103</v>
      </c>
      <c r="H666" s="42" t="s">
        <v>104</v>
      </c>
      <c r="I666" s="58"/>
      <c r="J666" s="58"/>
    </row>
    <row r="667" spans="1:10" x14ac:dyDescent="0.25">
      <c r="A667" s="56" t="s">
        <v>362</v>
      </c>
      <c r="B667" s="56" t="s">
        <v>362</v>
      </c>
      <c r="C667" s="64">
        <v>43984163</v>
      </c>
      <c r="D667" s="47" t="s">
        <v>15</v>
      </c>
      <c r="E667" s="47" t="s">
        <v>34</v>
      </c>
      <c r="F667" s="47" t="s">
        <v>34</v>
      </c>
      <c r="G667" s="42" t="s">
        <v>103</v>
      </c>
      <c r="H667" s="42" t="s">
        <v>104</v>
      </c>
      <c r="I667" s="58"/>
      <c r="J667" s="58"/>
    </row>
    <row r="672" spans="1:10" x14ac:dyDescent="0.25">
      <c r="A672" t="s">
        <v>363</v>
      </c>
    </row>
    <row r="675" spans="1:10" x14ac:dyDescent="0.25">
      <c r="I675" s="43" t="s">
        <v>98</v>
      </c>
      <c r="J675" s="43" t="s">
        <v>99</v>
      </c>
    </row>
    <row r="676" spans="1:10" x14ac:dyDescent="0.25">
      <c r="A676" s="49" t="s">
        <v>197</v>
      </c>
      <c r="B676" s="45" t="s">
        <v>198</v>
      </c>
      <c r="C676" s="63">
        <v>661900</v>
      </c>
      <c r="D676" s="47" t="s">
        <v>15</v>
      </c>
      <c r="E676" s="47" t="s">
        <v>199</v>
      </c>
      <c r="F676" s="47">
        <v>1</v>
      </c>
      <c r="G676" s="42" t="s">
        <v>103</v>
      </c>
      <c r="H676" s="42" t="s">
        <v>104</v>
      </c>
      <c r="I676" s="58">
        <v>6.6401678642055542</v>
      </c>
      <c r="J676" s="58">
        <v>3.1980822927412658</v>
      </c>
    </row>
    <row r="677" spans="1:10" x14ac:dyDescent="0.25">
      <c r="A677" s="49" t="s">
        <v>207</v>
      </c>
      <c r="B677" s="45" t="s">
        <v>208</v>
      </c>
      <c r="C677" s="63">
        <v>3797099</v>
      </c>
      <c r="D677" s="47" t="s">
        <v>15</v>
      </c>
      <c r="E677" s="47" t="s">
        <v>209</v>
      </c>
      <c r="F677" s="47">
        <v>1</v>
      </c>
      <c r="G677" s="42" t="s">
        <v>103</v>
      </c>
      <c r="H677" s="42" t="s">
        <v>104</v>
      </c>
      <c r="I677" s="58">
        <v>2.9374473088290838</v>
      </c>
      <c r="J677" s="58">
        <v>2.6690620244599139</v>
      </c>
    </row>
    <row r="678" spans="1:10" x14ac:dyDescent="0.25">
      <c r="A678" s="49" t="s">
        <v>217</v>
      </c>
      <c r="B678" s="45" t="s">
        <v>218</v>
      </c>
      <c r="C678" s="63">
        <v>9163977</v>
      </c>
      <c r="D678" s="47" t="s">
        <v>15</v>
      </c>
      <c r="E678" s="47" t="s">
        <v>219</v>
      </c>
      <c r="F678" s="47">
        <v>1</v>
      </c>
      <c r="G678" s="42" t="s">
        <v>103</v>
      </c>
      <c r="H678" s="42" t="s">
        <v>104</v>
      </c>
      <c r="I678" s="58">
        <v>25.252275716366135</v>
      </c>
      <c r="J678" s="58">
        <v>19.637192415914654</v>
      </c>
    </row>
    <row r="679" spans="1:10" x14ac:dyDescent="0.25">
      <c r="A679" s="49" t="s">
        <v>231</v>
      </c>
      <c r="B679" s="45" t="s">
        <v>232</v>
      </c>
      <c r="C679" s="63">
        <v>4484</v>
      </c>
      <c r="D679" s="47" t="s">
        <v>15</v>
      </c>
      <c r="E679" s="47" t="s">
        <v>233</v>
      </c>
      <c r="F679" s="47">
        <v>1</v>
      </c>
      <c r="G679" s="42" t="s">
        <v>103</v>
      </c>
      <c r="H679" s="42" t="s">
        <v>104</v>
      </c>
      <c r="I679" s="58">
        <v>0.4827799056913647</v>
      </c>
      <c r="J679" s="58">
        <v>4.1515126125273492</v>
      </c>
    </row>
    <row r="680" spans="1:10" x14ac:dyDescent="0.25">
      <c r="A680" s="49" t="s">
        <v>239</v>
      </c>
      <c r="B680" s="45" t="s">
        <v>240</v>
      </c>
      <c r="C680" s="63">
        <v>1913604</v>
      </c>
      <c r="D680" s="47" t="s">
        <v>15</v>
      </c>
      <c r="E680" s="47" t="s">
        <v>241</v>
      </c>
      <c r="F680" s="47">
        <v>1</v>
      </c>
      <c r="G680" s="42" t="s">
        <v>103</v>
      </c>
      <c r="H680" s="42" t="s">
        <v>104</v>
      </c>
      <c r="I680" s="58">
        <v>10.247483855262701</v>
      </c>
      <c r="J680" s="58">
        <v>12.511492468295598</v>
      </c>
    </row>
    <row r="681" spans="1:10" x14ac:dyDescent="0.25">
      <c r="A681" s="53" t="s">
        <v>254</v>
      </c>
      <c r="B681" s="45" t="s">
        <v>255</v>
      </c>
      <c r="C681" s="63">
        <v>1653237</v>
      </c>
      <c r="D681" s="47" t="s">
        <v>15</v>
      </c>
      <c r="E681" s="47" t="s">
        <v>256</v>
      </c>
      <c r="F681" s="47">
        <v>1</v>
      </c>
      <c r="G681" s="42" t="s">
        <v>103</v>
      </c>
      <c r="H681" s="42" t="s">
        <v>104</v>
      </c>
      <c r="I681" s="58">
        <v>1.9979724656782809</v>
      </c>
      <c r="J681" s="58">
        <v>1.3056326539401615</v>
      </c>
    </row>
    <row r="682" spans="1:10" x14ac:dyDescent="0.25">
      <c r="A682" s="49" t="s">
        <v>264</v>
      </c>
      <c r="B682" s="45" t="s">
        <v>265</v>
      </c>
      <c r="C682" s="63">
        <v>54321</v>
      </c>
      <c r="D682" s="47" t="s">
        <v>15</v>
      </c>
      <c r="E682" s="47" t="s">
        <v>266</v>
      </c>
      <c r="F682" s="47">
        <v>1</v>
      </c>
      <c r="G682" s="42" t="s">
        <v>103</v>
      </c>
      <c r="H682" s="42" t="s">
        <v>104</v>
      </c>
      <c r="I682" s="58">
        <v>2.5641653764820442</v>
      </c>
      <c r="J682" s="58">
        <v>2.012191969463907</v>
      </c>
    </row>
    <row r="683" spans="1:10" x14ac:dyDescent="0.25">
      <c r="A683" s="53" t="s">
        <v>270</v>
      </c>
      <c r="B683" s="45" t="s">
        <v>271</v>
      </c>
      <c r="C683" s="63">
        <v>2849694</v>
      </c>
      <c r="D683" s="47" t="s">
        <v>15</v>
      </c>
      <c r="E683" s="47" t="s">
        <v>272</v>
      </c>
      <c r="F683" s="47">
        <v>1</v>
      </c>
      <c r="G683" s="42" t="s">
        <v>103</v>
      </c>
      <c r="H683" s="42" t="s">
        <v>104</v>
      </c>
      <c r="I683" s="58">
        <v>5.9853766919956524</v>
      </c>
      <c r="J683" s="58">
        <v>3.4311369418769213</v>
      </c>
    </row>
    <row r="684" spans="1:10" x14ac:dyDescent="0.25">
      <c r="A684" s="49" t="s">
        <v>287</v>
      </c>
      <c r="B684" s="45" t="s">
        <v>288</v>
      </c>
      <c r="C684" s="63">
        <v>581547</v>
      </c>
      <c r="D684" s="47" t="s">
        <v>15</v>
      </c>
      <c r="E684" s="47" t="s">
        <v>289</v>
      </c>
      <c r="F684" s="47">
        <v>1</v>
      </c>
      <c r="G684" s="42" t="s">
        <v>103</v>
      </c>
      <c r="H684" s="42" t="s">
        <v>104</v>
      </c>
      <c r="I684" s="58">
        <v>5.6118870382961132</v>
      </c>
      <c r="J684" s="58">
        <v>11.830098234201273</v>
      </c>
    </row>
    <row r="685" spans="1:10" x14ac:dyDescent="0.25">
      <c r="A685" s="49" t="s">
        <v>303</v>
      </c>
      <c r="B685" s="45" t="s">
        <v>304</v>
      </c>
      <c r="C685" s="63">
        <v>432459</v>
      </c>
      <c r="D685" s="47" t="s">
        <v>15</v>
      </c>
      <c r="E685" s="47" t="s">
        <v>305</v>
      </c>
      <c r="F685" s="47">
        <v>1</v>
      </c>
      <c r="G685" s="42" t="s">
        <v>103</v>
      </c>
      <c r="H685" s="42" t="s">
        <v>104</v>
      </c>
      <c r="I685" s="58"/>
      <c r="J685" s="58"/>
    </row>
    <row r="686" spans="1:10" x14ac:dyDescent="0.25">
      <c r="A686" s="53" t="s">
        <v>309</v>
      </c>
      <c r="B686" s="45" t="s">
        <v>310</v>
      </c>
      <c r="C686" s="63">
        <v>11805</v>
      </c>
      <c r="D686" s="47" t="s">
        <v>15</v>
      </c>
      <c r="E686" s="47" t="s">
        <v>311</v>
      </c>
      <c r="F686" s="47">
        <v>1</v>
      </c>
      <c r="G686" s="42" t="s">
        <v>103</v>
      </c>
      <c r="H686" s="42" t="s">
        <v>104</v>
      </c>
      <c r="I686" s="58">
        <v>9.4922972161025445</v>
      </c>
      <c r="J686" s="58">
        <v>6.8840456639295011</v>
      </c>
    </row>
    <row r="687" spans="1:10" x14ac:dyDescent="0.25">
      <c r="A687" s="53" t="s">
        <v>315</v>
      </c>
      <c r="B687" s="45" t="s">
        <v>316</v>
      </c>
      <c r="C687" s="63">
        <v>21504</v>
      </c>
      <c r="D687" s="47" t="s">
        <v>15</v>
      </c>
      <c r="E687" s="47" t="s">
        <v>317</v>
      </c>
      <c r="F687" s="47">
        <v>1</v>
      </c>
      <c r="G687" s="42" t="s">
        <v>103</v>
      </c>
      <c r="H687" s="42" t="s">
        <v>104</v>
      </c>
      <c r="I687" s="58">
        <v>2.3476925108787974</v>
      </c>
      <c r="J687" s="58">
        <v>1.0001843304330797</v>
      </c>
    </row>
    <row r="688" spans="1:10" x14ac:dyDescent="0.25">
      <c r="A688" s="49" t="s">
        <v>325</v>
      </c>
      <c r="B688" s="45" t="s">
        <v>326</v>
      </c>
      <c r="C688" s="63">
        <v>53370</v>
      </c>
      <c r="D688" s="47" t="s">
        <v>15</v>
      </c>
      <c r="E688" s="47" t="s">
        <v>327</v>
      </c>
      <c r="F688" s="47">
        <v>1</v>
      </c>
      <c r="G688" s="42" t="s">
        <v>103</v>
      </c>
      <c r="H688" s="42" t="s">
        <v>104</v>
      </c>
      <c r="I688" s="58">
        <v>3.9150801374989719</v>
      </c>
      <c r="J688" s="58">
        <v>9.3103204496609671</v>
      </c>
    </row>
    <row r="689" spans="1:10" x14ac:dyDescent="0.25">
      <c r="A689" s="49" t="s">
        <v>197</v>
      </c>
      <c r="B689" s="45" t="s">
        <v>198</v>
      </c>
      <c r="C689" s="65">
        <v>543956.56771045143</v>
      </c>
      <c r="D689" s="47" t="s">
        <v>13</v>
      </c>
      <c r="E689" s="47" t="s">
        <v>199</v>
      </c>
      <c r="F689" s="47">
        <v>1</v>
      </c>
      <c r="G689" s="42" t="s">
        <v>103</v>
      </c>
      <c r="H689" s="42" t="s">
        <v>104</v>
      </c>
      <c r="I689" s="60">
        <v>7</v>
      </c>
      <c r="J689" s="60">
        <v>5</v>
      </c>
    </row>
    <row r="690" spans="1:10" x14ac:dyDescent="0.25">
      <c r="A690" s="49" t="s">
        <v>207</v>
      </c>
      <c r="B690" s="45" t="s">
        <v>208</v>
      </c>
      <c r="C690" s="65">
        <v>1129217.161447743</v>
      </c>
      <c r="D690" s="47" t="s">
        <v>13</v>
      </c>
      <c r="E690" s="47" t="s">
        <v>209</v>
      </c>
      <c r="F690" s="47">
        <v>1</v>
      </c>
      <c r="G690" s="42" t="s">
        <v>103</v>
      </c>
      <c r="H690" s="42" t="s">
        <v>104</v>
      </c>
      <c r="I690" s="60">
        <v>3</v>
      </c>
      <c r="J690" s="60">
        <v>2</v>
      </c>
    </row>
    <row r="691" spans="1:10" x14ac:dyDescent="0.25">
      <c r="A691" s="49" t="s">
        <v>217</v>
      </c>
      <c r="B691" s="45" t="s">
        <v>218</v>
      </c>
      <c r="C691" s="65">
        <v>1964718.0967873118</v>
      </c>
      <c r="D691" s="47" t="s">
        <v>13</v>
      </c>
      <c r="E691" s="47" t="s">
        <v>219</v>
      </c>
      <c r="F691" s="47">
        <v>1</v>
      </c>
      <c r="G691" s="42" t="s">
        <v>103</v>
      </c>
      <c r="H691" s="42" t="s">
        <v>104</v>
      </c>
      <c r="I691" s="60">
        <v>18</v>
      </c>
      <c r="J691" s="60">
        <v>12</v>
      </c>
    </row>
    <row r="692" spans="1:10" x14ac:dyDescent="0.25">
      <c r="A692" s="49" t="s">
        <v>231</v>
      </c>
      <c r="B692" s="45" t="s">
        <v>232</v>
      </c>
      <c r="C692" s="65">
        <v>570.02846685644568</v>
      </c>
      <c r="D692" s="47" t="s">
        <v>13</v>
      </c>
      <c r="E692" s="47" t="s">
        <v>233</v>
      </c>
      <c r="F692" s="47">
        <v>1</v>
      </c>
      <c r="G692" s="42" t="s">
        <v>103</v>
      </c>
      <c r="H692" s="42" t="s">
        <v>104</v>
      </c>
      <c r="I692" s="60">
        <v>1</v>
      </c>
      <c r="J692" s="60">
        <v>10</v>
      </c>
    </row>
    <row r="693" spans="1:10" x14ac:dyDescent="0.25">
      <c r="A693" s="49" t="s">
        <v>239</v>
      </c>
      <c r="B693" s="45" t="s">
        <v>240</v>
      </c>
      <c r="C693" s="65">
        <v>1746062.0577470516</v>
      </c>
      <c r="D693" s="47" t="s">
        <v>13</v>
      </c>
      <c r="E693" s="47" t="s">
        <v>241</v>
      </c>
      <c r="F693" s="47">
        <v>1</v>
      </c>
      <c r="G693" s="42" t="s">
        <v>103</v>
      </c>
      <c r="H693" s="42" t="s">
        <v>104</v>
      </c>
      <c r="I693" s="60">
        <v>15</v>
      </c>
      <c r="J693" s="60">
        <v>10</v>
      </c>
    </row>
    <row r="694" spans="1:10" x14ac:dyDescent="0.25">
      <c r="A694" s="53" t="s">
        <v>254</v>
      </c>
      <c r="B694" s="45" t="s">
        <v>255</v>
      </c>
      <c r="C694" s="65">
        <v>193190.56527043512</v>
      </c>
      <c r="D694" s="47" t="s">
        <v>13</v>
      </c>
      <c r="E694" s="47" t="s">
        <v>256</v>
      </c>
      <c r="F694" s="47">
        <v>1</v>
      </c>
      <c r="G694" s="42" t="s">
        <v>103</v>
      </c>
      <c r="H694" s="42" t="s">
        <v>104</v>
      </c>
      <c r="I694" s="60">
        <v>0</v>
      </c>
      <c r="J694" s="60">
        <v>0</v>
      </c>
    </row>
    <row r="695" spans="1:10" x14ac:dyDescent="0.25">
      <c r="A695" s="49" t="s">
        <v>264</v>
      </c>
      <c r="B695" s="45" t="s">
        <v>265</v>
      </c>
      <c r="C695" s="65">
        <v>10369.784465229768</v>
      </c>
      <c r="D695" s="47" t="s">
        <v>13</v>
      </c>
      <c r="E695" s="47" t="s">
        <v>266</v>
      </c>
      <c r="F695" s="47">
        <v>1</v>
      </c>
      <c r="G695" s="42" t="s">
        <v>103</v>
      </c>
      <c r="H695" s="42" t="s">
        <v>104</v>
      </c>
      <c r="I695" s="60">
        <v>7</v>
      </c>
      <c r="J695" s="60">
        <v>8</v>
      </c>
    </row>
    <row r="696" spans="1:10" x14ac:dyDescent="0.25">
      <c r="A696" s="53" t="s">
        <v>270</v>
      </c>
      <c r="B696" s="45" t="s">
        <v>271</v>
      </c>
      <c r="C696" s="65">
        <v>1308339.5282635218</v>
      </c>
      <c r="D696" s="47" t="s">
        <v>13</v>
      </c>
      <c r="E696" s="47" t="s">
        <v>272</v>
      </c>
      <c r="F696" s="47">
        <v>1</v>
      </c>
      <c r="G696" s="42" t="s">
        <v>103</v>
      </c>
      <c r="H696" s="42" t="s">
        <v>104</v>
      </c>
      <c r="I696" s="60">
        <v>26</v>
      </c>
      <c r="J696" s="60">
        <v>8</v>
      </c>
    </row>
    <row r="697" spans="1:10" x14ac:dyDescent="0.25">
      <c r="A697" s="49" t="s">
        <v>287</v>
      </c>
      <c r="B697" s="45" t="s">
        <v>288</v>
      </c>
      <c r="C697" s="65">
        <v>300524.64416429441</v>
      </c>
      <c r="D697" s="47" t="s">
        <v>13</v>
      </c>
      <c r="E697" s="47" t="s">
        <v>289</v>
      </c>
      <c r="F697" s="47">
        <v>1</v>
      </c>
      <c r="G697" s="42" t="s">
        <v>103</v>
      </c>
      <c r="H697" s="42" t="s">
        <v>104</v>
      </c>
      <c r="I697" s="60">
        <v>14</v>
      </c>
      <c r="J697" s="60">
        <v>5</v>
      </c>
    </row>
    <row r="698" spans="1:10" x14ac:dyDescent="0.25">
      <c r="A698" s="49" t="s">
        <v>303</v>
      </c>
      <c r="B698" s="45" t="s">
        <v>304</v>
      </c>
      <c r="C698" s="65">
        <v>65023.952826352179</v>
      </c>
      <c r="D698" s="47" t="s">
        <v>13</v>
      </c>
      <c r="E698" s="47" t="s">
        <v>305</v>
      </c>
      <c r="F698" s="47">
        <v>1</v>
      </c>
      <c r="G698" s="42" t="s">
        <v>103</v>
      </c>
      <c r="H698" s="42" t="s">
        <v>104</v>
      </c>
      <c r="I698" s="60">
        <v>200</v>
      </c>
      <c r="J698" s="60">
        <v>237</v>
      </c>
    </row>
    <row r="699" spans="1:10" x14ac:dyDescent="0.25">
      <c r="A699" s="53" t="s">
        <v>309</v>
      </c>
      <c r="B699" s="45" t="s">
        <v>310</v>
      </c>
      <c r="C699" s="65">
        <v>10913.460756405042</v>
      </c>
      <c r="D699" s="47" t="s">
        <v>13</v>
      </c>
      <c r="E699" s="47" t="s">
        <v>311</v>
      </c>
      <c r="F699" s="47">
        <v>1</v>
      </c>
      <c r="G699" s="42" t="s">
        <v>103</v>
      </c>
      <c r="H699" s="42" t="s">
        <v>104</v>
      </c>
      <c r="I699" s="60">
        <v>1</v>
      </c>
      <c r="J699" s="60">
        <v>1</v>
      </c>
    </row>
    <row r="700" spans="1:10" x14ac:dyDescent="0.25">
      <c r="A700" s="53" t="s">
        <v>315</v>
      </c>
      <c r="B700" s="45" t="s">
        <v>316</v>
      </c>
      <c r="C700" s="65" t="s">
        <v>136</v>
      </c>
      <c r="D700" s="47" t="s">
        <v>13</v>
      </c>
      <c r="E700" s="47" t="s">
        <v>317</v>
      </c>
      <c r="F700" s="47">
        <v>1</v>
      </c>
      <c r="G700" s="42" t="s">
        <v>103</v>
      </c>
      <c r="H700" s="42" t="s">
        <v>104</v>
      </c>
      <c r="I700" s="60">
        <v>4</v>
      </c>
      <c r="J700" s="60">
        <v>2</v>
      </c>
    </row>
    <row r="701" spans="1:10" x14ac:dyDescent="0.25">
      <c r="A701" s="49" t="s">
        <v>325</v>
      </c>
      <c r="B701" s="45" t="s">
        <v>326</v>
      </c>
      <c r="C701" s="65">
        <v>9677.5111834078889</v>
      </c>
      <c r="D701" s="47" t="s">
        <v>13</v>
      </c>
      <c r="E701" s="47" t="s">
        <v>327</v>
      </c>
      <c r="F701" s="47">
        <v>1</v>
      </c>
      <c r="G701" s="42" t="s">
        <v>103</v>
      </c>
      <c r="H701" s="42" t="s">
        <v>104</v>
      </c>
      <c r="I701" s="60">
        <v>2</v>
      </c>
      <c r="J701" s="60">
        <v>5</v>
      </c>
    </row>
    <row r="702" spans="1:10" x14ac:dyDescent="0.25">
      <c r="A702" s="49" t="s">
        <v>197</v>
      </c>
      <c r="B702" s="45" t="s">
        <v>198</v>
      </c>
      <c r="C702" s="63">
        <v>73676</v>
      </c>
      <c r="D702" s="47" t="s">
        <v>12</v>
      </c>
      <c r="E702" s="47" t="s">
        <v>199</v>
      </c>
      <c r="F702" s="47">
        <v>1</v>
      </c>
      <c r="G702" s="42" t="s">
        <v>103</v>
      </c>
      <c r="H702" s="42" t="s">
        <v>104</v>
      </c>
      <c r="I702" s="58">
        <v>1.5</v>
      </c>
      <c r="J702" s="58">
        <v>1.4</v>
      </c>
    </row>
    <row r="703" spans="1:10" x14ac:dyDescent="0.25">
      <c r="A703" s="49" t="s">
        <v>207</v>
      </c>
      <c r="B703" s="45" t="s">
        <v>208</v>
      </c>
      <c r="C703" s="63">
        <v>2934116</v>
      </c>
      <c r="D703" s="47" t="s">
        <v>12</v>
      </c>
      <c r="E703" s="47" t="s">
        <v>209</v>
      </c>
      <c r="F703" s="47">
        <v>1</v>
      </c>
      <c r="G703" s="42" t="s">
        <v>103</v>
      </c>
      <c r="H703" s="42" t="s">
        <v>104</v>
      </c>
      <c r="I703" s="58">
        <v>4.3</v>
      </c>
      <c r="J703" s="58">
        <v>1.9</v>
      </c>
    </row>
    <row r="704" spans="1:10" x14ac:dyDescent="0.25">
      <c r="A704" s="49" t="s">
        <v>217</v>
      </c>
      <c r="B704" s="45" t="s">
        <v>218</v>
      </c>
      <c r="C704" s="63">
        <v>26701587</v>
      </c>
      <c r="D704" s="47" t="s">
        <v>12</v>
      </c>
      <c r="E704" s="47" t="s">
        <v>219</v>
      </c>
      <c r="F704" s="47">
        <v>1</v>
      </c>
      <c r="G704" s="42" t="s">
        <v>103</v>
      </c>
      <c r="H704" s="42" t="s">
        <v>104</v>
      </c>
      <c r="I704" s="58">
        <v>66.7</v>
      </c>
      <c r="J704" s="58">
        <v>46.9</v>
      </c>
    </row>
    <row r="705" spans="1:10" x14ac:dyDescent="0.25">
      <c r="A705" s="49" t="s">
        <v>231</v>
      </c>
      <c r="B705" s="45" t="s">
        <v>232</v>
      </c>
      <c r="C705" s="63"/>
      <c r="D705" s="47" t="s">
        <v>12</v>
      </c>
      <c r="E705" s="47" t="s">
        <v>233</v>
      </c>
      <c r="F705" s="47">
        <v>1</v>
      </c>
      <c r="G705" s="42" t="s">
        <v>103</v>
      </c>
      <c r="H705" s="42" t="s">
        <v>104</v>
      </c>
      <c r="I705" s="58"/>
      <c r="J705" s="58"/>
    </row>
    <row r="706" spans="1:10" x14ac:dyDescent="0.25">
      <c r="A706" s="49" t="s">
        <v>239</v>
      </c>
      <c r="B706" s="45" t="s">
        <v>240</v>
      </c>
      <c r="C706" s="63">
        <v>1924391</v>
      </c>
      <c r="D706" s="47" t="s">
        <v>12</v>
      </c>
      <c r="E706" s="47" t="s">
        <v>241</v>
      </c>
      <c r="F706" s="47">
        <v>1</v>
      </c>
      <c r="G706" s="42" t="s">
        <v>103</v>
      </c>
      <c r="H706" s="42" t="s">
        <v>104</v>
      </c>
      <c r="I706" s="58">
        <v>12.6</v>
      </c>
      <c r="J706" s="58">
        <v>16</v>
      </c>
    </row>
    <row r="707" spans="1:10" x14ac:dyDescent="0.25">
      <c r="A707" s="53" t="s">
        <v>254</v>
      </c>
      <c r="B707" s="45" t="s">
        <v>255</v>
      </c>
      <c r="C707" s="63">
        <v>907129</v>
      </c>
      <c r="D707" s="47" t="s">
        <v>12</v>
      </c>
      <c r="E707" s="47" t="s">
        <v>256</v>
      </c>
      <c r="F707" s="47">
        <v>1</v>
      </c>
      <c r="G707" s="42" t="s">
        <v>103</v>
      </c>
      <c r="H707" s="42" t="s">
        <v>104</v>
      </c>
      <c r="I707" s="58"/>
      <c r="J707" s="58"/>
    </row>
    <row r="708" spans="1:10" x14ac:dyDescent="0.25">
      <c r="A708" s="49" t="s">
        <v>264</v>
      </c>
      <c r="B708" s="45" t="s">
        <v>265</v>
      </c>
      <c r="C708" s="63">
        <v>88683</v>
      </c>
      <c r="D708" s="47" t="s">
        <v>12</v>
      </c>
      <c r="E708" s="47" t="s">
        <v>266</v>
      </c>
      <c r="F708" s="47">
        <v>1</v>
      </c>
      <c r="G708" s="42" t="s">
        <v>103</v>
      </c>
      <c r="H708" s="42" t="s">
        <v>104</v>
      </c>
      <c r="I708" s="58">
        <v>0</v>
      </c>
      <c r="J708" s="58">
        <v>25.5</v>
      </c>
    </row>
    <row r="709" spans="1:10" x14ac:dyDescent="0.25">
      <c r="A709" s="53" t="s">
        <v>270</v>
      </c>
      <c r="B709" s="45" t="s">
        <v>271</v>
      </c>
      <c r="C709" s="63">
        <v>1937367</v>
      </c>
      <c r="D709" s="47" t="s">
        <v>12</v>
      </c>
      <c r="E709" s="47" t="s">
        <v>272</v>
      </c>
      <c r="F709" s="47">
        <v>1</v>
      </c>
      <c r="G709" s="42" t="s">
        <v>103</v>
      </c>
      <c r="H709" s="42" t="s">
        <v>104</v>
      </c>
      <c r="I709" s="58">
        <v>18.399999999999999</v>
      </c>
      <c r="J709" s="58">
        <v>15.1</v>
      </c>
    </row>
    <row r="710" spans="1:10" x14ac:dyDescent="0.25">
      <c r="A710" s="49" t="s">
        <v>287</v>
      </c>
      <c r="B710" s="45" t="s">
        <v>288</v>
      </c>
      <c r="C710" s="63">
        <v>776596</v>
      </c>
      <c r="D710" s="47" t="s">
        <v>12</v>
      </c>
      <c r="E710" s="47" t="s">
        <v>289</v>
      </c>
      <c r="F710" s="47">
        <v>1</v>
      </c>
      <c r="G710" s="42" t="s">
        <v>103</v>
      </c>
      <c r="H710" s="42" t="s">
        <v>104</v>
      </c>
      <c r="I710" s="58">
        <v>10.1</v>
      </c>
      <c r="J710" s="58">
        <v>33.799999999999997</v>
      </c>
    </row>
    <row r="711" spans="1:10" x14ac:dyDescent="0.25">
      <c r="A711" s="49" t="s">
        <v>303</v>
      </c>
      <c r="B711" s="45" t="s">
        <v>304</v>
      </c>
      <c r="C711" s="63">
        <v>224233</v>
      </c>
      <c r="D711" s="47" t="s">
        <v>12</v>
      </c>
      <c r="E711" s="47" t="s">
        <v>305</v>
      </c>
      <c r="F711" s="47">
        <v>1</v>
      </c>
      <c r="G711" s="42" t="s">
        <v>103</v>
      </c>
      <c r="H711" s="42" t="s">
        <v>104</v>
      </c>
      <c r="I711" s="58"/>
      <c r="J711" s="58"/>
    </row>
    <row r="712" spans="1:10" x14ac:dyDescent="0.25">
      <c r="A712" s="53" t="s">
        <v>309</v>
      </c>
      <c r="B712" s="45" t="s">
        <v>310</v>
      </c>
      <c r="C712" s="63">
        <v>32895</v>
      </c>
      <c r="D712" s="47" t="s">
        <v>12</v>
      </c>
      <c r="E712" s="47" t="s">
        <v>311</v>
      </c>
      <c r="F712" s="47">
        <v>1</v>
      </c>
      <c r="G712" s="42" t="s">
        <v>103</v>
      </c>
      <c r="H712" s="42" t="s">
        <v>104</v>
      </c>
      <c r="I712" s="58"/>
      <c r="J712" s="58"/>
    </row>
    <row r="713" spans="1:10" x14ac:dyDescent="0.25">
      <c r="A713" s="53" t="s">
        <v>315</v>
      </c>
      <c r="B713" s="45" t="s">
        <v>316</v>
      </c>
      <c r="C713" s="63">
        <v>43867</v>
      </c>
      <c r="D713" s="47" t="s">
        <v>12</v>
      </c>
      <c r="E713" s="47" t="s">
        <v>317</v>
      </c>
      <c r="F713" s="47">
        <v>1</v>
      </c>
      <c r="G713" s="42" t="s">
        <v>103</v>
      </c>
      <c r="H713" s="42" t="s">
        <v>104</v>
      </c>
      <c r="I713" s="58"/>
      <c r="J713" s="58"/>
    </row>
    <row r="714" spans="1:10" x14ac:dyDescent="0.25">
      <c r="A714" s="49" t="s">
        <v>325</v>
      </c>
      <c r="B714" s="45" t="s">
        <v>326</v>
      </c>
      <c r="C714" s="63">
        <v>49900</v>
      </c>
      <c r="D714" s="47" t="s">
        <v>12</v>
      </c>
      <c r="E714" s="47" t="s">
        <v>327</v>
      </c>
      <c r="F714" s="47">
        <v>1</v>
      </c>
      <c r="G714" s="42" t="s">
        <v>103</v>
      </c>
      <c r="H714" s="42" t="s">
        <v>104</v>
      </c>
      <c r="I714" s="58">
        <v>1.7</v>
      </c>
      <c r="J714" s="58">
        <v>9.6999999999999993</v>
      </c>
    </row>
    <row r="715" spans="1:10" x14ac:dyDescent="0.25">
      <c r="A715" s="49" t="s">
        <v>197</v>
      </c>
      <c r="B715" s="45" t="s">
        <v>198</v>
      </c>
      <c r="C715" s="57">
        <v>200026</v>
      </c>
      <c r="D715" s="47" t="s">
        <v>17</v>
      </c>
      <c r="E715" s="47" t="s">
        <v>199</v>
      </c>
      <c r="F715" s="47">
        <v>1</v>
      </c>
      <c r="G715" s="42" t="s">
        <v>103</v>
      </c>
      <c r="H715" s="42" t="s">
        <v>104</v>
      </c>
      <c r="I715" s="58">
        <v>11.9</v>
      </c>
      <c r="J715" s="58">
        <v>2.5</v>
      </c>
    </row>
    <row r="716" spans="1:10" x14ac:dyDescent="0.25">
      <c r="A716" s="49" t="s">
        <v>207</v>
      </c>
      <c r="B716" s="45" t="s">
        <v>208</v>
      </c>
      <c r="C716" s="57">
        <v>215995</v>
      </c>
      <c r="D716" s="47" t="s">
        <v>17</v>
      </c>
      <c r="E716" s="47" t="s">
        <v>209</v>
      </c>
      <c r="F716" s="47">
        <v>1</v>
      </c>
      <c r="G716" s="42" t="s">
        <v>103</v>
      </c>
      <c r="H716" s="42" t="s">
        <v>104</v>
      </c>
      <c r="I716" s="58">
        <v>2.6</v>
      </c>
      <c r="J716" s="58">
        <v>1.2</v>
      </c>
    </row>
    <row r="717" spans="1:10" x14ac:dyDescent="0.25">
      <c r="A717" s="49" t="s">
        <v>217</v>
      </c>
      <c r="B717" s="45" t="s">
        <v>218</v>
      </c>
      <c r="C717" s="57">
        <v>1524535</v>
      </c>
      <c r="D717" s="47" t="s">
        <v>17</v>
      </c>
      <c r="E717" s="47" t="s">
        <v>219</v>
      </c>
      <c r="F717" s="47">
        <v>1</v>
      </c>
      <c r="G717" s="42" t="s">
        <v>103</v>
      </c>
      <c r="H717" s="42" t="s">
        <v>104</v>
      </c>
      <c r="I717" s="58">
        <v>33.9</v>
      </c>
      <c r="J717" s="58">
        <v>10</v>
      </c>
    </row>
    <row r="718" spans="1:10" x14ac:dyDescent="0.25">
      <c r="A718" s="49" t="s">
        <v>231</v>
      </c>
      <c r="B718" s="45" t="s">
        <v>232</v>
      </c>
      <c r="C718" s="57">
        <v>28619</v>
      </c>
      <c r="D718" s="47" t="s">
        <v>17</v>
      </c>
      <c r="E718" s="47" t="s">
        <v>233</v>
      </c>
      <c r="F718" s="47">
        <v>1</v>
      </c>
      <c r="G718" s="42" t="s">
        <v>103</v>
      </c>
      <c r="H718" s="42" t="s">
        <v>104</v>
      </c>
      <c r="I718" s="58">
        <v>24.7</v>
      </c>
      <c r="J718" s="58">
        <v>4</v>
      </c>
    </row>
    <row r="719" spans="1:10" x14ac:dyDescent="0.25">
      <c r="A719" s="49" t="s">
        <v>239</v>
      </c>
      <c r="B719" s="45" t="s">
        <v>240</v>
      </c>
      <c r="C719" s="57">
        <v>320825</v>
      </c>
      <c r="D719" s="47" t="s">
        <v>17</v>
      </c>
      <c r="E719" s="47" t="s">
        <v>241</v>
      </c>
      <c r="F719" s="47">
        <v>1</v>
      </c>
      <c r="G719" s="42" t="s">
        <v>103</v>
      </c>
      <c r="H719" s="42" t="s">
        <v>104</v>
      </c>
      <c r="I719" s="58">
        <v>25.5</v>
      </c>
      <c r="J719" s="58">
        <v>17.600000000000001</v>
      </c>
    </row>
    <row r="720" spans="1:10" x14ac:dyDescent="0.25">
      <c r="A720" s="53" t="s">
        <v>254</v>
      </c>
      <c r="B720" s="45" t="s">
        <v>255</v>
      </c>
      <c r="C720" s="57">
        <v>84318</v>
      </c>
      <c r="D720" s="47" t="s">
        <v>17</v>
      </c>
      <c r="E720" s="47" t="s">
        <v>256</v>
      </c>
      <c r="F720" s="47">
        <v>1</v>
      </c>
      <c r="G720" s="42" t="s">
        <v>103</v>
      </c>
      <c r="H720" s="42" t="s">
        <v>104</v>
      </c>
      <c r="I720" s="58">
        <v>3.5</v>
      </c>
      <c r="J720" s="58">
        <v>2.1</v>
      </c>
    </row>
    <row r="721" spans="1:10" x14ac:dyDescent="0.25">
      <c r="A721" s="49" t="s">
        <v>264</v>
      </c>
      <c r="B721" s="45" t="s">
        <v>265</v>
      </c>
      <c r="C721" s="57">
        <v>14242</v>
      </c>
      <c r="D721" s="47" t="s">
        <v>17</v>
      </c>
      <c r="E721" s="47" t="s">
        <v>266</v>
      </c>
      <c r="F721" s="47">
        <v>1</v>
      </c>
      <c r="G721" s="42" t="s">
        <v>103</v>
      </c>
      <c r="H721" s="42" t="s">
        <v>104</v>
      </c>
      <c r="I721" s="58">
        <v>11.6</v>
      </c>
      <c r="J721" s="58">
        <v>4.5</v>
      </c>
    </row>
    <row r="722" spans="1:10" x14ac:dyDescent="0.25">
      <c r="A722" s="53" t="s">
        <v>270</v>
      </c>
      <c r="B722" s="45" t="s">
        <v>271</v>
      </c>
      <c r="C722" s="57">
        <v>182150</v>
      </c>
      <c r="D722" s="47" t="s">
        <v>17</v>
      </c>
      <c r="E722" s="47" t="s">
        <v>272</v>
      </c>
      <c r="F722" s="47">
        <v>1</v>
      </c>
      <c r="G722" s="42" t="s">
        <v>103</v>
      </c>
      <c r="H722" s="42" t="s">
        <v>104</v>
      </c>
      <c r="I722" s="58">
        <v>21.5</v>
      </c>
      <c r="J722" s="58">
        <v>6.5</v>
      </c>
    </row>
    <row r="723" spans="1:10" x14ac:dyDescent="0.25">
      <c r="A723" s="49" t="s">
        <v>287</v>
      </c>
      <c r="B723" s="45" t="s">
        <v>288</v>
      </c>
      <c r="C723" s="57">
        <v>249788</v>
      </c>
      <c r="D723" s="47" t="s">
        <v>17</v>
      </c>
      <c r="E723" s="47" t="s">
        <v>289</v>
      </c>
      <c r="F723" s="47">
        <v>1</v>
      </c>
      <c r="G723" s="42" t="s">
        <v>103</v>
      </c>
      <c r="H723" s="42" t="s">
        <v>104</v>
      </c>
      <c r="I723" s="58">
        <v>31.6</v>
      </c>
      <c r="J723" s="58">
        <v>17</v>
      </c>
    </row>
    <row r="724" spans="1:10" x14ac:dyDescent="0.25">
      <c r="A724" s="49" t="s">
        <v>303</v>
      </c>
      <c r="B724" s="45" t="s">
        <v>304</v>
      </c>
      <c r="C724" s="57">
        <v>41349</v>
      </c>
      <c r="D724" s="47" t="s">
        <v>17</v>
      </c>
      <c r="E724" s="47" t="s">
        <v>305</v>
      </c>
      <c r="F724" s="47">
        <v>1</v>
      </c>
      <c r="G724" s="42" t="s">
        <v>103</v>
      </c>
      <c r="H724" s="42" t="s">
        <v>104</v>
      </c>
      <c r="I724" s="58">
        <v>2.7</v>
      </c>
      <c r="J724" s="58">
        <v>4.5999999999999996</v>
      </c>
    </row>
    <row r="725" spans="1:10" x14ac:dyDescent="0.25">
      <c r="A725" s="53" t="s">
        <v>309</v>
      </c>
      <c r="B725" s="45" t="s">
        <v>310</v>
      </c>
      <c r="C725" s="57">
        <v>10055</v>
      </c>
      <c r="D725" s="47" t="s">
        <v>17</v>
      </c>
      <c r="E725" s="47" t="s">
        <v>311</v>
      </c>
      <c r="F725" s="47">
        <v>1</v>
      </c>
      <c r="G725" s="42" t="s">
        <v>103</v>
      </c>
      <c r="H725" s="42" t="s">
        <v>104</v>
      </c>
      <c r="I725" s="58">
        <v>9.4</v>
      </c>
      <c r="J725" s="58">
        <v>1.8</v>
      </c>
    </row>
    <row r="726" spans="1:10" x14ac:dyDescent="0.25">
      <c r="A726" s="53" t="s">
        <v>315</v>
      </c>
      <c r="B726" s="45" t="s">
        <v>316</v>
      </c>
      <c r="C726" s="57">
        <v>17110</v>
      </c>
      <c r="D726" s="47" t="s">
        <v>17</v>
      </c>
      <c r="E726" s="47" t="s">
        <v>317</v>
      </c>
      <c r="F726" s="47">
        <v>1</v>
      </c>
      <c r="G726" s="42" t="s">
        <v>103</v>
      </c>
      <c r="H726" s="42" t="s">
        <v>104</v>
      </c>
      <c r="I726" s="58">
        <v>5.5</v>
      </c>
      <c r="J726" s="58">
        <v>0.1</v>
      </c>
    </row>
    <row r="727" spans="1:10" x14ac:dyDescent="0.25">
      <c r="A727" s="49" t="s">
        <v>325</v>
      </c>
      <c r="B727" s="45" t="s">
        <v>326</v>
      </c>
      <c r="C727" s="57">
        <v>5967</v>
      </c>
      <c r="D727" s="47" t="s">
        <v>17</v>
      </c>
      <c r="E727" s="47" t="s">
        <v>327</v>
      </c>
      <c r="F727" s="47">
        <v>1</v>
      </c>
      <c r="G727" s="42" t="s">
        <v>103</v>
      </c>
      <c r="H727" s="42" t="s">
        <v>104</v>
      </c>
      <c r="I727" s="58">
        <v>8.6999999999999993</v>
      </c>
      <c r="J727" s="58">
        <v>7.1</v>
      </c>
    </row>
    <row r="728" spans="1:10" x14ac:dyDescent="0.25">
      <c r="A728" s="49" t="s">
        <v>197</v>
      </c>
      <c r="B728" s="45" t="s">
        <v>198</v>
      </c>
      <c r="C728" s="46">
        <v>937285</v>
      </c>
      <c r="D728" s="47" t="s">
        <v>14</v>
      </c>
      <c r="E728" s="47" t="s">
        <v>199</v>
      </c>
      <c r="F728" s="47">
        <v>1</v>
      </c>
      <c r="G728" s="42" t="s">
        <v>103</v>
      </c>
      <c r="H728" s="42" t="s">
        <v>104</v>
      </c>
      <c r="I728" s="51">
        <v>9.1</v>
      </c>
      <c r="J728" s="52">
        <v>3.8</v>
      </c>
    </row>
    <row r="729" spans="1:10" x14ac:dyDescent="0.25">
      <c r="A729" s="49" t="s">
        <v>207</v>
      </c>
      <c r="B729" s="45" t="s">
        <v>208</v>
      </c>
      <c r="C729" s="46">
        <v>1623028</v>
      </c>
      <c r="D729" s="47" t="s">
        <v>14</v>
      </c>
      <c r="E729" s="47" t="s">
        <v>209</v>
      </c>
      <c r="F729" s="47">
        <v>1</v>
      </c>
      <c r="G729" s="42" t="s">
        <v>103</v>
      </c>
      <c r="H729" s="42" t="s">
        <v>104</v>
      </c>
      <c r="I729" s="51">
        <v>1.5</v>
      </c>
      <c r="J729" s="52">
        <v>1.5</v>
      </c>
    </row>
    <row r="730" spans="1:10" x14ac:dyDescent="0.25">
      <c r="A730" s="49" t="s">
        <v>217</v>
      </c>
      <c r="B730" s="45" t="s">
        <v>218</v>
      </c>
      <c r="C730" s="46">
        <v>6658546</v>
      </c>
      <c r="D730" s="47" t="s">
        <v>14</v>
      </c>
      <c r="E730" s="47" t="s">
        <v>219</v>
      </c>
      <c r="F730" s="47">
        <v>1</v>
      </c>
      <c r="G730" s="42" t="s">
        <v>103</v>
      </c>
      <c r="H730" s="42" t="s">
        <v>104</v>
      </c>
      <c r="I730" s="51">
        <v>32.700000000000003</v>
      </c>
      <c r="J730" s="52">
        <v>11.6</v>
      </c>
    </row>
    <row r="731" spans="1:10" x14ac:dyDescent="0.25">
      <c r="A731" s="49" t="s">
        <v>231</v>
      </c>
      <c r="B731" s="45" t="s">
        <v>232</v>
      </c>
      <c r="C731" s="46">
        <v>144030</v>
      </c>
      <c r="D731" s="47" t="s">
        <v>14</v>
      </c>
      <c r="E731" s="47" t="s">
        <v>233</v>
      </c>
      <c r="F731" s="47">
        <v>1</v>
      </c>
      <c r="G731" s="42" t="s">
        <v>103</v>
      </c>
      <c r="H731" s="42" t="s">
        <v>104</v>
      </c>
      <c r="I731" s="51">
        <v>11.1</v>
      </c>
      <c r="J731" s="52">
        <v>5.2</v>
      </c>
    </row>
    <row r="732" spans="1:10" x14ac:dyDescent="0.25">
      <c r="A732" s="49" t="s">
        <v>239</v>
      </c>
      <c r="B732" s="45" t="s">
        <v>240</v>
      </c>
      <c r="C732" s="46">
        <v>1872700</v>
      </c>
      <c r="D732" s="47" t="s">
        <v>14</v>
      </c>
      <c r="E732" s="47" t="s">
        <v>241</v>
      </c>
      <c r="F732" s="47">
        <v>1</v>
      </c>
      <c r="G732" s="42" t="s">
        <v>103</v>
      </c>
      <c r="H732" s="42" t="s">
        <v>104</v>
      </c>
      <c r="I732" s="51">
        <v>9.6999999999999993</v>
      </c>
      <c r="J732" s="52">
        <v>8.1999999999999993</v>
      </c>
    </row>
    <row r="733" spans="1:10" x14ac:dyDescent="0.25">
      <c r="A733" s="53" t="s">
        <v>254</v>
      </c>
      <c r="B733" s="45" t="s">
        <v>255</v>
      </c>
      <c r="C733" s="46">
        <v>727441</v>
      </c>
      <c r="D733" s="47" t="s">
        <v>14</v>
      </c>
      <c r="E733" s="47" t="s">
        <v>256</v>
      </c>
      <c r="F733" s="47">
        <v>1</v>
      </c>
      <c r="G733" s="42" t="s">
        <v>103</v>
      </c>
      <c r="H733" s="42" t="s">
        <v>104</v>
      </c>
      <c r="I733" s="51">
        <v>0.1</v>
      </c>
      <c r="J733" s="52">
        <v>0.1</v>
      </c>
    </row>
    <row r="734" spans="1:10" x14ac:dyDescent="0.25">
      <c r="A734" s="49" t="s">
        <v>264</v>
      </c>
      <c r="B734" s="45" t="s">
        <v>265</v>
      </c>
      <c r="C734" s="46"/>
      <c r="D734" s="47" t="s">
        <v>14</v>
      </c>
      <c r="E734" s="47" t="s">
        <v>266</v>
      </c>
      <c r="F734" s="47">
        <v>1</v>
      </c>
      <c r="G734" s="42" t="s">
        <v>103</v>
      </c>
      <c r="H734" s="42" t="s">
        <v>104</v>
      </c>
      <c r="I734" s="51">
        <v>4.8</v>
      </c>
      <c r="J734" s="52">
        <v>4.5999999999999996</v>
      </c>
    </row>
    <row r="735" spans="1:10" x14ac:dyDescent="0.25">
      <c r="A735" s="53" t="s">
        <v>270</v>
      </c>
      <c r="B735" s="45" t="s">
        <v>271</v>
      </c>
      <c r="C735" s="46">
        <v>2338257</v>
      </c>
      <c r="D735" s="47" t="s">
        <v>14</v>
      </c>
      <c r="E735" s="47" t="s">
        <v>272</v>
      </c>
      <c r="F735" s="47">
        <v>1</v>
      </c>
      <c r="G735" s="42" t="s">
        <v>103</v>
      </c>
      <c r="H735" s="42" t="s">
        <v>104</v>
      </c>
      <c r="I735" s="51">
        <v>30.3</v>
      </c>
      <c r="J735" s="52">
        <v>8.1999999999999993</v>
      </c>
    </row>
    <row r="736" spans="1:10" x14ac:dyDescent="0.25">
      <c r="A736" s="49" t="s">
        <v>287</v>
      </c>
      <c r="B736" s="45" t="s">
        <v>288</v>
      </c>
      <c r="C736" s="46">
        <v>622455</v>
      </c>
      <c r="D736" s="47" t="s">
        <v>14</v>
      </c>
      <c r="E736" s="47" t="s">
        <v>289</v>
      </c>
      <c r="F736" s="47">
        <v>1</v>
      </c>
      <c r="G736" s="42" t="s">
        <v>103</v>
      </c>
      <c r="H736" s="42" t="s">
        <v>104</v>
      </c>
      <c r="I736" s="51">
        <v>19.7</v>
      </c>
      <c r="J736" s="52">
        <v>9.4</v>
      </c>
    </row>
    <row r="737" spans="1:11" x14ac:dyDescent="0.25">
      <c r="A737" s="49" t="s">
        <v>303</v>
      </c>
      <c r="B737" s="45" t="s">
        <v>304</v>
      </c>
      <c r="C737" s="46" t="s">
        <v>136</v>
      </c>
      <c r="D737" s="47" t="s">
        <v>14</v>
      </c>
      <c r="E737" s="47" t="s">
        <v>305</v>
      </c>
      <c r="F737" s="47">
        <v>1</v>
      </c>
      <c r="G737" s="42" t="s">
        <v>103</v>
      </c>
      <c r="H737" s="42" t="s">
        <v>104</v>
      </c>
      <c r="I737" s="51">
        <v>2.2999999999999998</v>
      </c>
      <c r="J737" s="52">
        <v>10.1</v>
      </c>
    </row>
    <row r="738" spans="1:11" x14ac:dyDescent="0.25">
      <c r="A738" s="53" t="s">
        <v>309</v>
      </c>
      <c r="B738" s="45" t="s">
        <v>310</v>
      </c>
      <c r="C738" s="46">
        <v>45935</v>
      </c>
      <c r="D738" s="47" t="s">
        <v>14</v>
      </c>
      <c r="E738" s="47" t="s">
        <v>311</v>
      </c>
      <c r="F738" s="47">
        <v>1</v>
      </c>
      <c r="G738" s="42" t="s">
        <v>103</v>
      </c>
      <c r="H738" s="42" t="s">
        <v>104</v>
      </c>
      <c r="I738" s="51">
        <v>4.5</v>
      </c>
      <c r="J738" s="52">
        <v>2.2999999999999998</v>
      </c>
    </row>
    <row r="739" spans="1:11" x14ac:dyDescent="0.25">
      <c r="A739" s="53" t="s">
        <v>315</v>
      </c>
      <c r="B739" s="45" t="s">
        <v>316</v>
      </c>
      <c r="C739" s="46">
        <v>23448</v>
      </c>
      <c r="D739" s="47" t="s">
        <v>14</v>
      </c>
      <c r="E739" s="47" t="s">
        <v>317</v>
      </c>
      <c r="F739" s="47">
        <v>1</v>
      </c>
      <c r="G739" s="42" t="s">
        <v>103</v>
      </c>
      <c r="H739" s="42" t="s">
        <v>104</v>
      </c>
      <c r="I739" s="51">
        <v>1.6</v>
      </c>
      <c r="J739" s="52">
        <v>0.4</v>
      </c>
    </row>
    <row r="740" spans="1:11" x14ac:dyDescent="0.25">
      <c r="A740" s="49" t="s">
        <v>325</v>
      </c>
      <c r="B740" s="45" t="s">
        <v>326</v>
      </c>
      <c r="C740" s="46">
        <v>27528</v>
      </c>
      <c r="D740" s="47" t="s">
        <v>14</v>
      </c>
      <c r="E740" s="47" t="s">
        <v>327</v>
      </c>
      <c r="F740" s="47">
        <v>1</v>
      </c>
      <c r="G740" s="42" t="s">
        <v>103</v>
      </c>
      <c r="H740" s="42" t="s">
        <v>104</v>
      </c>
      <c r="I740" s="51">
        <v>3.9</v>
      </c>
      <c r="J740" s="52">
        <v>5.2</v>
      </c>
    </row>
    <row r="744" spans="1:11" x14ac:dyDescent="0.25">
      <c r="A744" t="s">
        <v>364</v>
      </c>
    </row>
    <row r="745" spans="1:11" x14ac:dyDescent="0.25">
      <c r="B745" s="47" t="s">
        <v>15</v>
      </c>
      <c r="D745" s="47" t="s">
        <v>13</v>
      </c>
      <c r="F745" s="47" t="s">
        <v>12</v>
      </c>
      <c r="H745" s="47" t="s">
        <v>17</v>
      </c>
      <c r="J745" s="47" t="s">
        <v>14</v>
      </c>
    </row>
    <row r="746" spans="1:11" x14ac:dyDescent="0.25">
      <c r="B746" s="47" t="s">
        <v>11</v>
      </c>
      <c r="C746" t="s">
        <v>10</v>
      </c>
      <c r="D746" s="47" t="s">
        <v>11</v>
      </c>
      <c r="E746" t="s">
        <v>10</v>
      </c>
      <c r="F746" s="47" t="s">
        <v>11</v>
      </c>
      <c r="G746" t="s">
        <v>10</v>
      </c>
      <c r="H746" s="47" t="s">
        <v>11</v>
      </c>
      <c r="I746" t="s">
        <v>10</v>
      </c>
      <c r="J746" s="47" t="s">
        <v>11</v>
      </c>
      <c r="K746" t="s">
        <v>10</v>
      </c>
    </row>
    <row r="747" spans="1:11" x14ac:dyDescent="0.25">
      <c r="A747" s="68" t="s">
        <v>198</v>
      </c>
      <c r="B747" s="58">
        <v>6.6401678642055542</v>
      </c>
      <c r="C747" s="58">
        <v>3.1980822927412658</v>
      </c>
      <c r="D747" s="60">
        <v>7</v>
      </c>
      <c r="E747" s="60">
        <v>5</v>
      </c>
      <c r="F747" s="58">
        <v>1.5</v>
      </c>
      <c r="G747" s="58">
        <v>1.4</v>
      </c>
      <c r="H747" s="58">
        <v>11.9</v>
      </c>
      <c r="I747" s="58">
        <v>2.5</v>
      </c>
      <c r="J747" s="43">
        <v>9.1</v>
      </c>
      <c r="K747" s="48">
        <v>3.8</v>
      </c>
    </row>
    <row r="748" spans="1:11" x14ac:dyDescent="0.25">
      <c r="A748" s="68" t="s">
        <v>365</v>
      </c>
      <c r="B748" s="58">
        <v>2.9374473088290838</v>
      </c>
      <c r="C748" s="58">
        <v>2.6690620244599139</v>
      </c>
      <c r="D748" s="60">
        <v>3</v>
      </c>
      <c r="E748" s="60">
        <v>2</v>
      </c>
      <c r="F748" s="58">
        <v>4.3</v>
      </c>
      <c r="G748" s="58">
        <v>1.9</v>
      </c>
      <c r="H748" s="58">
        <v>2.6</v>
      </c>
      <c r="I748" s="58">
        <v>1.2</v>
      </c>
      <c r="J748" s="43">
        <v>1.5</v>
      </c>
      <c r="K748" s="48">
        <v>1.5</v>
      </c>
    </row>
    <row r="749" spans="1:11" x14ac:dyDescent="0.25">
      <c r="A749" s="68" t="s">
        <v>218</v>
      </c>
      <c r="B749" s="58">
        <v>25.252275716366135</v>
      </c>
      <c r="C749" s="58">
        <v>19.637192415914654</v>
      </c>
      <c r="D749" s="60">
        <v>18</v>
      </c>
      <c r="E749" s="60">
        <v>12</v>
      </c>
      <c r="F749" s="58">
        <v>66.7</v>
      </c>
      <c r="G749" s="58">
        <v>46.9</v>
      </c>
      <c r="H749" s="58">
        <v>33.9</v>
      </c>
      <c r="I749" s="58">
        <v>10</v>
      </c>
      <c r="J749" s="43">
        <v>32.700000000000003</v>
      </c>
      <c r="K749" s="48">
        <v>11.6</v>
      </c>
    </row>
    <row r="750" spans="1:11" x14ac:dyDescent="0.25">
      <c r="A750" s="68" t="s">
        <v>232</v>
      </c>
      <c r="B750" s="58">
        <v>0.4827799056913647</v>
      </c>
      <c r="C750" s="58">
        <v>4.1515126125273492</v>
      </c>
      <c r="D750" s="60">
        <v>1</v>
      </c>
      <c r="E750" s="60">
        <v>10</v>
      </c>
      <c r="F750" s="58"/>
      <c r="G750" s="58"/>
      <c r="H750" s="58">
        <v>24.7</v>
      </c>
      <c r="I750" s="58">
        <v>4</v>
      </c>
      <c r="J750" s="43">
        <v>11.1</v>
      </c>
      <c r="K750" s="48">
        <v>5.2</v>
      </c>
    </row>
    <row r="751" spans="1:11" x14ac:dyDescent="0.25">
      <c r="A751" s="68" t="s">
        <v>240</v>
      </c>
      <c r="B751" s="58">
        <v>10.247483855262701</v>
      </c>
      <c r="C751" s="58">
        <v>12.511492468295598</v>
      </c>
      <c r="D751" s="60">
        <v>15</v>
      </c>
      <c r="E751" s="60">
        <v>10</v>
      </c>
      <c r="F751" s="58">
        <v>12.6</v>
      </c>
      <c r="G751" s="58">
        <v>16</v>
      </c>
      <c r="H751" s="58">
        <v>25.5</v>
      </c>
      <c r="I751" s="58">
        <v>17.600000000000001</v>
      </c>
      <c r="J751" s="43">
        <v>9.6999999999999993</v>
      </c>
      <c r="K751" s="48">
        <v>8.1999999999999993</v>
      </c>
    </row>
    <row r="752" spans="1:11" x14ac:dyDescent="0.25">
      <c r="A752" s="68" t="s">
        <v>255</v>
      </c>
      <c r="B752" s="58">
        <v>1.9979724656782809</v>
      </c>
      <c r="C752" s="58">
        <v>1.3056326539401615</v>
      </c>
      <c r="D752" s="60">
        <v>0</v>
      </c>
      <c r="E752" s="60">
        <v>0</v>
      </c>
      <c r="F752" s="58"/>
      <c r="G752" s="58"/>
      <c r="H752" s="58">
        <v>3.5</v>
      </c>
      <c r="I752" s="58">
        <v>2.1</v>
      </c>
      <c r="J752" s="43">
        <v>0.1</v>
      </c>
      <c r="K752" s="48">
        <v>0.1</v>
      </c>
    </row>
    <row r="753" spans="1:11" x14ac:dyDescent="0.25">
      <c r="A753" s="68" t="s">
        <v>265</v>
      </c>
      <c r="B753" s="58">
        <v>2.5641653764820442</v>
      </c>
      <c r="C753" s="58">
        <v>2.012191969463907</v>
      </c>
      <c r="D753" s="60">
        <v>7</v>
      </c>
      <c r="E753" s="60">
        <v>8</v>
      </c>
      <c r="F753" s="58">
        <v>0</v>
      </c>
      <c r="G753" s="58">
        <v>25.5</v>
      </c>
      <c r="H753" s="58">
        <v>11.6</v>
      </c>
      <c r="I753" s="58">
        <v>4.5</v>
      </c>
      <c r="J753" s="43">
        <v>4.8</v>
      </c>
      <c r="K753" s="48">
        <v>4.5999999999999996</v>
      </c>
    </row>
    <row r="754" spans="1:11" x14ac:dyDescent="0.25">
      <c r="A754" s="68" t="s">
        <v>366</v>
      </c>
      <c r="B754" s="58">
        <v>5.9853766919956524</v>
      </c>
      <c r="C754" s="58">
        <v>3.4311369418769213</v>
      </c>
      <c r="D754" s="60">
        <v>26</v>
      </c>
      <c r="E754" s="60">
        <v>8</v>
      </c>
      <c r="F754" s="58">
        <v>18.399999999999999</v>
      </c>
      <c r="G754" s="58">
        <v>15.1</v>
      </c>
      <c r="H754" s="58">
        <v>21.5</v>
      </c>
      <c r="I754" s="58">
        <v>6.5</v>
      </c>
      <c r="J754" s="43">
        <v>30.3</v>
      </c>
      <c r="K754" s="48">
        <v>8.1999999999999993</v>
      </c>
    </row>
    <row r="755" spans="1:11" x14ac:dyDescent="0.25">
      <c r="A755" s="68" t="s">
        <v>367</v>
      </c>
      <c r="B755" s="58">
        <v>5.6118870382961132</v>
      </c>
      <c r="C755" s="58">
        <v>11.830098234201273</v>
      </c>
      <c r="D755" s="60">
        <v>14</v>
      </c>
      <c r="E755" s="60">
        <v>5</v>
      </c>
      <c r="F755" s="58">
        <v>10.1</v>
      </c>
      <c r="G755" s="58">
        <v>33.799999999999997</v>
      </c>
      <c r="H755" s="58">
        <v>31.6</v>
      </c>
      <c r="I755" s="58">
        <v>17</v>
      </c>
      <c r="J755" s="43">
        <v>19.7</v>
      </c>
      <c r="K755" s="48">
        <v>9.4</v>
      </c>
    </row>
    <row r="756" spans="1:11" x14ac:dyDescent="0.25">
      <c r="A756" s="68" t="s">
        <v>368</v>
      </c>
      <c r="B756" s="58"/>
      <c r="C756" s="58"/>
      <c r="D756" s="60"/>
      <c r="E756" s="60"/>
      <c r="F756" s="58"/>
      <c r="G756" s="58"/>
      <c r="H756" s="58">
        <v>2.7</v>
      </c>
      <c r="I756" s="58">
        <v>4.5999999999999996</v>
      </c>
      <c r="J756" s="43">
        <v>2.2999999999999998</v>
      </c>
      <c r="K756" s="48">
        <v>10.1</v>
      </c>
    </row>
    <row r="757" spans="1:11" x14ac:dyDescent="0.25">
      <c r="A757" s="68" t="s">
        <v>310</v>
      </c>
      <c r="B757" s="58">
        <v>9.4922972161025445</v>
      </c>
      <c r="C757" s="58">
        <v>6.8840456639295011</v>
      </c>
      <c r="D757" s="60">
        <v>1</v>
      </c>
      <c r="E757" s="60">
        <v>1</v>
      </c>
      <c r="F757" s="58"/>
      <c r="G757" s="58"/>
      <c r="H757" s="58">
        <v>9.4</v>
      </c>
      <c r="I757" s="58">
        <v>1.8</v>
      </c>
      <c r="J757" s="43">
        <v>4.5</v>
      </c>
      <c r="K757" s="48">
        <v>2.2999999999999998</v>
      </c>
    </row>
    <row r="758" spans="1:11" x14ac:dyDescent="0.25">
      <c r="A758" s="68" t="s">
        <v>316</v>
      </c>
      <c r="B758" s="58">
        <v>2.3476925108787974</v>
      </c>
      <c r="C758" s="58">
        <v>1.0001843304330797</v>
      </c>
      <c r="D758" s="60">
        <v>4</v>
      </c>
      <c r="E758" s="60">
        <v>2</v>
      </c>
      <c r="F758" s="58"/>
      <c r="G758" s="58"/>
      <c r="H758" s="58">
        <v>5.5</v>
      </c>
      <c r="I758" s="58">
        <v>0.1</v>
      </c>
      <c r="J758" s="43">
        <v>1.6</v>
      </c>
      <c r="K758" s="48">
        <v>0.4</v>
      </c>
    </row>
    <row r="759" spans="1:11" x14ac:dyDescent="0.25">
      <c r="A759" s="68" t="s">
        <v>326</v>
      </c>
      <c r="B759" s="58">
        <v>3.9150801374989719</v>
      </c>
      <c r="C759" s="58">
        <v>9.3103204496609671</v>
      </c>
      <c r="D759" s="60">
        <v>2</v>
      </c>
      <c r="E759" s="60">
        <v>5</v>
      </c>
      <c r="F759" s="58">
        <v>1.7</v>
      </c>
      <c r="G759" s="58">
        <v>9.6999999999999993</v>
      </c>
      <c r="H759" s="58">
        <v>8.6999999999999993</v>
      </c>
      <c r="I759" s="58">
        <v>7.1</v>
      </c>
      <c r="J759" s="43">
        <v>3.9</v>
      </c>
      <c r="K759" s="48">
        <v>5.2</v>
      </c>
    </row>
    <row r="764" spans="1:11" x14ac:dyDescent="0.25">
      <c r="B764" s="47" t="s">
        <v>15</v>
      </c>
      <c r="D764" s="47" t="s">
        <v>13</v>
      </c>
      <c r="F764" s="47" t="s">
        <v>12</v>
      </c>
      <c r="H764" s="47" t="s">
        <v>17</v>
      </c>
      <c r="J764" s="47" t="s">
        <v>14</v>
      </c>
    </row>
    <row r="765" spans="1:11" x14ac:dyDescent="0.25">
      <c r="B765" s="47" t="s">
        <v>11</v>
      </c>
      <c r="C765" t="s">
        <v>10</v>
      </c>
      <c r="D765" s="47" t="s">
        <v>11</v>
      </c>
      <c r="E765" t="s">
        <v>10</v>
      </c>
      <c r="F765" s="47" t="s">
        <v>11</v>
      </c>
      <c r="G765" t="s">
        <v>10</v>
      </c>
      <c r="H765" s="47" t="s">
        <v>11</v>
      </c>
      <c r="I765" t="s">
        <v>10</v>
      </c>
      <c r="J765" s="47" t="s">
        <v>11</v>
      </c>
      <c r="K765" t="s">
        <v>10</v>
      </c>
    </row>
    <row r="766" spans="1:11" x14ac:dyDescent="0.25">
      <c r="A766" s="68" t="s">
        <v>198</v>
      </c>
      <c r="B766" s="58">
        <v>6.6401678642055542</v>
      </c>
      <c r="C766" s="58">
        <v>3.1980822927412658</v>
      </c>
      <c r="D766" s="60">
        <v>7</v>
      </c>
      <c r="E766" s="60">
        <v>5</v>
      </c>
      <c r="F766" s="58">
        <v>1.5</v>
      </c>
      <c r="G766" s="58">
        <v>1.4</v>
      </c>
      <c r="H766" s="58">
        <v>11.9</v>
      </c>
      <c r="I766" s="58">
        <v>2.5</v>
      </c>
      <c r="J766" s="43">
        <v>9.1</v>
      </c>
      <c r="K766" s="48">
        <v>3.8</v>
      </c>
    </row>
    <row r="786" spans="1:11" x14ac:dyDescent="0.25">
      <c r="B786" s="47" t="s">
        <v>15</v>
      </c>
      <c r="D786" s="47" t="s">
        <v>13</v>
      </c>
      <c r="F786" s="47" t="s">
        <v>12</v>
      </c>
      <c r="H786" s="47" t="s">
        <v>17</v>
      </c>
      <c r="J786" s="47" t="s">
        <v>14</v>
      </c>
    </row>
    <row r="787" spans="1:11" x14ac:dyDescent="0.25">
      <c r="B787" s="47" t="s">
        <v>11</v>
      </c>
      <c r="C787" t="s">
        <v>10</v>
      </c>
      <c r="D787" s="47" t="s">
        <v>11</v>
      </c>
      <c r="E787" t="s">
        <v>10</v>
      </c>
      <c r="F787" s="47" t="s">
        <v>11</v>
      </c>
      <c r="G787" t="s">
        <v>10</v>
      </c>
      <c r="H787" s="47" t="s">
        <v>11</v>
      </c>
      <c r="I787" t="s">
        <v>10</v>
      </c>
      <c r="J787" s="47" t="s">
        <v>11</v>
      </c>
      <c r="K787" t="s">
        <v>10</v>
      </c>
    </row>
    <row r="788" spans="1:11" x14ac:dyDescent="0.25">
      <c r="A788" s="68" t="s">
        <v>365</v>
      </c>
      <c r="B788" s="58">
        <v>2.9374473088290838</v>
      </c>
      <c r="C788" s="58">
        <v>2.6690620244599139</v>
      </c>
      <c r="D788" s="60">
        <v>3</v>
      </c>
      <c r="E788" s="60">
        <v>2</v>
      </c>
      <c r="F788" s="58">
        <v>4.3</v>
      </c>
      <c r="G788" s="58">
        <v>1.9</v>
      </c>
      <c r="H788" s="58">
        <v>2.6</v>
      </c>
      <c r="I788" s="58">
        <v>1.2</v>
      </c>
      <c r="J788" s="43">
        <v>1.5</v>
      </c>
      <c r="K788" s="48">
        <v>1.5</v>
      </c>
    </row>
    <row r="808" spans="1:11" x14ac:dyDescent="0.25">
      <c r="B808" s="47" t="s">
        <v>15</v>
      </c>
      <c r="D808" s="47" t="s">
        <v>13</v>
      </c>
      <c r="F808" s="47" t="s">
        <v>12</v>
      </c>
      <c r="H808" s="47" t="s">
        <v>17</v>
      </c>
      <c r="J808" s="47" t="s">
        <v>14</v>
      </c>
    </row>
    <row r="809" spans="1:11" x14ac:dyDescent="0.25">
      <c r="B809" s="47" t="s">
        <v>11</v>
      </c>
      <c r="C809" t="s">
        <v>10</v>
      </c>
      <c r="D809" s="47" t="s">
        <v>11</v>
      </c>
      <c r="E809" t="s">
        <v>10</v>
      </c>
      <c r="F809" s="47" t="s">
        <v>11</v>
      </c>
      <c r="G809" t="s">
        <v>10</v>
      </c>
      <c r="H809" s="47" t="s">
        <v>11</v>
      </c>
      <c r="I809" t="s">
        <v>10</v>
      </c>
      <c r="J809" s="47" t="s">
        <v>11</v>
      </c>
      <c r="K809" t="s">
        <v>10</v>
      </c>
    </row>
    <row r="810" spans="1:11" x14ac:dyDescent="0.25">
      <c r="A810" s="68" t="s">
        <v>218</v>
      </c>
      <c r="B810" s="58">
        <v>25.252275716366135</v>
      </c>
      <c r="C810" s="58">
        <v>19.637192415914654</v>
      </c>
      <c r="D810" s="60">
        <v>18</v>
      </c>
      <c r="E810" s="60">
        <v>12</v>
      </c>
      <c r="F810" s="58">
        <v>66.7</v>
      </c>
      <c r="G810" s="58">
        <v>46.9</v>
      </c>
      <c r="H810" s="58">
        <v>33.9</v>
      </c>
      <c r="I810" s="58">
        <v>10</v>
      </c>
      <c r="J810" s="43">
        <v>32.700000000000003</v>
      </c>
      <c r="K810" s="48">
        <v>11.6</v>
      </c>
    </row>
    <row r="831" spans="2:11" x14ac:dyDescent="0.25">
      <c r="B831" s="47" t="s">
        <v>15</v>
      </c>
      <c r="D831" s="47" t="s">
        <v>13</v>
      </c>
      <c r="F831" s="47" t="s">
        <v>12</v>
      </c>
      <c r="H831" s="47" t="s">
        <v>17</v>
      </c>
      <c r="J831" s="47" t="s">
        <v>14</v>
      </c>
    </row>
    <row r="832" spans="2:11" x14ac:dyDescent="0.25">
      <c r="B832" s="47" t="s">
        <v>11</v>
      </c>
      <c r="C832" t="s">
        <v>10</v>
      </c>
      <c r="D832" s="47" t="s">
        <v>11</v>
      </c>
      <c r="E832" t="s">
        <v>10</v>
      </c>
      <c r="F832" s="47" t="s">
        <v>11</v>
      </c>
      <c r="G832" t="s">
        <v>10</v>
      </c>
      <c r="H832" s="47" t="s">
        <v>11</v>
      </c>
      <c r="I832" t="s">
        <v>10</v>
      </c>
      <c r="J832" s="47" t="s">
        <v>11</v>
      </c>
      <c r="K832" t="s">
        <v>10</v>
      </c>
    </row>
    <row r="833" spans="1:11" x14ac:dyDescent="0.25">
      <c r="A833" s="68" t="s">
        <v>232</v>
      </c>
      <c r="B833" s="58">
        <v>0.4827799056913647</v>
      </c>
      <c r="C833" s="58">
        <v>4.1515126125273492</v>
      </c>
      <c r="D833" s="60">
        <v>1</v>
      </c>
      <c r="E833" s="60">
        <v>10</v>
      </c>
      <c r="F833" s="58"/>
      <c r="G833" s="58"/>
      <c r="H833" s="58">
        <v>24.7</v>
      </c>
      <c r="I833" s="58">
        <v>4</v>
      </c>
      <c r="J833" s="43">
        <v>11.1</v>
      </c>
      <c r="K833" s="48">
        <v>5.2</v>
      </c>
    </row>
    <row r="854" spans="1:12" x14ac:dyDescent="0.25">
      <c r="A854" s="68" t="s">
        <v>240</v>
      </c>
    </row>
    <row r="855" spans="1:12" x14ac:dyDescent="0.25">
      <c r="C855" s="47" t="s">
        <v>12</v>
      </c>
      <c r="E855" s="47" t="s">
        <v>13</v>
      </c>
      <c r="G855" s="47" t="s">
        <v>14</v>
      </c>
      <c r="I855" s="47" t="s">
        <v>15</v>
      </c>
      <c r="K855" s="47" t="s">
        <v>17</v>
      </c>
    </row>
    <row r="856" spans="1:12" x14ac:dyDescent="0.25">
      <c r="C856" s="47" t="s">
        <v>11</v>
      </c>
      <c r="D856" t="s">
        <v>10</v>
      </c>
      <c r="E856" s="47" t="s">
        <v>11</v>
      </c>
      <c r="F856" t="s">
        <v>10</v>
      </c>
      <c r="G856" s="47" t="s">
        <v>11</v>
      </c>
      <c r="H856" t="s">
        <v>10</v>
      </c>
      <c r="I856" s="47" t="s">
        <v>11</v>
      </c>
      <c r="J856" t="s">
        <v>10</v>
      </c>
      <c r="K856" s="47" t="s">
        <v>11</v>
      </c>
      <c r="L856" t="s">
        <v>10</v>
      </c>
    </row>
    <row r="857" spans="1:12" x14ac:dyDescent="0.25">
      <c r="C857" s="58">
        <v>12.6</v>
      </c>
      <c r="D857" s="58">
        <v>16</v>
      </c>
      <c r="E857" s="60">
        <v>15</v>
      </c>
      <c r="F857" s="60">
        <v>10</v>
      </c>
      <c r="G857" s="43">
        <v>9.6999999999999993</v>
      </c>
      <c r="H857" s="48">
        <v>8.1999999999999993</v>
      </c>
      <c r="I857" s="58">
        <v>10.247483855262701</v>
      </c>
      <c r="J857" s="58">
        <v>12.511492468295598</v>
      </c>
      <c r="K857" s="58">
        <v>25.5</v>
      </c>
      <c r="L857" s="58">
        <v>17.600000000000001</v>
      </c>
    </row>
    <row r="869" spans="1:10" x14ac:dyDescent="0.25">
      <c r="J869" t="s">
        <v>369</v>
      </c>
    </row>
    <row r="871" spans="1:10" x14ac:dyDescent="0.25">
      <c r="J871" t="s">
        <v>370</v>
      </c>
    </row>
    <row r="875" spans="1:10" x14ac:dyDescent="0.25">
      <c r="B875" s="47" t="s">
        <v>371</v>
      </c>
      <c r="C875" t="s">
        <v>50</v>
      </c>
      <c r="D875" t="s">
        <v>372</v>
      </c>
    </row>
    <row r="876" spans="1:10" x14ac:dyDescent="0.25">
      <c r="A876" s="47" t="s">
        <v>12</v>
      </c>
      <c r="B876" s="58">
        <v>12.6</v>
      </c>
      <c r="C876" s="58">
        <v>66.7</v>
      </c>
      <c r="D876" s="58">
        <v>21.5</v>
      </c>
    </row>
    <row r="877" spans="1:10" x14ac:dyDescent="0.25">
      <c r="A877" s="47" t="s">
        <v>13</v>
      </c>
      <c r="B877" s="60">
        <v>15</v>
      </c>
      <c r="C877" s="60">
        <v>18</v>
      </c>
      <c r="D877" s="43">
        <v>30.3</v>
      </c>
    </row>
    <row r="878" spans="1:10" x14ac:dyDescent="0.25">
      <c r="A878" s="47" t="s">
        <v>14</v>
      </c>
      <c r="B878" s="43">
        <v>9.6999999999999993</v>
      </c>
      <c r="C878" s="43">
        <v>32.700000000000003</v>
      </c>
      <c r="D878" s="58">
        <v>18.399999999999999</v>
      </c>
    </row>
    <row r="879" spans="1:10" x14ac:dyDescent="0.25">
      <c r="A879" s="47" t="s">
        <v>15</v>
      </c>
      <c r="B879" s="58">
        <v>10.247483855262701</v>
      </c>
      <c r="C879" s="58">
        <v>25.252275716366135</v>
      </c>
      <c r="D879" s="58">
        <v>5.9853766919956524</v>
      </c>
    </row>
    <row r="880" spans="1:10" x14ac:dyDescent="0.25">
      <c r="A880" s="47" t="s">
        <v>17</v>
      </c>
      <c r="B880" s="58">
        <v>25.5</v>
      </c>
      <c r="C880" s="58">
        <v>33.9</v>
      </c>
      <c r="D880" s="60">
        <v>26</v>
      </c>
    </row>
    <row r="886" spans="11:11" x14ac:dyDescent="0.25">
      <c r="K886" s="6"/>
    </row>
    <row r="899" spans="1:6" x14ac:dyDescent="0.25">
      <c r="A899" s="68" t="s">
        <v>218</v>
      </c>
    </row>
    <row r="900" spans="1:6" x14ac:dyDescent="0.25">
      <c r="B900" s="47" t="s">
        <v>15</v>
      </c>
      <c r="C900" s="47" t="s">
        <v>13</v>
      </c>
      <c r="D900" s="47" t="s">
        <v>12</v>
      </c>
      <c r="E900" s="47" t="s">
        <v>17</v>
      </c>
      <c r="F900" s="47" t="s">
        <v>14</v>
      </c>
    </row>
    <row r="901" spans="1:6" x14ac:dyDescent="0.25">
      <c r="B901" s="58">
        <v>25.252275716366135</v>
      </c>
      <c r="C901" s="60">
        <v>18</v>
      </c>
      <c r="D901" s="58">
        <v>66.7</v>
      </c>
      <c r="E901" s="58">
        <v>33.9</v>
      </c>
      <c r="F901" s="43">
        <v>32.700000000000003</v>
      </c>
    </row>
    <row r="903" spans="1:6" x14ac:dyDescent="0.25">
      <c r="B903" t="s">
        <v>11</v>
      </c>
    </row>
    <row r="904" spans="1:6" x14ac:dyDescent="0.25">
      <c r="A904" s="47" t="s">
        <v>15</v>
      </c>
    </row>
    <row r="905" spans="1:6" x14ac:dyDescent="0.25">
      <c r="A905" s="47" t="s">
        <v>13</v>
      </c>
    </row>
    <row r="906" spans="1:6" x14ac:dyDescent="0.25">
      <c r="A906" s="47" t="s">
        <v>12</v>
      </c>
    </row>
    <row r="907" spans="1:6" x14ac:dyDescent="0.25">
      <c r="A907" s="47" t="s">
        <v>17</v>
      </c>
    </row>
    <row r="908" spans="1:6" x14ac:dyDescent="0.25">
      <c r="A908" s="47" t="s">
        <v>14</v>
      </c>
    </row>
    <row r="913" spans="1:11" x14ac:dyDescent="0.25">
      <c r="A913" s="68" t="s">
        <v>366</v>
      </c>
      <c r="G913" s="58"/>
      <c r="I913" s="58"/>
      <c r="K913" s="48"/>
    </row>
    <row r="914" spans="1:11" x14ac:dyDescent="0.25">
      <c r="A914" s="47" t="s">
        <v>15</v>
      </c>
      <c r="B914" s="47" t="s">
        <v>13</v>
      </c>
      <c r="C914" s="47" t="s">
        <v>12</v>
      </c>
      <c r="D914" s="47" t="s">
        <v>17</v>
      </c>
      <c r="E914" s="47" t="s">
        <v>14</v>
      </c>
    </row>
    <row r="915" spans="1:11" x14ac:dyDescent="0.25">
      <c r="A915" s="58">
        <v>5.9853766919956524</v>
      </c>
      <c r="B915" s="60">
        <v>26</v>
      </c>
      <c r="C915" s="58">
        <v>18.399999999999999</v>
      </c>
      <c r="D915" s="58">
        <v>21.5</v>
      </c>
      <c r="E915" s="43">
        <v>30.3</v>
      </c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H9" sqref="H9"/>
    </sheetView>
  </sheetViews>
  <sheetFormatPr defaultRowHeight="15" x14ac:dyDescent="0.25"/>
  <sheetData>
    <row r="1" spans="1:4" x14ac:dyDescent="0.25">
      <c r="A1" t="s">
        <v>394</v>
      </c>
    </row>
    <row r="2" spans="1:4" ht="60" x14ac:dyDescent="0.25">
      <c r="C2" s="115" t="s">
        <v>438</v>
      </c>
      <c r="D2" s="115" t="s">
        <v>439</v>
      </c>
    </row>
    <row r="3" spans="1:4" x14ac:dyDescent="0.25">
      <c r="A3" s="89" t="s">
        <v>12</v>
      </c>
      <c r="B3" t="s">
        <v>390</v>
      </c>
      <c r="C3" s="32">
        <v>5.9856170000000004</v>
      </c>
      <c r="D3" s="32">
        <v>17.239924999999999</v>
      </c>
    </row>
    <row r="4" spans="1:4" x14ac:dyDescent="0.25">
      <c r="B4" t="s">
        <v>391</v>
      </c>
      <c r="C4" s="32">
        <v>6.7672100000000004</v>
      </c>
      <c r="D4" s="32">
        <v>10.311442</v>
      </c>
    </row>
    <row r="5" spans="1:4" x14ac:dyDescent="0.25">
      <c r="A5" s="89" t="s">
        <v>13</v>
      </c>
      <c r="B5" t="s">
        <v>390</v>
      </c>
      <c r="C5" s="32">
        <v>1.0282119999999999</v>
      </c>
      <c r="D5" s="32">
        <v>1.8465339999999999</v>
      </c>
    </row>
    <row r="6" spans="1:4" x14ac:dyDescent="0.25">
      <c r="B6" t="s">
        <v>391</v>
      </c>
      <c r="C6" s="32">
        <v>2.6968809999999999</v>
      </c>
      <c r="D6" s="32">
        <v>3.7250730000000001</v>
      </c>
    </row>
    <row r="7" spans="1:4" x14ac:dyDescent="0.25">
      <c r="A7" s="89" t="s">
        <v>14</v>
      </c>
      <c r="B7" t="s">
        <v>390</v>
      </c>
      <c r="C7" s="32">
        <v>1.7452719999999999</v>
      </c>
      <c r="D7" s="32">
        <v>3.2952409999999999</v>
      </c>
    </row>
    <row r="8" spans="1:4" x14ac:dyDescent="0.25">
      <c r="B8" t="s">
        <v>391</v>
      </c>
      <c r="C8" s="32">
        <v>7.4280840000000001</v>
      </c>
      <c r="D8" s="32">
        <v>5.5465059999999999</v>
      </c>
    </row>
    <row r="9" spans="1:4" x14ac:dyDescent="0.25">
      <c r="A9" s="89" t="s">
        <v>15</v>
      </c>
      <c r="B9" t="s">
        <v>390</v>
      </c>
      <c r="C9" s="32">
        <v>3.6492429999999998</v>
      </c>
      <c r="D9" s="32">
        <v>4.0160429999999998</v>
      </c>
    </row>
    <row r="10" spans="1:4" x14ac:dyDescent="0.25">
      <c r="B10" t="s">
        <v>391</v>
      </c>
      <c r="C10" s="32">
        <v>9.5909320000000005</v>
      </c>
      <c r="D10" s="32">
        <v>8.6779689999999992</v>
      </c>
    </row>
    <row r="11" spans="1:4" x14ac:dyDescent="0.25">
      <c r="A11" s="89" t="s">
        <v>16</v>
      </c>
      <c r="B11" t="s">
        <v>390</v>
      </c>
      <c r="C11" s="32">
        <v>2.6284380000000001</v>
      </c>
      <c r="D11" s="32">
        <v>1.3591070000000001</v>
      </c>
    </row>
    <row r="12" spans="1:4" x14ac:dyDescent="0.25">
      <c r="B12" t="s">
        <v>391</v>
      </c>
      <c r="C12" s="32">
        <v>7.5933659999999996</v>
      </c>
      <c r="D12" s="32">
        <v>2.1494239999999998</v>
      </c>
    </row>
    <row r="13" spans="1:4" x14ac:dyDescent="0.25">
      <c r="A13" s="89" t="s">
        <v>17</v>
      </c>
      <c r="B13" t="s">
        <v>390</v>
      </c>
      <c r="C13" s="32">
        <v>0.89924700000000002</v>
      </c>
      <c r="D13" s="32">
        <v>8.1033999999999995E-2</v>
      </c>
    </row>
    <row r="14" spans="1:4" x14ac:dyDescent="0.25">
      <c r="B14" t="s">
        <v>391</v>
      </c>
      <c r="C14" s="32">
        <v>1.6088610000000001</v>
      </c>
      <c r="D14" s="32">
        <v>0.473551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N20" sqref="N20"/>
    </sheetView>
  </sheetViews>
  <sheetFormatPr defaultRowHeight="15" x14ac:dyDescent="0.25"/>
  <sheetData>
    <row r="1" spans="1:4" x14ac:dyDescent="0.25">
      <c r="A1" t="s">
        <v>392</v>
      </c>
    </row>
    <row r="2" spans="1:4" ht="60" x14ac:dyDescent="0.25">
      <c r="C2" s="115" t="s">
        <v>438</v>
      </c>
      <c r="D2" s="115" t="s">
        <v>439</v>
      </c>
    </row>
    <row r="3" spans="1:4" x14ac:dyDescent="0.25">
      <c r="A3" s="89" t="s">
        <v>12</v>
      </c>
      <c r="B3" t="s">
        <v>390</v>
      </c>
      <c r="C3" s="32">
        <v>4.4229419999999999</v>
      </c>
      <c r="D3" s="32">
        <v>11.018621</v>
      </c>
    </row>
    <row r="4" spans="1:4" x14ac:dyDescent="0.25">
      <c r="A4" s="89"/>
      <c r="B4" t="s">
        <v>391</v>
      </c>
      <c r="C4" s="32">
        <v>7.8622870000000002</v>
      </c>
      <c r="D4" s="32">
        <v>9.2123749999999998</v>
      </c>
    </row>
    <row r="5" spans="1:4" x14ac:dyDescent="0.25">
      <c r="A5" s="89" t="s">
        <v>13</v>
      </c>
      <c r="B5" t="s">
        <v>390</v>
      </c>
      <c r="C5" s="32">
        <v>0.42985800000000002</v>
      </c>
      <c r="D5" s="32">
        <v>1.9208320000000001</v>
      </c>
    </row>
    <row r="6" spans="1:4" x14ac:dyDescent="0.25">
      <c r="A6" s="89"/>
      <c r="B6" t="s">
        <v>391</v>
      </c>
      <c r="C6" s="32">
        <v>1.813455</v>
      </c>
      <c r="D6" s="32">
        <v>4.2511890000000001</v>
      </c>
    </row>
    <row r="7" spans="1:4" x14ac:dyDescent="0.25">
      <c r="A7" s="89" t="s">
        <v>14</v>
      </c>
      <c r="B7" t="s">
        <v>390</v>
      </c>
      <c r="C7" s="32">
        <v>1.1217950000000001</v>
      </c>
      <c r="D7" s="32">
        <v>1.937433</v>
      </c>
    </row>
    <row r="8" spans="1:4" x14ac:dyDescent="0.25">
      <c r="A8" s="89"/>
      <c r="B8" t="s">
        <v>391</v>
      </c>
      <c r="C8" s="32">
        <v>4.3807299999999998</v>
      </c>
      <c r="D8" s="32">
        <v>6.85025</v>
      </c>
    </row>
    <row r="9" spans="1:4" x14ac:dyDescent="0.25">
      <c r="A9" s="89" t="s">
        <v>15</v>
      </c>
      <c r="B9" t="s">
        <v>390</v>
      </c>
      <c r="C9" s="32">
        <v>2.3192910000000002</v>
      </c>
      <c r="D9" s="32">
        <v>2.1768800000000001</v>
      </c>
    </row>
    <row r="10" spans="1:4" x14ac:dyDescent="0.25">
      <c r="A10" s="89"/>
      <c r="B10" t="s">
        <v>391</v>
      </c>
      <c r="C10" s="32">
        <v>6.3722250000000003</v>
      </c>
      <c r="D10" s="32">
        <v>7.8590450000000001</v>
      </c>
    </row>
    <row r="11" spans="1:4" x14ac:dyDescent="0.25">
      <c r="A11" s="89" t="s">
        <v>16</v>
      </c>
      <c r="B11" t="s">
        <v>390</v>
      </c>
      <c r="C11" s="32">
        <v>3.4357389999999999</v>
      </c>
      <c r="D11" s="32">
        <v>0.65050799999999998</v>
      </c>
    </row>
    <row r="12" spans="1:4" x14ac:dyDescent="0.25">
      <c r="A12" s="89"/>
      <c r="B12" t="s">
        <v>391</v>
      </c>
      <c r="C12" s="32">
        <v>4.4520549999999997</v>
      </c>
      <c r="D12" s="32">
        <v>1.346827</v>
      </c>
    </row>
    <row r="13" spans="1:4" x14ac:dyDescent="0.25">
      <c r="A13" s="89" t="s">
        <v>17</v>
      </c>
      <c r="B13" t="s">
        <v>390</v>
      </c>
      <c r="C13" s="32">
        <v>0.245696</v>
      </c>
      <c r="D13" s="32">
        <v>5.2066000000000001E-2</v>
      </c>
    </row>
    <row r="14" spans="1:4" x14ac:dyDescent="0.25">
      <c r="A14" s="89"/>
      <c r="B14" t="s">
        <v>391</v>
      </c>
      <c r="C14" s="32">
        <v>0.92956799999999995</v>
      </c>
      <c r="D14" s="32">
        <v>0.43007699999999999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T128"/>
  <sheetViews>
    <sheetView topLeftCell="A89" workbookViewId="0">
      <selection activeCell="G126" sqref="G126"/>
    </sheetView>
  </sheetViews>
  <sheetFormatPr defaultRowHeight="15" x14ac:dyDescent="0.25"/>
  <cols>
    <col min="1" max="1" width="11" customWidth="1"/>
    <col min="2" max="2" width="10" customWidth="1"/>
    <col min="3" max="3" width="9.85546875" customWidth="1"/>
  </cols>
  <sheetData>
    <row r="2" spans="1:20" x14ac:dyDescent="0.25">
      <c r="A2" s="90" t="s">
        <v>28</v>
      </c>
      <c r="B2" s="90" t="s">
        <v>395</v>
      </c>
      <c r="C2" s="90" t="s">
        <v>97</v>
      </c>
      <c r="D2" s="90" t="s">
        <v>96</v>
      </c>
      <c r="E2" s="90" t="s">
        <v>27</v>
      </c>
      <c r="H2" s="91" t="s">
        <v>14</v>
      </c>
      <c r="I2" s="91" t="s">
        <v>17</v>
      </c>
      <c r="J2" s="91" t="s">
        <v>12</v>
      </c>
      <c r="K2" s="91" t="s">
        <v>13</v>
      </c>
      <c r="L2" s="91" t="s">
        <v>16</v>
      </c>
      <c r="M2" s="91" t="s">
        <v>15</v>
      </c>
      <c r="O2" s="91" t="s">
        <v>14</v>
      </c>
      <c r="P2" s="91" t="s">
        <v>17</v>
      </c>
      <c r="Q2" s="91" t="s">
        <v>12</v>
      </c>
      <c r="R2" s="91" t="s">
        <v>13</v>
      </c>
      <c r="S2" s="91" t="s">
        <v>16</v>
      </c>
      <c r="T2" s="91" t="s">
        <v>15</v>
      </c>
    </row>
    <row r="3" spans="1:20" hidden="1" x14ac:dyDescent="0.25">
      <c r="A3" s="91" t="s">
        <v>14</v>
      </c>
      <c r="B3" s="91" t="s">
        <v>30</v>
      </c>
      <c r="C3" s="91" t="s">
        <v>396</v>
      </c>
      <c r="D3" s="91" t="s">
        <v>89</v>
      </c>
      <c r="E3" s="92">
        <v>5060567</v>
      </c>
    </row>
    <row r="4" spans="1:20" hidden="1" x14ac:dyDescent="0.25">
      <c r="A4" s="91" t="s">
        <v>14</v>
      </c>
      <c r="B4" s="91" t="s">
        <v>31</v>
      </c>
      <c r="C4" s="91" t="s">
        <v>396</v>
      </c>
      <c r="D4" s="91" t="s">
        <v>89</v>
      </c>
      <c r="E4" s="92">
        <v>7846639</v>
      </c>
    </row>
    <row r="5" spans="1:20" hidden="1" x14ac:dyDescent="0.25">
      <c r="A5" s="91" t="s">
        <v>14</v>
      </c>
      <c r="B5" s="91" t="s">
        <v>397</v>
      </c>
      <c r="C5" s="91" t="s">
        <v>396</v>
      </c>
      <c r="D5" s="91" t="s">
        <v>89</v>
      </c>
      <c r="E5" s="92">
        <v>6114953</v>
      </c>
    </row>
    <row r="6" spans="1:20" hidden="1" x14ac:dyDescent="0.25">
      <c r="A6" s="91" t="s">
        <v>17</v>
      </c>
      <c r="B6" s="91" t="s">
        <v>30</v>
      </c>
      <c r="C6" s="91" t="s">
        <v>396</v>
      </c>
      <c r="D6" s="91" t="s">
        <v>89</v>
      </c>
      <c r="E6" s="92">
        <v>1208990</v>
      </c>
    </row>
    <row r="7" spans="1:20" hidden="1" x14ac:dyDescent="0.25">
      <c r="A7" s="91" t="s">
        <v>17</v>
      </c>
      <c r="B7" s="91" t="s">
        <v>31</v>
      </c>
      <c r="C7" s="91" t="s">
        <v>396</v>
      </c>
      <c r="D7" s="91" t="s">
        <v>89</v>
      </c>
      <c r="E7" s="92">
        <v>873422</v>
      </c>
    </row>
    <row r="8" spans="1:20" hidden="1" x14ac:dyDescent="0.25">
      <c r="A8" s="91" t="s">
        <v>17</v>
      </c>
      <c r="B8" s="91" t="s">
        <v>397</v>
      </c>
      <c r="C8" s="91" t="s">
        <v>396</v>
      </c>
      <c r="D8" s="91" t="s">
        <v>89</v>
      </c>
      <c r="E8" s="92">
        <v>663104</v>
      </c>
    </row>
    <row r="9" spans="1:20" hidden="1" x14ac:dyDescent="0.25">
      <c r="A9" s="91" t="s">
        <v>12</v>
      </c>
      <c r="B9" s="91" t="s">
        <v>30</v>
      </c>
      <c r="C9" s="91" t="s">
        <v>396</v>
      </c>
      <c r="D9" s="91" t="s">
        <v>89</v>
      </c>
      <c r="E9" s="92">
        <v>12210911</v>
      </c>
    </row>
    <row r="10" spans="1:20" hidden="1" x14ac:dyDescent="0.25">
      <c r="A10" s="91" t="s">
        <v>12</v>
      </c>
      <c r="B10" s="91" t="s">
        <v>31</v>
      </c>
      <c r="C10" s="91" t="s">
        <v>396</v>
      </c>
      <c r="D10" s="91" t="s">
        <v>89</v>
      </c>
      <c r="E10" s="92">
        <v>4867741</v>
      </c>
    </row>
    <row r="11" spans="1:20" hidden="1" x14ac:dyDescent="0.25">
      <c r="A11" s="91" t="s">
        <v>12</v>
      </c>
      <c r="B11" s="91" t="s">
        <v>397</v>
      </c>
      <c r="C11" s="91" t="s">
        <v>396</v>
      </c>
      <c r="D11" s="91" t="s">
        <v>89</v>
      </c>
      <c r="E11" s="92">
        <v>4923525</v>
      </c>
    </row>
    <row r="12" spans="1:20" hidden="1" x14ac:dyDescent="0.25">
      <c r="A12" s="91" t="s">
        <v>13</v>
      </c>
      <c r="B12" s="91" t="s">
        <v>30</v>
      </c>
      <c r="C12" s="91" t="s">
        <v>396</v>
      </c>
      <c r="D12" s="91" t="s">
        <v>89</v>
      </c>
      <c r="E12" s="92">
        <v>1514324.1154940999</v>
      </c>
    </row>
    <row r="13" spans="1:20" hidden="1" x14ac:dyDescent="0.25">
      <c r="A13" s="91" t="s">
        <v>13</v>
      </c>
      <c r="B13" s="91" t="s">
        <v>31</v>
      </c>
      <c r="C13" s="91" t="s">
        <v>396</v>
      </c>
      <c r="D13" s="91" t="s">
        <v>89</v>
      </c>
      <c r="E13" s="92">
        <v>4758396.2993086604</v>
      </c>
    </row>
    <row r="14" spans="1:20" hidden="1" x14ac:dyDescent="0.25">
      <c r="A14" s="91" t="s">
        <v>13</v>
      </c>
      <c r="B14" s="91" t="s">
        <v>397</v>
      </c>
      <c r="C14" s="91" t="s">
        <v>396</v>
      </c>
      <c r="D14" s="91" t="s">
        <v>89</v>
      </c>
      <c r="E14" s="92">
        <v>6045636.3155754404</v>
      </c>
    </row>
    <row r="15" spans="1:20" hidden="1" x14ac:dyDescent="0.25">
      <c r="A15" s="91" t="s">
        <v>16</v>
      </c>
      <c r="B15" s="91" t="s">
        <v>30</v>
      </c>
      <c r="C15" s="91" t="s">
        <v>396</v>
      </c>
      <c r="D15" s="91" t="s">
        <v>89</v>
      </c>
      <c r="E15" s="92">
        <v>2695563.2719999999</v>
      </c>
    </row>
    <row r="16" spans="1:20" hidden="1" x14ac:dyDescent="0.25">
      <c r="A16" s="91" t="s">
        <v>16</v>
      </c>
      <c r="B16" s="91" t="s">
        <v>31</v>
      </c>
      <c r="C16" s="91" t="s">
        <v>396</v>
      </c>
      <c r="D16" s="91" t="s">
        <v>89</v>
      </c>
      <c r="E16" s="92">
        <v>7429305.091</v>
      </c>
    </row>
    <row r="17" spans="1:5" hidden="1" x14ac:dyDescent="0.25">
      <c r="A17" s="91" t="s">
        <v>16</v>
      </c>
      <c r="B17" s="91" t="s">
        <v>397</v>
      </c>
      <c r="C17" s="91" t="s">
        <v>396</v>
      </c>
      <c r="D17" s="91" t="s">
        <v>89</v>
      </c>
      <c r="E17" s="92">
        <v>27085062.316</v>
      </c>
    </row>
    <row r="18" spans="1:5" hidden="1" x14ac:dyDescent="0.25">
      <c r="A18" s="91" t="s">
        <v>14</v>
      </c>
      <c r="B18" s="91" t="s">
        <v>30</v>
      </c>
      <c r="C18" s="91" t="s">
        <v>396</v>
      </c>
      <c r="D18" s="91" t="s">
        <v>86</v>
      </c>
      <c r="E18" s="92">
        <v>2814709</v>
      </c>
    </row>
    <row r="19" spans="1:5" hidden="1" x14ac:dyDescent="0.25">
      <c r="A19" s="91" t="s">
        <v>14</v>
      </c>
      <c r="B19" s="91" t="s">
        <v>31</v>
      </c>
      <c r="C19" s="91" t="s">
        <v>396</v>
      </c>
      <c r="D19" s="91" t="s">
        <v>86</v>
      </c>
      <c r="E19" s="92">
        <v>8396580</v>
      </c>
    </row>
    <row r="20" spans="1:5" hidden="1" x14ac:dyDescent="0.25">
      <c r="A20" s="91" t="s">
        <v>14</v>
      </c>
      <c r="B20" s="91" t="s">
        <v>397</v>
      </c>
      <c r="C20" s="91" t="s">
        <v>396</v>
      </c>
      <c r="D20" s="91" t="s">
        <v>86</v>
      </c>
      <c r="E20" s="92">
        <v>6692292</v>
      </c>
    </row>
    <row r="21" spans="1:5" hidden="1" x14ac:dyDescent="0.25">
      <c r="A21" s="91" t="s">
        <v>17</v>
      </c>
      <c r="B21" s="91" t="s">
        <v>30</v>
      </c>
      <c r="C21" s="91" t="s">
        <v>396</v>
      </c>
      <c r="D21" s="91" t="s">
        <v>86</v>
      </c>
      <c r="E21" s="92">
        <v>773712</v>
      </c>
    </row>
    <row r="22" spans="1:5" hidden="1" x14ac:dyDescent="0.25">
      <c r="A22" s="91" t="s">
        <v>17</v>
      </c>
      <c r="B22" s="91" t="s">
        <v>31</v>
      </c>
      <c r="C22" s="91" t="s">
        <v>396</v>
      </c>
      <c r="D22" s="91" t="s">
        <v>86</v>
      </c>
      <c r="E22" s="92">
        <v>586997</v>
      </c>
    </row>
    <row r="23" spans="1:5" hidden="1" x14ac:dyDescent="0.25">
      <c r="A23" s="91" t="s">
        <v>17</v>
      </c>
      <c r="B23" s="91" t="s">
        <v>397</v>
      </c>
      <c r="C23" s="91" t="s">
        <v>396</v>
      </c>
      <c r="D23" s="91" t="s">
        <v>86</v>
      </c>
      <c r="E23" s="92">
        <v>787524</v>
      </c>
    </row>
    <row r="24" spans="1:5" hidden="1" x14ac:dyDescent="0.25">
      <c r="A24" s="91" t="s">
        <v>12</v>
      </c>
      <c r="B24" s="91" t="s">
        <v>30</v>
      </c>
      <c r="C24" s="91" t="s">
        <v>396</v>
      </c>
      <c r="D24" s="91" t="s">
        <v>86</v>
      </c>
      <c r="E24" s="92">
        <v>12086371</v>
      </c>
    </row>
    <row r="25" spans="1:5" hidden="1" x14ac:dyDescent="0.25">
      <c r="A25" s="91" t="s">
        <v>12</v>
      </c>
      <c r="B25" s="91" t="s">
        <v>31</v>
      </c>
      <c r="C25" s="91" t="s">
        <v>396</v>
      </c>
      <c r="D25" s="91" t="s">
        <v>86</v>
      </c>
      <c r="E25" s="92">
        <v>4988291</v>
      </c>
    </row>
    <row r="26" spans="1:5" hidden="1" x14ac:dyDescent="0.25">
      <c r="A26" s="91" t="s">
        <v>12</v>
      </c>
      <c r="B26" s="91" t="s">
        <v>397</v>
      </c>
      <c r="C26" s="91" t="s">
        <v>396</v>
      </c>
      <c r="D26" s="91" t="s">
        <v>86</v>
      </c>
      <c r="E26" s="92">
        <v>6165842</v>
      </c>
    </row>
    <row r="27" spans="1:5" hidden="1" x14ac:dyDescent="0.25">
      <c r="A27" s="91" t="s">
        <v>13</v>
      </c>
      <c r="B27" s="91" t="s">
        <v>30</v>
      </c>
      <c r="C27" s="91" t="s">
        <v>396</v>
      </c>
      <c r="D27" s="91" t="s">
        <v>86</v>
      </c>
      <c r="E27" s="92">
        <v>1048126.06750712</v>
      </c>
    </row>
    <row r="28" spans="1:5" hidden="1" x14ac:dyDescent="0.25">
      <c r="A28" s="91" t="s">
        <v>13</v>
      </c>
      <c r="B28" s="91" t="s">
        <v>31</v>
      </c>
      <c r="C28" s="91" t="s">
        <v>396</v>
      </c>
      <c r="D28" s="91" t="s">
        <v>86</v>
      </c>
      <c r="E28" s="92">
        <v>5019636.3969093096</v>
      </c>
    </row>
    <row r="29" spans="1:5" hidden="1" x14ac:dyDescent="0.25">
      <c r="A29" s="91" t="s">
        <v>13</v>
      </c>
      <c r="B29" s="91" t="s">
        <v>397</v>
      </c>
      <c r="C29" s="91" t="s">
        <v>396</v>
      </c>
      <c r="D29" s="91" t="s">
        <v>86</v>
      </c>
      <c r="E29" s="92">
        <v>7942306.4253761703</v>
      </c>
    </row>
    <row r="30" spans="1:5" hidden="1" x14ac:dyDescent="0.25">
      <c r="A30" s="91" t="s">
        <v>16</v>
      </c>
      <c r="B30" s="91" t="s">
        <v>30</v>
      </c>
      <c r="C30" s="91" t="s">
        <v>396</v>
      </c>
      <c r="D30" s="91" t="s">
        <v>86</v>
      </c>
      <c r="E30" s="92">
        <v>2231740.2450000001</v>
      </c>
    </row>
    <row r="31" spans="1:5" hidden="1" x14ac:dyDescent="0.25">
      <c r="A31" s="91" t="s">
        <v>16</v>
      </c>
      <c r="B31" s="91" t="s">
        <v>31</v>
      </c>
      <c r="C31" s="91" t="s">
        <v>396</v>
      </c>
      <c r="D31" s="91" t="s">
        <v>86</v>
      </c>
      <c r="E31" s="92">
        <v>3941303.1940000001</v>
      </c>
    </row>
    <row r="32" spans="1:5" hidden="1" x14ac:dyDescent="0.25">
      <c r="A32" s="91" t="s">
        <v>16</v>
      </c>
      <c r="B32" s="91" t="s">
        <v>397</v>
      </c>
      <c r="C32" s="91" t="s">
        <v>396</v>
      </c>
      <c r="D32" s="91" t="s">
        <v>86</v>
      </c>
      <c r="E32" s="92">
        <v>14294770.74</v>
      </c>
    </row>
    <row r="33" spans="1:5" hidden="1" x14ac:dyDescent="0.25">
      <c r="A33" s="91" t="s">
        <v>14</v>
      </c>
      <c r="B33" s="91" t="s">
        <v>30</v>
      </c>
      <c r="C33" s="91" t="s">
        <v>398</v>
      </c>
      <c r="D33" s="91" t="s">
        <v>89</v>
      </c>
      <c r="E33" s="92">
        <v>2006185</v>
      </c>
    </row>
    <row r="34" spans="1:5" hidden="1" x14ac:dyDescent="0.25">
      <c r="A34" s="91" t="s">
        <v>14</v>
      </c>
      <c r="B34" s="91" t="s">
        <v>31</v>
      </c>
      <c r="C34" s="91" t="s">
        <v>398</v>
      </c>
      <c r="D34" s="91" t="s">
        <v>89</v>
      </c>
      <c r="E34" s="92">
        <v>3029095</v>
      </c>
    </row>
    <row r="35" spans="1:5" hidden="1" x14ac:dyDescent="0.25">
      <c r="A35" s="91" t="s">
        <v>14</v>
      </c>
      <c r="B35" s="91" t="s">
        <v>397</v>
      </c>
      <c r="C35" s="91" t="s">
        <v>398</v>
      </c>
      <c r="D35" s="91" t="s">
        <v>89</v>
      </c>
      <c r="E35" s="92">
        <v>2936649</v>
      </c>
    </row>
    <row r="36" spans="1:5" hidden="1" x14ac:dyDescent="0.25">
      <c r="A36" s="91" t="s">
        <v>17</v>
      </c>
      <c r="B36" s="91" t="s">
        <v>30</v>
      </c>
      <c r="C36" s="91" t="s">
        <v>398</v>
      </c>
      <c r="D36" s="91" t="s">
        <v>89</v>
      </c>
      <c r="E36" s="92">
        <v>479828</v>
      </c>
    </row>
    <row r="37" spans="1:5" hidden="1" x14ac:dyDescent="0.25">
      <c r="A37" s="91" t="s">
        <v>17</v>
      </c>
      <c r="B37" s="91" t="s">
        <v>31</v>
      </c>
      <c r="C37" s="91" t="s">
        <v>398</v>
      </c>
      <c r="D37" s="91" t="s">
        <v>89</v>
      </c>
      <c r="E37" s="92">
        <v>500453</v>
      </c>
    </row>
    <row r="38" spans="1:5" hidden="1" x14ac:dyDescent="0.25">
      <c r="A38" s="91" t="s">
        <v>17</v>
      </c>
      <c r="B38" s="91" t="s">
        <v>397</v>
      </c>
      <c r="C38" s="91" t="s">
        <v>398</v>
      </c>
      <c r="D38" s="91" t="s">
        <v>89</v>
      </c>
      <c r="E38" s="92">
        <v>173880</v>
      </c>
    </row>
    <row r="39" spans="1:5" hidden="1" x14ac:dyDescent="0.25">
      <c r="A39" s="91" t="s">
        <v>12</v>
      </c>
      <c r="B39" s="91" t="s">
        <v>30</v>
      </c>
      <c r="C39" s="91" t="s">
        <v>398</v>
      </c>
      <c r="D39" s="91" t="s">
        <v>89</v>
      </c>
      <c r="E39" s="92">
        <v>19450760</v>
      </c>
    </row>
    <row r="40" spans="1:5" hidden="1" x14ac:dyDescent="0.25">
      <c r="A40" s="91" t="s">
        <v>12</v>
      </c>
      <c r="B40" s="91" t="s">
        <v>31</v>
      </c>
      <c r="C40" s="91" t="s">
        <v>398</v>
      </c>
      <c r="D40" s="91" t="s">
        <v>89</v>
      </c>
      <c r="E40" s="92">
        <v>3774783</v>
      </c>
    </row>
    <row r="41" spans="1:5" hidden="1" x14ac:dyDescent="0.25">
      <c r="A41" s="91" t="s">
        <v>12</v>
      </c>
      <c r="B41" s="91" t="s">
        <v>397</v>
      </c>
      <c r="C41" s="91" t="s">
        <v>398</v>
      </c>
      <c r="D41" s="91" t="s">
        <v>89</v>
      </c>
      <c r="E41" s="92">
        <v>2650245</v>
      </c>
    </row>
    <row r="42" spans="1:5" hidden="1" x14ac:dyDescent="0.25">
      <c r="A42" s="91" t="s">
        <v>13</v>
      </c>
      <c r="B42" s="91" t="s">
        <v>30</v>
      </c>
      <c r="C42" s="91" t="s">
        <v>398</v>
      </c>
      <c r="D42" s="91" t="s">
        <v>89</v>
      </c>
      <c r="E42" s="92">
        <v>1257913.90809272</v>
      </c>
    </row>
    <row r="43" spans="1:5" hidden="1" x14ac:dyDescent="0.25">
      <c r="A43" s="91" t="s">
        <v>13</v>
      </c>
      <c r="B43" s="91" t="s">
        <v>31</v>
      </c>
      <c r="C43" s="91" t="s">
        <v>398</v>
      </c>
      <c r="D43" s="91" t="s">
        <v>89</v>
      </c>
      <c r="E43" s="92">
        <v>1619426.3115087401</v>
      </c>
    </row>
    <row r="44" spans="1:5" hidden="1" x14ac:dyDescent="0.25">
      <c r="A44" s="91" t="s">
        <v>13</v>
      </c>
      <c r="B44" s="91" t="s">
        <v>397</v>
      </c>
      <c r="C44" s="91" t="s">
        <v>398</v>
      </c>
      <c r="D44" s="91" t="s">
        <v>89</v>
      </c>
      <c r="E44" s="92">
        <v>1303974.0544936999</v>
      </c>
    </row>
    <row r="45" spans="1:5" hidden="1" x14ac:dyDescent="0.25">
      <c r="A45" s="91" t="s">
        <v>16</v>
      </c>
      <c r="B45" s="91" t="s">
        <v>30</v>
      </c>
      <c r="C45" s="91" t="s">
        <v>398</v>
      </c>
      <c r="D45" s="91" t="s">
        <v>89</v>
      </c>
      <c r="E45" s="92">
        <v>1495860.3089999999</v>
      </c>
    </row>
    <row r="46" spans="1:5" hidden="1" x14ac:dyDescent="0.25">
      <c r="A46" s="91" t="s">
        <v>16</v>
      </c>
      <c r="B46" s="91" t="s">
        <v>31</v>
      </c>
      <c r="C46" s="91" t="s">
        <v>398</v>
      </c>
      <c r="D46" s="91" t="s">
        <v>89</v>
      </c>
      <c r="E46" s="92">
        <v>1309129.2879999999</v>
      </c>
    </row>
    <row r="47" spans="1:5" hidden="1" x14ac:dyDescent="0.25">
      <c r="A47" s="91" t="s">
        <v>16</v>
      </c>
      <c r="B47" s="91" t="s">
        <v>397</v>
      </c>
      <c r="C47" s="91" t="s">
        <v>398</v>
      </c>
      <c r="D47" s="91" t="s">
        <v>89</v>
      </c>
      <c r="E47" s="92">
        <v>11619184.607999999</v>
      </c>
    </row>
    <row r="48" spans="1:5" hidden="1" x14ac:dyDescent="0.25">
      <c r="A48" s="91" t="s">
        <v>14</v>
      </c>
      <c r="B48" s="91" t="s">
        <v>30</v>
      </c>
      <c r="C48" s="91" t="s">
        <v>398</v>
      </c>
      <c r="D48" s="91" t="s">
        <v>86</v>
      </c>
      <c r="E48" s="92">
        <v>940310</v>
      </c>
    </row>
    <row r="49" spans="1:5" hidden="1" x14ac:dyDescent="0.25">
      <c r="A49" s="91" t="s">
        <v>14</v>
      </c>
      <c r="B49" s="91" t="s">
        <v>31</v>
      </c>
      <c r="C49" s="91" t="s">
        <v>398</v>
      </c>
      <c r="D49" s="91" t="s">
        <v>86</v>
      </c>
      <c r="E49" s="92">
        <v>2116013</v>
      </c>
    </row>
    <row r="50" spans="1:5" hidden="1" x14ac:dyDescent="0.25">
      <c r="A50" s="91" t="s">
        <v>14</v>
      </c>
      <c r="B50" s="91" t="s">
        <v>397</v>
      </c>
      <c r="C50" s="91" t="s">
        <v>398</v>
      </c>
      <c r="D50" s="91" t="s">
        <v>86</v>
      </c>
      <c r="E50" s="92">
        <v>2026718</v>
      </c>
    </row>
    <row r="51" spans="1:5" hidden="1" x14ac:dyDescent="0.25">
      <c r="A51" s="91" t="s">
        <v>17</v>
      </c>
      <c r="B51" s="91" t="s">
        <v>30</v>
      </c>
      <c r="C51" s="91" t="s">
        <v>398</v>
      </c>
      <c r="D51" s="91" t="s">
        <v>86</v>
      </c>
      <c r="E51" s="92">
        <v>179249</v>
      </c>
    </row>
    <row r="52" spans="1:5" hidden="1" x14ac:dyDescent="0.25">
      <c r="A52" s="91" t="s">
        <v>17</v>
      </c>
      <c r="B52" s="91" t="s">
        <v>31</v>
      </c>
      <c r="C52" s="91" t="s">
        <v>398</v>
      </c>
      <c r="D52" s="91" t="s">
        <v>86</v>
      </c>
      <c r="E52" s="92">
        <v>118552</v>
      </c>
    </row>
    <row r="53" spans="1:5" hidden="1" x14ac:dyDescent="0.25">
      <c r="A53" s="91" t="s">
        <v>17</v>
      </c>
      <c r="B53" s="91" t="s">
        <v>397</v>
      </c>
      <c r="C53" s="91" t="s">
        <v>398</v>
      </c>
      <c r="D53" s="91" t="s">
        <v>86</v>
      </c>
      <c r="E53" s="92">
        <v>214393</v>
      </c>
    </row>
    <row r="54" spans="1:5" hidden="1" x14ac:dyDescent="0.25">
      <c r="A54" s="91" t="s">
        <v>12</v>
      </c>
      <c r="B54" s="91" t="s">
        <v>30</v>
      </c>
      <c r="C54" s="91" t="s">
        <v>398</v>
      </c>
      <c r="D54" s="91" t="s">
        <v>86</v>
      </c>
      <c r="E54" s="92">
        <v>12693957</v>
      </c>
    </row>
    <row r="55" spans="1:5" hidden="1" x14ac:dyDescent="0.25">
      <c r="A55" s="91" t="s">
        <v>12</v>
      </c>
      <c r="B55" s="91" t="s">
        <v>31</v>
      </c>
      <c r="C55" s="91" t="s">
        <v>398</v>
      </c>
      <c r="D55" s="91" t="s">
        <v>86</v>
      </c>
      <c r="E55" s="92">
        <v>2747606</v>
      </c>
    </row>
    <row r="56" spans="1:5" hidden="1" x14ac:dyDescent="0.25">
      <c r="A56" s="91" t="s">
        <v>12</v>
      </c>
      <c r="B56" s="91" t="s">
        <v>397</v>
      </c>
      <c r="C56" s="91" t="s">
        <v>398</v>
      </c>
      <c r="D56" s="91" t="s">
        <v>86</v>
      </c>
      <c r="E56" s="92">
        <v>3540103</v>
      </c>
    </row>
    <row r="57" spans="1:5" hidden="1" x14ac:dyDescent="0.25">
      <c r="A57" s="91" t="s">
        <v>13</v>
      </c>
      <c r="B57" s="91" t="s">
        <v>30</v>
      </c>
      <c r="C57" s="91" t="s">
        <v>398</v>
      </c>
      <c r="D57" s="91" t="s">
        <v>86</v>
      </c>
      <c r="E57" s="92">
        <v>786735.38023586804</v>
      </c>
    </row>
    <row r="58" spans="1:5" hidden="1" x14ac:dyDescent="0.25">
      <c r="A58" s="91" t="s">
        <v>13</v>
      </c>
      <c r="B58" s="91" t="s">
        <v>31</v>
      </c>
      <c r="C58" s="91" t="s">
        <v>398</v>
      </c>
      <c r="D58" s="91" t="s">
        <v>86</v>
      </c>
      <c r="E58" s="92">
        <v>1564578.6498576701</v>
      </c>
    </row>
    <row r="59" spans="1:5" hidden="1" x14ac:dyDescent="0.25">
      <c r="A59" s="91" t="s">
        <v>13</v>
      </c>
      <c r="B59" s="91" t="s">
        <v>397</v>
      </c>
      <c r="C59" s="91" t="s">
        <v>398</v>
      </c>
      <c r="D59" s="91" t="s">
        <v>86</v>
      </c>
      <c r="E59" s="92">
        <v>5203713.8674257798</v>
      </c>
    </row>
    <row r="60" spans="1:5" hidden="1" x14ac:dyDescent="0.25">
      <c r="A60" s="91" t="s">
        <v>16</v>
      </c>
      <c r="B60" s="91" t="s">
        <v>30</v>
      </c>
      <c r="C60" s="91" t="s">
        <v>398</v>
      </c>
      <c r="D60" s="91" t="s">
        <v>86</v>
      </c>
      <c r="E60" s="92">
        <v>863251.79599999997</v>
      </c>
    </row>
    <row r="61" spans="1:5" hidden="1" x14ac:dyDescent="0.25">
      <c r="A61" s="91" t="s">
        <v>16</v>
      </c>
      <c r="B61" s="91" t="s">
        <v>31</v>
      </c>
      <c r="C61" s="91" t="s">
        <v>398</v>
      </c>
      <c r="D61" s="91" t="s">
        <v>86</v>
      </c>
      <c r="E61" s="92">
        <v>2759861.7239999999</v>
      </c>
    </row>
    <row r="62" spans="1:5" hidden="1" x14ac:dyDescent="0.25">
      <c r="A62" s="91" t="s">
        <v>16</v>
      </c>
      <c r="B62" s="91" t="s">
        <v>397</v>
      </c>
      <c r="C62" s="91" t="s">
        <v>398</v>
      </c>
      <c r="D62" s="91" t="s">
        <v>86</v>
      </c>
      <c r="E62" s="92">
        <v>8299145.9740000004</v>
      </c>
    </row>
    <row r="63" spans="1:5" x14ac:dyDescent="0.25">
      <c r="A63" s="91" t="s">
        <v>14</v>
      </c>
      <c r="B63" s="91" t="s">
        <v>30</v>
      </c>
      <c r="C63" s="91" t="s">
        <v>104</v>
      </c>
      <c r="D63" s="91" t="s">
        <v>89</v>
      </c>
      <c r="E63" s="92">
        <v>7066753</v>
      </c>
    </row>
    <row r="64" spans="1:5" x14ac:dyDescent="0.25">
      <c r="A64" s="91" t="s">
        <v>14</v>
      </c>
      <c r="B64" s="91" t="s">
        <v>31</v>
      </c>
      <c r="C64" s="91" t="s">
        <v>104</v>
      </c>
      <c r="D64" s="91" t="s">
        <v>89</v>
      </c>
      <c r="E64" s="92">
        <v>10875734</v>
      </c>
    </row>
    <row r="65" spans="1:20" x14ac:dyDescent="0.25">
      <c r="A65" s="91" t="s">
        <v>14</v>
      </c>
      <c r="B65" s="91" t="s">
        <v>397</v>
      </c>
      <c r="C65" s="91" t="s">
        <v>104</v>
      </c>
      <c r="D65" s="91" t="s">
        <v>89</v>
      </c>
      <c r="E65" s="92">
        <v>9051601</v>
      </c>
    </row>
    <row r="66" spans="1:20" x14ac:dyDescent="0.25">
      <c r="A66" s="91" t="s">
        <v>17</v>
      </c>
      <c r="B66" s="91" t="s">
        <v>30</v>
      </c>
      <c r="C66" s="91" t="s">
        <v>104</v>
      </c>
      <c r="D66" s="91" t="s">
        <v>89</v>
      </c>
      <c r="E66" s="92">
        <v>1688818</v>
      </c>
    </row>
    <row r="67" spans="1:20" x14ac:dyDescent="0.25">
      <c r="A67" s="91" t="s">
        <v>17</v>
      </c>
      <c r="B67" s="91" t="s">
        <v>31</v>
      </c>
      <c r="C67" s="91" t="s">
        <v>104</v>
      </c>
      <c r="D67" s="91" t="s">
        <v>89</v>
      </c>
      <c r="E67" s="92">
        <v>1373875</v>
      </c>
    </row>
    <row r="68" spans="1:20" x14ac:dyDescent="0.25">
      <c r="A68" s="91" t="s">
        <v>17</v>
      </c>
      <c r="B68" s="91" t="s">
        <v>397</v>
      </c>
      <c r="C68" s="91" t="s">
        <v>104</v>
      </c>
      <c r="D68" s="91" t="s">
        <v>89</v>
      </c>
      <c r="E68" s="92">
        <v>836984</v>
      </c>
    </row>
    <row r="69" spans="1:20" x14ac:dyDescent="0.25">
      <c r="A69" s="91" t="s">
        <v>12</v>
      </c>
      <c r="B69" s="91" t="s">
        <v>30</v>
      </c>
      <c r="C69" s="91" t="s">
        <v>104</v>
      </c>
      <c r="D69" s="91" t="s">
        <v>89</v>
      </c>
      <c r="E69" s="92">
        <v>31661671</v>
      </c>
    </row>
    <row r="70" spans="1:20" x14ac:dyDescent="0.25">
      <c r="A70" s="91" t="s">
        <v>12</v>
      </c>
      <c r="B70" s="91" t="s">
        <v>31</v>
      </c>
      <c r="C70" s="91" t="s">
        <v>104</v>
      </c>
      <c r="D70" s="91" t="s">
        <v>89</v>
      </c>
      <c r="E70" s="92">
        <v>8642524</v>
      </c>
    </row>
    <row r="71" spans="1:20" x14ac:dyDescent="0.25">
      <c r="A71" s="91" t="s">
        <v>12</v>
      </c>
      <c r="B71" s="91" t="s">
        <v>397</v>
      </c>
      <c r="C71" s="91" t="s">
        <v>104</v>
      </c>
      <c r="D71" s="91" t="s">
        <v>89</v>
      </c>
      <c r="E71" s="92">
        <v>7573769</v>
      </c>
    </row>
    <row r="72" spans="1:20" x14ac:dyDescent="0.25">
      <c r="A72" s="91" t="s">
        <v>13</v>
      </c>
      <c r="B72" s="91" t="s">
        <v>30</v>
      </c>
      <c r="C72" s="91" t="s">
        <v>104</v>
      </c>
      <c r="D72" s="91" t="s">
        <v>89</v>
      </c>
      <c r="E72" s="92">
        <v>2772238.0235868199</v>
      </c>
    </row>
    <row r="73" spans="1:20" x14ac:dyDescent="0.25">
      <c r="A73" s="91" t="s">
        <v>13</v>
      </c>
      <c r="B73" s="91" t="s">
        <v>31</v>
      </c>
      <c r="C73" s="91" t="s">
        <v>104</v>
      </c>
      <c r="D73" s="91" t="s">
        <v>89</v>
      </c>
      <c r="E73" s="92">
        <v>6534274.0951606296</v>
      </c>
    </row>
    <row r="74" spans="1:20" x14ac:dyDescent="0.25">
      <c r="A74" s="91" t="s">
        <v>13</v>
      </c>
      <c r="B74" s="91" t="s">
        <v>397</v>
      </c>
      <c r="C74" s="91" t="s">
        <v>104</v>
      </c>
      <c r="D74" s="91" t="s">
        <v>89</v>
      </c>
      <c r="E74" s="92">
        <v>7349610.3700691303</v>
      </c>
    </row>
    <row r="75" spans="1:20" x14ac:dyDescent="0.25">
      <c r="A75" s="91" t="s">
        <v>16</v>
      </c>
      <c r="B75" s="91" t="s">
        <v>30</v>
      </c>
      <c r="C75" s="91" t="s">
        <v>104</v>
      </c>
      <c r="D75" s="91" t="s">
        <v>89</v>
      </c>
      <c r="E75" s="92">
        <v>4191423.5809999998</v>
      </c>
    </row>
    <row r="76" spans="1:20" x14ac:dyDescent="0.25">
      <c r="A76" s="91" t="s">
        <v>16</v>
      </c>
      <c r="B76" s="91" t="s">
        <v>31</v>
      </c>
      <c r="C76" s="91" t="s">
        <v>104</v>
      </c>
      <c r="D76" s="91" t="s">
        <v>89</v>
      </c>
      <c r="E76" s="92">
        <v>8738434.37900001</v>
      </c>
    </row>
    <row r="77" spans="1:20" x14ac:dyDescent="0.25">
      <c r="A77" s="91" t="s">
        <v>16</v>
      </c>
      <c r="B77" s="91" t="s">
        <v>397</v>
      </c>
      <c r="C77" s="91" t="s">
        <v>104</v>
      </c>
      <c r="D77" s="91" t="s">
        <v>89</v>
      </c>
      <c r="E77" s="92">
        <v>38704246.247000001</v>
      </c>
    </row>
    <row r="78" spans="1:20" x14ac:dyDescent="0.25">
      <c r="A78" s="91" t="s">
        <v>14</v>
      </c>
      <c r="B78" s="91" t="s">
        <v>30</v>
      </c>
      <c r="C78" s="91" t="s">
        <v>104</v>
      </c>
      <c r="D78" s="91" t="s">
        <v>86</v>
      </c>
      <c r="E78" s="92">
        <v>3755019</v>
      </c>
      <c r="G78" s="91" t="s">
        <v>30</v>
      </c>
      <c r="H78" s="92">
        <v>3755019</v>
      </c>
      <c r="I78" s="92">
        <v>952961</v>
      </c>
      <c r="J78" s="92">
        <v>24780327</v>
      </c>
      <c r="K78" s="92">
        <v>1834861.44774298</v>
      </c>
      <c r="L78" s="92">
        <v>3094992.0410000002</v>
      </c>
      <c r="M78" s="92">
        <v>9654771</v>
      </c>
      <c r="P78" s="90"/>
      <c r="Q78" s="90"/>
      <c r="R78" s="90"/>
      <c r="S78" s="90"/>
      <c r="T78" s="90"/>
    </row>
    <row r="79" spans="1:20" x14ac:dyDescent="0.25">
      <c r="A79" s="91" t="s">
        <v>14</v>
      </c>
      <c r="B79" s="91" t="s">
        <v>31</v>
      </c>
      <c r="C79" s="91" t="s">
        <v>104</v>
      </c>
      <c r="D79" s="91" t="s">
        <v>86</v>
      </c>
      <c r="E79" s="92">
        <v>10512592</v>
      </c>
      <c r="G79" s="91" t="s">
        <v>31</v>
      </c>
      <c r="H79" s="92">
        <v>10512592</v>
      </c>
      <c r="I79" s="92">
        <v>705549</v>
      </c>
      <c r="J79" s="92">
        <v>7735897</v>
      </c>
      <c r="K79" s="92">
        <v>6584215.0467669796</v>
      </c>
      <c r="L79" s="92">
        <v>6701164.9179999996</v>
      </c>
      <c r="M79" s="92">
        <v>8957628</v>
      </c>
      <c r="O79" s="90"/>
      <c r="P79" s="90"/>
      <c r="Q79" s="90"/>
      <c r="R79" s="90"/>
      <c r="S79" s="90"/>
      <c r="T79" s="90"/>
    </row>
    <row r="80" spans="1:20" x14ac:dyDescent="0.25">
      <c r="A80" s="91" t="s">
        <v>14</v>
      </c>
      <c r="B80" s="91" t="s">
        <v>397</v>
      </c>
      <c r="C80" s="91" t="s">
        <v>104</v>
      </c>
      <c r="D80" s="91" t="s">
        <v>86</v>
      </c>
      <c r="E80" s="92">
        <v>8719011</v>
      </c>
      <c r="G80" s="91" t="s">
        <v>397</v>
      </c>
      <c r="H80" s="92">
        <v>8719011</v>
      </c>
      <c r="I80" s="92">
        <v>1001917</v>
      </c>
      <c r="J80" s="92">
        <v>9705945</v>
      </c>
      <c r="K80" s="92">
        <v>13146020.292802</v>
      </c>
      <c r="L80" s="92">
        <v>22593916.714000002</v>
      </c>
      <c r="M80" s="92">
        <v>11737389</v>
      </c>
      <c r="O80" s="90">
        <v>37.930806014037209</v>
      </c>
      <c r="P80" s="90">
        <v>37.66000720936902</v>
      </c>
      <c r="Q80" s="90">
        <v>22.987793450402798</v>
      </c>
      <c r="R80" s="90">
        <v>60.959709211862169</v>
      </c>
      <c r="S80" s="90">
        <v>69.755681762570475</v>
      </c>
      <c r="T80" s="90">
        <v>38.673710010758562</v>
      </c>
    </row>
    <row r="81" spans="1:20" x14ac:dyDescent="0.25">
      <c r="A81" s="91" t="s">
        <v>17</v>
      </c>
      <c r="B81" s="91" t="s">
        <v>30</v>
      </c>
      <c r="C81" s="91" t="s">
        <v>104</v>
      </c>
      <c r="D81" s="91" t="s">
        <v>86</v>
      </c>
      <c r="E81" s="92">
        <v>952961</v>
      </c>
      <c r="H81">
        <f t="shared" ref="H81:M81" si="0">SUBTOTAL(9,H78:H80)</f>
        <v>22986622</v>
      </c>
      <c r="I81">
        <f t="shared" si="0"/>
        <v>2660427</v>
      </c>
      <c r="J81">
        <f t="shared" si="0"/>
        <v>42222169</v>
      </c>
      <c r="K81">
        <f t="shared" si="0"/>
        <v>21565096.78731196</v>
      </c>
      <c r="L81">
        <f t="shared" si="0"/>
        <v>32390073.673</v>
      </c>
      <c r="M81">
        <f t="shared" si="0"/>
        <v>30349788</v>
      </c>
      <c r="O81" s="90"/>
      <c r="P81" s="90"/>
      <c r="Q81" s="90"/>
      <c r="R81" s="90"/>
      <c r="S81" s="90"/>
      <c r="T81" s="90"/>
    </row>
    <row r="82" spans="1:20" x14ac:dyDescent="0.25">
      <c r="A82" s="91" t="s">
        <v>17</v>
      </c>
      <c r="B82" s="91" t="s">
        <v>31</v>
      </c>
      <c r="C82" s="91" t="s">
        <v>104</v>
      </c>
      <c r="D82" s="91" t="s">
        <v>86</v>
      </c>
      <c r="E82" s="92">
        <v>705549</v>
      </c>
    </row>
    <row r="83" spans="1:20" x14ac:dyDescent="0.25">
      <c r="A83" s="91" t="s">
        <v>17</v>
      </c>
      <c r="B83" s="91" t="s">
        <v>397</v>
      </c>
      <c r="C83" s="91" t="s">
        <v>104</v>
      </c>
      <c r="D83" s="91" t="s">
        <v>86</v>
      </c>
      <c r="E83" s="92">
        <v>1001917</v>
      </c>
    </row>
    <row r="84" spans="1:20" x14ac:dyDescent="0.25">
      <c r="A84" s="91" t="s">
        <v>12</v>
      </c>
      <c r="B84" s="91" t="s">
        <v>30</v>
      </c>
      <c r="C84" s="91" t="s">
        <v>104</v>
      </c>
      <c r="D84" s="91" t="s">
        <v>86</v>
      </c>
      <c r="E84" s="92">
        <v>24780327</v>
      </c>
    </row>
    <row r="85" spans="1:20" x14ac:dyDescent="0.25">
      <c r="A85" s="91" t="s">
        <v>12</v>
      </c>
      <c r="B85" s="91" t="s">
        <v>31</v>
      </c>
      <c r="C85" s="91" t="s">
        <v>104</v>
      </c>
      <c r="D85" s="91" t="s">
        <v>86</v>
      </c>
      <c r="E85" s="92">
        <v>7735897</v>
      </c>
    </row>
    <row r="86" spans="1:20" x14ac:dyDescent="0.25">
      <c r="A86" s="91" t="s">
        <v>12</v>
      </c>
      <c r="B86" s="91" t="s">
        <v>397</v>
      </c>
      <c r="C86" s="91" t="s">
        <v>104</v>
      </c>
      <c r="D86" s="91" t="s">
        <v>86</v>
      </c>
      <c r="E86" s="92">
        <v>9705945</v>
      </c>
    </row>
    <row r="87" spans="1:20" x14ac:dyDescent="0.25">
      <c r="A87" s="91" t="s">
        <v>13</v>
      </c>
      <c r="B87" s="91" t="s">
        <v>30</v>
      </c>
      <c r="C87" s="91" t="s">
        <v>104</v>
      </c>
      <c r="D87" s="91" t="s">
        <v>86</v>
      </c>
      <c r="E87" s="92">
        <v>1834861.44774298</v>
      </c>
    </row>
    <row r="88" spans="1:20" x14ac:dyDescent="0.25">
      <c r="A88" s="91" t="s">
        <v>13</v>
      </c>
      <c r="B88" s="91" t="s">
        <v>31</v>
      </c>
      <c r="C88" s="91" t="s">
        <v>104</v>
      </c>
      <c r="D88" s="91" t="s">
        <v>86</v>
      </c>
      <c r="E88" s="92">
        <v>6584215.0467669796</v>
      </c>
    </row>
    <row r="89" spans="1:20" x14ac:dyDescent="0.25">
      <c r="A89" s="91" t="s">
        <v>13</v>
      </c>
      <c r="B89" s="91" t="s">
        <v>397</v>
      </c>
      <c r="C89" s="91" t="s">
        <v>104</v>
      </c>
      <c r="D89" s="91" t="s">
        <v>86</v>
      </c>
      <c r="E89" s="92">
        <v>13146020.292802</v>
      </c>
    </row>
    <row r="90" spans="1:20" x14ac:dyDescent="0.25">
      <c r="A90" s="91" t="s">
        <v>16</v>
      </c>
      <c r="B90" s="91" t="s">
        <v>30</v>
      </c>
      <c r="C90" s="91" t="s">
        <v>104</v>
      </c>
      <c r="D90" s="91" t="s">
        <v>86</v>
      </c>
      <c r="E90" s="92">
        <v>3094992.0410000002</v>
      </c>
    </row>
    <row r="91" spans="1:20" x14ac:dyDescent="0.25">
      <c r="A91" s="91" t="s">
        <v>16</v>
      </c>
      <c r="B91" s="91" t="s">
        <v>31</v>
      </c>
      <c r="C91" s="91" t="s">
        <v>104</v>
      </c>
      <c r="D91" s="91" t="s">
        <v>86</v>
      </c>
      <c r="E91" s="92">
        <v>6701164.9179999996</v>
      </c>
    </row>
    <row r="92" spans="1:20" x14ac:dyDescent="0.25">
      <c r="A92" s="91" t="s">
        <v>16</v>
      </c>
      <c r="B92" s="91" t="s">
        <v>397</v>
      </c>
      <c r="C92" s="91" t="s">
        <v>104</v>
      </c>
      <c r="D92" s="91" t="s">
        <v>86</v>
      </c>
      <c r="E92" s="92">
        <v>22593916.714000002</v>
      </c>
    </row>
    <row r="93" spans="1:20" hidden="1" x14ac:dyDescent="0.25">
      <c r="A93" s="91" t="s">
        <v>15</v>
      </c>
      <c r="B93" s="91" t="s">
        <v>30</v>
      </c>
      <c r="C93" s="91" t="s">
        <v>396</v>
      </c>
      <c r="D93" s="91" t="s">
        <v>89</v>
      </c>
      <c r="E93" s="92">
        <v>11049995</v>
      </c>
    </row>
    <row r="94" spans="1:20" hidden="1" x14ac:dyDescent="0.25">
      <c r="A94" s="91" t="s">
        <v>15</v>
      </c>
      <c r="B94" s="91" t="s">
        <v>31</v>
      </c>
      <c r="C94" s="91" t="s">
        <v>396</v>
      </c>
      <c r="D94" s="91" t="s">
        <v>89</v>
      </c>
      <c r="E94" s="92">
        <v>6861808</v>
      </c>
    </row>
    <row r="95" spans="1:20" hidden="1" x14ac:dyDescent="0.25">
      <c r="A95" s="91" t="s">
        <v>15</v>
      </c>
      <c r="B95" s="91" t="s">
        <v>397</v>
      </c>
      <c r="C95" s="91" t="s">
        <v>396</v>
      </c>
      <c r="D95" s="91" t="s">
        <v>89</v>
      </c>
      <c r="E95" s="92">
        <v>15177893</v>
      </c>
    </row>
    <row r="96" spans="1:20" hidden="1" x14ac:dyDescent="0.25">
      <c r="A96" s="91" t="s">
        <v>15</v>
      </c>
      <c r="B96" s="91" t="s">
        <v>30</v>
      </c>
      <c r="C96" s="91" t="s">
        <v>396</v>
      </c>
      <c r="D96" s="91" t="s">
        <v>86</v>
      </c>
      <c r="E96" s="92">
        <v>7726351</v>
      </c>
    </row>
    <row r="97" spans="1:5" hidden="1" x14ac:dyDescent="0.25">
      <c r="A97" s="91" t="s">
        <v>15</v>
      </c>
      <c r="B97" s="91" t="s">
        <v>31</v>
      </c>
      <c r="C97" s="91" t="s">
        <v>396</v>
      </c>
      <c r="D97" s="91" t="s">
        <v>86</v>
      </c>
      <c r="E97" s="92">
        <v>6324055</v>
      </c>
    </row>
    <row r="98" spans="1:5" hidden="1" x14ac:dyDescent="0.25">
      <c r="A98" s="91" t="s">
        <v>15</v>
      </c>
      <c r="B98" s="91" t="s">
        <v>397</v>
      </c>
      <c r="C98" s="91" t="s">
        <v>396</v>
      </c>
      <c r="D98" s="91" t="s">
        <v>86</v>
      </c>
      <c r="E98" s="92">
        <v>8372406</v>
      </c>
    </row>
    <row r="99" spans="1:5" hidden="1" x14ac:dyDescent="0.25">
      <c r="A99" s="91" t="s">
        <v>15</v>
      </c>
      <c r="B99" s="91" t="s">
        <v>30</v>
      </c>
      <c r="C99" s="91" t="s">
        <v>398</v>
      </c>
      <c r="D99" s="91" t="s">
        <v>89</v>
      </c>
      <c r="E99" s="92">
        <v>3693233</v>
      </c>
    </row>
    <row r="100" spans="1:5" hidden="1" x14ac:dyDescent="0.25">
      <c r="A100" s="91" t="s">
        <v>15</v>
      </c>
      <c r="B100" s="91" t="s">
        <v>31</v>
      </c>
      <c r="C100" s="91" t="s">
        <v>398</v>
      </c>
      <c r="D100" s="91" t="s">
        <v>89</v>
      </c>
      <c r="E100" s="92">
        <v>4260535</v>
      </c>
    </row>
    <row r="101" spans="1:5" hidden="1" x14ac:dyDescent="0.25">
      <c r="A101" s="91" t="s">
        <v>15</v>
      </c>
      <c r="B101" s="91" t="s">
        <v>397</v>
      </c>
      <c r="C101" s="91" t="s">
        <v>398</v>
      </c>
      <c r="D101" s="91" t="s">
        <v>89</v>
      </c>
      <c r="E101" s="92">
        <v>2940699</v>
      </c>
    </row>
    <row r="102" spans="1:5" hidden="1" x14ac:dyDescent="0.25">
      <c r="A102" s="91" t="s">
        <v>15</v>
      </c>
      <c r="B102" s="91" t="s">
        <v>30</v>
      </c>
      <c r="C102" s="91" t="s">
        <v>398</v>
      </c>
      <c r="D102" s="91" t="s">
        <v>86</v>
      </c>
      <c r="E102" s="92">
        <v>1928420</v>
      </c>
    </row>
    <row r="103" spans="1:5" hidden="1" x14ac:dyDescent="0.25">
      <c r="A103" s="91" t="s">
        <v>15</v>
      </c>
      <c r="B103" s="91" t="s">
        <v>31</v>
      </c>
      <c r="C103" s="91" t="s">
        <v>398</v>
      </c>
      <c r="D103" s="91" t="s">
        <v>86</v>
      </c>
      <c r="E103" s="92">
        <v>2633573</v>
      </c>
    </row>
    <row r="104" spans="1:5" hidden="1" x14ac:dyDescent="0.25">
      <c r="A104" s="91" t="s">
        <v>15</v>
      </c>
      <c r="B104" s="91" t="s">
        <v>397</v>
      </c>
      <c r="C104" s="91" t="s">
        <v>398</v>
      </c>
      <c r="D104" s="91" t="s">
        <v>86</v>
      </c>
      <c r="E104" s="92">
        <v>3364983</v>
      </c>
    </row>
    <row r="105" spans="1:5" x14ac:dyDescent="0.25">
      <c r="A105" s="91" t="s">
        <v>15</v>
      </c>
      <c r="B105" s="91" t="s">
        <v>30</v>
      </c>
      <c r="C105" s="91" t="s">
        <v>104</v>
      </c>
      <c r="D105" s="91" t="s">
        <v>89</v>
      </c>
      <c r="E105" s="92">
        <v>14743228</v>
      </c>
    </row>
    <row r="106" spans="1:5" x14ac:dyDescent="0.25">
      <c r="A106" s="91" t="s">
        <v>15</v>
      </c>
      <c r="B106" s="91" t="s">
        <v>31</v>
      </c>
      <c r="C106" s="91" t="s">
        <v>104</v>
      </c>
      <c r="D106" s="91" t="s">
        <v>89</v>
      </c>
      <c r="E106" s="92">
        <v>11122343</v>
      </c>
    </row>
    <row r="107" spans="1:5" x14ac:dyDescent="0.25">
      <c r="A107" s="91" t="s">
        <v>15</v>
      </c>
      <c r="B107" s="91" t="s">
        <v>397</v>
      </c>
      <c r="C107" s="91" t="s">
        <v>104</v>
      </c>
      <c r="D107" s="91" t="s">
        <v>89</v>
      </c>
      <c r="E107" s="92">
        <v>18118592</v>
      </c>
    </row>
    <row r="108" spans="1:5" x14ac:dyDescent="0.25">
      <c r="A108" s="91" t="s">
        <v>15</v>
      </c>
      <c r="B108" s="91" t="s">
        <v>30</v>
      </c>
      <c r="C108" s="91" t="s">
        <v>104</v>
      </c>
      <c r="D108" s="91" t="s">
        <v>86</v>
      </c>
      <c r="E108" s="92">
        <v>9654771</v>
      </c>
    </row>
    <row r="109" spans="1:5" x14ac:dyDescent="0.25">
      <c r="A109" s="91" t="s">
        <v>15</v>
      </c>
      <c r="B109" s="91" t="s">
        <v>31</v>
      </c>
      <c r="C109" s="91" t="s">
        <v>104</v>
      </c>
      <c r="D109" s="91" t="s">
        <v>86</v>
      </c>
      <c r="E109" s="92">
        <v>8957628</v>
      </c>
    </row>
    <row r="110" spans="1:5" x14ac:dyDescent="0.25">
      <c r="A110" s="91" t="s">
        <v>15</v>
      </c>
      <c r="B110" s="91" t="s">
        <v>397</v>
      </c>
      <c r="C110" s="91" t="s">
        <v>104</v>
      </c>
      <c r="D110" s="91" t="s">
        <v>86</v>
      </c>
      <c r="E110" s="92">
        <v>11737389</v>
      </c>
    </row>
    <row r="114" spans="1:15" x14ac:dyDescent="0.25">
      <c r="B114" s="91" t="s">
        <v>14</v>
      </c>
      <c r="C114" s="91" t="s">
        <v>17</v>
      </c>
      <c r="D114" s="91" t="s">
        <v>12</v>
      </c>
      <c r="E114" s="91" t="s">
        <v>13</v>
      </c>
      <c r="F114" s="91" t="s">
        <v>16</v>
      </c>
      <c r="G114" s="91" t="s">
        <v>15</v>
      </c>
      <c r="J114" s="91" t="s">
        <v>14</v>
      </c>
      <c r="K114" s="91" t="s">
        <v>17</v>
      </c>
      <c r="L114" s="91" t="s">
        <v>12</v>
      </c>
      <c r="M114" s="91" t="s">
        <v>13</v>
      </c>
      <c r="N114" s="91" t="s">
        <v>16</v>
      </c>
      <c r="O114" s="91" t="s">
        <v>15</v>
      </c>
    </row>
    <row r="115" spans="1:15" x14ac:dyDescent="0.25">
      <c r="A115" s="91" t="s">
        <v>30</v>
      </c>
      <c r="B115" s="92">
        <v>7066753</v>
      </c>
      <c r="C115" s="92">
        <v>1688818</v>
      </c>
      <c r="D115" s="92">
        <v>31661671</v>
      </c>
      <c r="E115" s="92">
        <v>2772238.0235868199</v>
      </c>
      <c r="F115" s="92">
        <v>4191423.5809999998</v>
      </c>
      <c r="G115" s="92">
        <v>14743228</v>
      </c>
    </row>
    <row r="116" spans="1:15" x14ac:dyDescent="0.25">
      <c r="A116" s="91" t="s">
        <v>31</v>
      </c>
      <c r="B116" s="92">
        <v>10875734</v>
      </c>
      <c r="C116" s="92">
        <v>1373875</v>
      </c>
      <c r="D116" s="92">
        <v>8642524</v>
      </c>
      <c r="E116" s="92">
        <v>6534274.0951606296</v>
      </c>
      <c r="F116" s="92">
        <v>8738434.37900001</v>
      </c>
      <c r="G116" s="92">
        <v>11122343</v>
      </c>
    </row>
    <row r="117" spans="1:15" x14ac:dyDescent="0.25">
      <c r="A117" s="91" t="s">
        <v>397</v>
      </c>
      <c r="B117" s="92">
        <v>9051601</v>
      </c>
      <c r="C117" s="92">
        <v>836984</v>
      </c>
      <c r="D117" s="92">
        <v>7573769</v>
      </c>
      <c r="E117" s="92">
        <v>7349610.3700691303</v>
      </c>
      <c r="F117" s="92">
        <v>38704246.247000001</v>
      </c>
      <c r="G117" s="92">
        <v>18118592</v>
      </c>
    </row>
    <row r="118" spans="1:15" x14ac:dyDescent="0.25">
      <c r="B118">
        <f t="shared" ref="B118:G118" si="1">SUBTOTAL(9,B115:B117)</f>
        <v>26994088</v>
      </c>
      <c r="C118">
        <f t="shared" si="1"/>
        <v>3899677</v>
      </c>
      <c r="D118">
        <f t="shared" si="1"/>
        <v>47877964</v>
      </c>
      <c r="E118">
        <f t="shared" si="1"/>
        <v>16656122.488816582</v>
      </c>
      <c r="F118">
        <f t="shared" si="1"/>
        <v>51634104.20700001</v>
      </c>
      <c r="G118">
        <f t="shared" si="1"/>
        <v>43984163</v>
      </c>
      <c r="J118">
        <v>33.53179036832065</v>
      </c>
      <c r="K118" s="90">
        <v>21.462905773991025</v>
      </c>
      <c r="L118" s="90">
        <v>15.818903660982745</v>
      </c>
      <c r="M118" s="90">
        <v>44.125578297132947</v>
      </c>
      <c r="N118" s="90">
        <v>74.958686398112988</v>
      </c>
      <c r="O118" s="90">
        <v>41.193445013379019</v>
      </c>
    </row>
    <row r="121" spans="1:15" x14ac:dyDescent="0.25">
      <c r="A121" s="93" t="s">
        <v>405</v>
      </c>
      <c r="B121" s="93" t="s">
        <v>395</v>
      </c>
    </row>
    <row r="122" spans="1:15" x14ac:dyDescent="0.25">
      <c r="A122" s="97" t="s">
        <v>28</v>
      </c>
      <c r="B122" s="98" t="s">
        <v>37</v>
      </c>
      <c r="C122" s="99" t="s">
        <v>38</v>
      </c>
    </row>
    <row r="123" spans="1:15" x14ac:dyDescent="0.25">
      <c r="A123" s="106" t="s">
        <v>12</v>
      </c>
      <c r="B123" s="101">
        <v>77.012206549597209</v>
      </c>
      <c r="C123" s="102">
        <v>84.181096339017259</v>
      </c>
    </row>
    <row r="124" spans="1:15" x14ac:dyDescent="0.25">
      <c r="A124" s="107" t="s">
        <v>13</v>
      </c>
      <c r="B124" s="104">
        <v>39.040290788137831</v>
      </c>
      <c r="C124" s="105">
        <v>55.874421702867053</v>
      </c>
    </row>
    <row r="125" spans="1:15" x14ac:dyDescent="0.25">
      <c r="A125" s="100" t="s">
        <v>14</v>
      </c>
      <c r="B125" s="101">
        <v>62.069193985962791</v>
      </c>
      <c r="C125" s="102">
        <v>66.468209631679343</v>
      </c>
    </row>
    <row r="126" spans="1:15" x14ac:dyDescent="0.25">
      <c r="A126" s="96" t="s">
        <v>15</v>
      </c>
      <c r="B126" s="94">
        <v>61.326289989241438</v>
      </c>
      <c r="C126" s="95">
        <v>58.806554986620981</v>
      </c>
    </row>
    <row r="127" spans="1:15" x14ac:dyDescent="0.25">
      <c r="A127" s="106" t="s">
        <v>16</v>
      </c>
      <c r="B127" s="101">
        <v>30.244318237429525</v>
      </c>
      <c r="C127" s="102">
        <v>25.041313601887012</v>
      </c>
    </row>
    <row r="128" spans="1:15" x14ac:dyDescent="0.25">
      <c r="A128" s="103" t="s">
        <v>17</v>
      </c>
      <c r="B128" s="104">
        <v>62.33999279063098</v>
      </c>
      <c r="C128" s="105">
        <v>78.537094226008975</v>
      </c>
    </row>
  </sheetData>
  <autoFilter ref="A2:E110">
    <filterColumn colId="2">
      <filters>
        <filter val="INTRA_EXTRA"/>
      </filters>
    </filterColumn>
  </autoFilter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5"/>
  <sheetViews>
    <sheetView workbookViewId="0">
      <selection activeCell="Q13" sqref="Q13"/>
    </sheetView>
  </sheetViews>
  <sheetFormatPr defaultRowHeight="15" x14ac:dyDescent="0.25"/>
  <cols>
    <col min="9" max="9" width="9.42578125" customWidth="1"/>
    <col min="10" max="10" width="10" customWidth="1"/>
  </cols>
  <sheetData>
    <row r="2" spans="1:11" x14ac:dyDescent="0.25">
      <c r="A2" s="90" t="s">
        <v>28</v>
      </c>
      <c r="B2" s="90" t="s">
        <v>395</v>
      </c>
      <c r="C2" s="90" t="s">
        <v>97</v>
      </c>
      <c r="D2" s="90" t="s">
        <v>96</v>
      </c>
      <c r="E2" s="90" t="s">
        <v>399</v>
      </c>
      <c r="H2" t="s">
        <v>404</v>
      </c>
    </row>
    <row r="3" spans="1:11" x14ac:dyDescent="0.25">
      <c r="A3" s="91" t="s">
        <v>14</v>
      </c>
      <c r="B3" s="91" t="s">
        <v>30</v>
      </c>
      <c r="C3" s="91" t="s">
        <v>396</v>
      </c>
      <c r="D3" s="91" t="s">
        <v>89</v>
      </c>
      <c r="E3" s="32">
        <v>5.0605669999999998</v>
      </c>
    </row>
    <row r="4" spans="1:11" ht="60" x14ac:dyDescent="0.25">
      <c r="A4" s="91" t="s">
        <v>14</v>
      </c>
      <c r="B4" s="91" t="s">
        <v>31</v>
      </c>
      <c r="C4" s="91" t="s">
        <v>396</v>
      </c>
      <c r="D4" s="91" t="s">
        <v>89</v>
      </c>
      <c r="E4" s="32">
        <v>7.8466389999999997</v>
      </c>
      <c r="I4" s="90"/>
      <c r="J4" s="115" t="s">
        <v>425</v>
      </c>
      <c r="K4" s="115" t="s">
        <v>426</v>
      </c>
    </row>
    <row r="5" spans="1:11" x14ac:dyDescent="0.25">
      <c r="A5" s="91" t="s">
        <v>17</v>
      </c>
      <c r="B5" s="91" t="s">
        <v>30</v>
      </c>
      <c r="C5" s="91" t="s">
        <v>396</v>
      </c>
      <c r="D5" s="91" t="s">
        <v>89</v>
      </c>
      <c r="E5" s="32">
        <v>1.20899</v>
      </c>
      <c r="H5" s="91" t="s">
        <v>12</v>
      </c>
      <c r="I5" s="90" t="s">
        <v>401</v>
      </c>
      <c r="J5" s="32">
        <v>19.450759999999999</v>
      </c>
      <c r="K5" s="32">
        <v>3.7747830000000002</v>
      </c>
    </row>
    <row r="6" spans="1:11" x14ac:dyDescent="0.25">
      <c r="A6" s="91" t="s">
        <v>17</v>
      </c>
      <c r="B6" s="91" t="s">
        <v>31</v>
      </c>
      <c r="C6" s="91" t="s">
        <v>396</v>
      </c>
      <c r="D6" s="91" t="s">
        <v>89</v>
      </c>
      <c r="E6" s="32">
        <v>0.87342200000000003</v>
      </c>
      <c r="I6" s="90" t="s">
        <v>402</v>
      </c>
      <c r="J6" s="32">
        <v>12.210910999999999</v>
      </c>
      <c r="K6" s="32">
        <v>4.8677409999999997</v>
      </c>
    </row>
    <row r="7" spans="1:11" x14ac:dyDescent="0.25">
      <c r="A7" s="91" t="s">
        <v>12</v>
      </c>
      <c r="B7" s="91" t="s">
        <v>30</v>
      </c>
      <c r="C7" s="91" t="s">
        <v>396</v>
      </c>
      <c r="D7" s="91" t="s">
        <v>89</v>
      </c>
      <c r="E7" s="32">
        <v>12.210910999999999</v>
      </c>
      <c r="H7" s="91" t="s">
        <v>13</v>
      </c>
      <c r="I7" s="90" t="s">
        <v>401</v>
      </c>
      <c r="J7" s="32">
        <v>1.25791390809272</v>
      </c>
      <c r="K7" s="32">
        <v>1.6194263115087402</v>
      </c>
    </row>
    <row r="8" spans="1:11" x14ac:dyDescent="0.25">
      <c r="A8" s="91" t="s">
        <v>12</v>
      </c>
      <c r="B8" s="91" t="s">
        <v>31</v>
      </c>
      <c r="C8" s="91" t="s">
        <v>396</v>
      </c>
      <c r="D8" s="91" t="s">
        <v>89</v>
      </c>
      <c r="E8" s="32">
        <v>4.8677409999999997</v>
      </c>
      <c r="I8" s="90" t="s">
        <v>402</v>
      </c>
      <c r="J8" s="32">
        <v>1.5143241154940998</v>
      </c>
      <c r="K8" s="32">
        <v>4.7583962993086608</v>
      </c>
    </row>
    <row r="9" spans="1:11" x14ac:dyDescent="0.25">
      <c r="A9" s="91" t="s">
        <v>13</v>
      </c>
      <c r="B9" s="91" t="s">
        <v>30</v>
      </c>
      <c r="C9" s="91" t="s">
        <v>396</v>
      </c>
      <c r="D9" s="91" t="s">
        <v>89</v>
      </c>
      <c r="E9" s="32">
        <v>1.5143241154940998</v>
      </c>
      <c r="H9" s="91" t="s">
        <v>14</v>
      </c>
      <c r="I9" s="90" t="s">
        <v>401</v>
      </c>
      <c r="J9" s="32">
        <v>2.0061849999999999</v>
      </c>
      <c r="K9" s="32">
        <v>3.0290949999999999</v>
      </c>
    </row>
    <row r="10" spans="1:11" x14ac:dyDescent="0.25">
      <c r="A10" s="91" t="s">
        <v>13</v>
      </c>
      <c r="B10" s="91" t="s">
        <v>31</v>
      </c>
      <c r="C10" s="91" t="s">
        <v>396</v>
      </c>
      <c r="D10" s="91" t="s">
        <v>89</v>
      </c>
      <c r="E10" s="32">
        <v>4.7583962993086608</v>
      </c>
      <c r="I10" s="90" t="s">
        <v>402</v>
      </c>
      <c r="J10" s="32">
        <v>5.0605669999999998</v>
      </c>
      <c r="K10" s="32">
        <v>7.8466389999999997</v>
      </c>
    </row>
    <row r="11" spans="1:11" x14ac:dyDescent="0.25">
      <c r="A11" s="91" t="s">
        <v>16</v>
      </c>
      <c r="B11" s="91" t="s">
        <v>30</v>
      </c>
      <c r="C11" s="91" t="s">
        <v>396</v>
      </c>
      <c r="D11" s="91" t="s">
        <v>89</v>
      </c>
      <c r="E11" s="32">
        <v>2.6955632719999998</v>
      </c>
      <c r="H11" s="91" t="s">
        <v>15</v>
      </c>
      <c r="I11" s="90" t="s">
        <v>401</v>
      </c>
      <c r="J11" s="32">
        <v>3.6932330000000002</v>
      </c>
      <c r="K11" s="32">
        <v>4.260535</v>
      </c>
    </row>
    <row r="12" spans="1:11" x14ac:dyDescent="0.25">
      <c r="A12" s="91" t="s">
        <v>16</v>
      </c>
      <c r="B12" s="91" t="s">
        <v>31</v>
      </c>
      <c r="C12" s="91" t="s">
        <v>396</v>
      </c>
      <c r="D12" s="91" t="s">
        <v>89</v>
      </c>
      <c r="E12" s="32">
        <v>7.4293050909999998</v>
      </c>
      <c r="I12" s="90" t="s">
        <v>402</v>
      </c>
      <c r="J12" s="32">
        <v>11.049994999999999</v>
      </c>
      <c r="K12" s="32">
        <v>6.8618079999999999</v>
      </c>
    </row>
    <row r="13" spans="1:11" x14ac:dyDescent="0.25">
      <c r="A13" s="91" t="s">
        <v>14</v>
      </c>
      <c r="B13" s="91" t="s">
        <v>30</v>
      </c>
      <c r="C13" s="91" t="s">
        <v>398</v>
      </c>
      <c r="D13" s="91" t="s">
        <v>89</v>
      </c>
      <c r="E13" s="32">
        <v>2.0061849999999999</v>
      </c>
      <c r="H13" s="91" t="s">
        <v>16</v>
      </c>
      <c r="I13" s="90" t="s">
        <v>401</v>
      </c>
      <c r="J13" s="32">
        <v>1.495860309</v>
      </c>
      <c r="K13" s="32">
        <v>1.3091292879999998</v>
      </c>
    </row>
    <row r="14" spans="1:11" x14ac:dyDescent="0.25">
      <c r="A14" s="91" t="s">
        <v>14</v>
      </c>
      <c r="B14" s="91" t="s">
        <v>31</v>
      </c>
      <c r="C14" s="91" t="s">
        <v>398</v>
      </c>
      <c r="D14" s="91" t="s">
        <v>89</v>
      </c>
      <c r="E14" s="32">
        <v>3.0290949999999999</v>
      </c>
      <c r="I14" s="90" t="s">
        <v>402</v>
      </c>
      <c r="J14" s="32">
        <v>2.6955632719999998</v>
      </c>
      <c r="K14" s="32">
        <v>7.4293050909999998</v>
      </c>
    </row>
    <row r="15" spans="1:11" x14ac:dyDescent="0.25">
      <c r="A15" s="91" t="s">
        <v>17</v>
      </c>
      <c r="B15" s="91" t="s">
        <v>30</v>
      </c>
      <c r="C15" s="91" t="s">
        <v>398</v>
      </c>
      <c r="D15" s="91" t="s">
        <v>89</v>
      </c>
      <c r="E15" s="32">
        <v>0.47982799999999998</v>
      </c>
      <c r="H15" s="91" t="s">
        <v>17</v>
      </c>
      <c r="I15" s="90" t="s">
        <v>401</v>
      </c>
      <c r="J15" s="32">
        <v>0.47982799999999998</v>
      </c>
      <c r="K15" s="32">
        <v>0.50045300000000004</v>
      </c>
    </row>
    <row r="16" spans="1:11" x14ac:dyDescent="0.25">
      <c r="A16" s="91" t="s">
        <v>17</v>
      </c>
      <c r="B16" s="91" t="s">
        <v>31</v>
      </c>
      <c r="C16" s="91" t="s">
        <v>398</v>
      </c>
      <c r="D16" s="91" t="s">
        <v>89</v>
      </c>
      <c r="E16" s="32">
        <v>0.50045300000000004</v>
      </c>
      <c r="I16" s="90" t="s">
        <v>402</v>
      </c>
      <c r="J16" s="32">
        <v>1.20899</v>
      </c>
      <c r="K16" s="32">
        <v>0.87342200000000003</v>
      </c>
    </row>
    <row r="17" spans="1:5" x14ac:dyDescent="0.25">
      <c r="A17" s="91" t="s">
        <v>12</v>
      </c>
      <c r="B17" s="91" t="s">
        <v>30</v>
      </c>
      <c r="C17" s="91" t="s">
        <v>398</v>
      </c>
      <c r="D17" s="91" t="s">
        <v>89</v>
      </c>
      <c r="E17" s="32">
        <v>19.450759999999999</v>
      </c>
    </row>
    <row r="18" spans="1:5" x14ac:dyDescent="0.25">
      <c r="A18" s="91" t="s">
        <v>12</v>
      </c>
      <c r="B18" s="91" t="s">
        <v>31</v>
      </c>
      <c r="C18" s="91" t="s">
        <v>398</v>
      </c>
      <c r="D18" s="91" t="s">
        <v>89</v>
      </c>
      <c r="E18" s="32">
        <v>3.7747830000000002</v>
      </c>
    </row>
    <row r="19" spans="1:5" x14ac:dyDescent="0.25">
      <c r="A19" s="91" t="s">
        <v>13</v>
      </c>
      <c r="B19" s="91" t="s">
        <v>30</v>
      </c>
      <c r="C19" s="91" t="s">
        <v>398</v>
      </c>
      <c r="D19" s="91" t="s">
        <v>89</v>
      </c>
      <c r="E19" s="32">
        <v>1.25791390809272</v>
      </c>
    </row>
    <row r="20" spans="1:5" x14ac:dyDescent="0.25">
      <c r="A20" s="91" t="s">
        <v>13</v>
      </c>
      <c r="B20" s="91" t="s">
        <v>31</v>
      </c>
      <c r="C20" s="91" t="s">
        <v>398</v>
      </c>
      <c r="D20" s="91" t="s">
        <v>89</v>
      </c>
      <c r="E20" s="32">
        <v>1.6194263115087402</v>
      </c>
    </row>
    <row r="21" spans="1:5" x14ac:dyDescent="0.25">
      <c r="A21" s="91" t="s">
        <v>16</v>
      </c>
      <c r="B21" s="91" t="s">
        <v>30</v>
      </c>
      <c r="C21" s="91" t="s">
        <v>398</v>
      </c>
      <c r="D21" s="91" t="s">
        <v>89</v>
      </c>
      <c r="E21" s="32">
        <v>1.495860309</v>
      </c>
    </row>
    <row r="22" spans="1:5" x14ac:dyDescent="0.25">
      <c r="A22" s="91" t="s">
        <v>16</v>
      </c>
      <c r="B22" s="91" t="s">
        <v>31</v>
      </c>
      <c r="C22" s="91" t="s">
        <v>398</v>
      </c>
      <c r="D22" s="91" t="s">
        <v>89</v>
      </c>
      <c r="E22" s="32">
        <v>1.3091292879999998</v>
      </c>
    </row>
    <row r="23" spans="1:5" x14ac:dyDescent="0.25">
      <c r="A23" s="91" t="s">
        <v>15</v>
      </c>
      <c r="B23" s="91" t="s">
        <v>30</v>
      </c>
      <c r="C23" s="91" t="s">
        <v>396</v>
      </c>
      <c r="D23" s="91" t="s">
        <v>89</v>
      </c>
      <c r="E23" s="32">
        <v>11.049994999999999</v>
      </c>
    </row>
    <row r="24" spans="1:5" x14ac:dyDescent="0.25">
      <c r="A24" s="91" t="s">
        <v>15</v>
      </c>
      <c r="B24" s="91" t="s">
        <v>31</v>
      </c>
      <c r="C24" s="91" t="s">
        <v>396</v>
      </c>
      <c r="D24" s="91" t="s">
        <v>89</v>
      </c>
      <c r="E24" s="32">
        <v>6.8618079999999999</v>
      </c>
    </row>
    <row r="25" spans="1:5" x14ac:dyDescent="0.25">
      <c r="A25" s="91" t="s">
        <v>15</v>
      </c>
      <c r="B25" s="91" t="s">
        <v>30</v>
      </c>
      <c r="C25" s="91" t="s">
        <v>398</v>
      </c>
      <c r="D25" s="91" t="s">
        <v>89</v>
      </c>
      <c r="E25" s="32">
        <v>3.6932330000000002</v>
      </c>
    </row>
    <row r="26" spans="1:5" x14ac:dyDescent="0.25">
      <c r="A26" s="91" t="s">
        <v>15</v>
      </c>
      <c r="B26" s="91" t="s">
        <v>31</v>
      </c>
      <c r="C26" s="91" t="s">
        <v>398</v>
      </c>
      <c r="D26" s="91" t="s">
        <v>89</v>
      </c>
      <c r="E26" s="32">
        <v>4.260535</v>
      </c>
    </row>
    <row r="43" spans="2:5" x14ac:dyDescent="0.25">
      <c r="B43" s="90"/>
      <c r="C43" s="90"/>
      <c r="D43" s="91"/>
      <c r="E43" s="91"/>
    </row>
    <row r="44" spans="2:5" x14ac:dyDescent="0.25">
      <c r="B44" s="108"/>
      <c r="C44" s="109"/>
      <c r="D44" s="110"/>
      <c r="E44" s="111"/>
    </row>
    <row r="45" spans="2:5" x14ac:dyDescent="0.25">
      <c r="B45" s="62"/>
      <c r="C45" s="112"/>
      <c r="D45" s="113"/>
      <c r="E45" s="114"/>
    </row>
    <row r="46" spans="2:5" x14ac:dyDescent="0.25">
      <c r="B46" s="108"/>
      <c r="C46" s="109"/>
      <c r="D46" s="110"/>
      <c r="E46" s="111"/>
    </row>
    <row r="47" spans="2:5" x14ac:dyDescent="0.25">
      <c r="B47" s="62"/>
      <c r="C47" s="112"/>
      <c r="D47" s="113"/>
      <c r="E47" s="114"/>
    </row>
    <row r="48" spans="2:5" x14ac:dyDescent="0.25">
      <c r="B48" s="108"/>
      <c r="C48" s="109"/>
      <c r="D48" s="110"/>
      <c r="E48" s="111"/>
    </row>
    <row r="49" spans="2:5" x14ac:dyDescent="0.25">
      <c r="B49" s="62"/>
      <c r="C49" s="112"/>
      <c r="D49" s="113"/>
      <c r="E49" s="114"/>
    </row>
    <row r="50" spans="2:5" x14ac:dyDescent="0.25">
      <c r="B50" s="108"/>
      <c r="C50" s="109"/>
      <c r="D50" s="110"/>
      <c r="E50" s="111"/>
    </row>
    <row r="51" spans="2:5" x14ac:dyDescent="0.25">
      <c r="B51" s="62"/>
      <c r="C51" s="112"/>
      <c r="D51" s="113"/>
      <c r="E51" s="114"/>
    </row>
    <row r="52" spans="2:5" x14ac:dyDescent="0.25">
      <c r="B52" s="108"/>
      <c r="C52" s="109"/>
      <c r="D52" s="110"/>
      <c r="E52" s="111"/>
    </row>
    <row r="53" spans="2:5" x14ac:dyDescent="0.25">
      <c r="B53" s="62"/>
      <c r="C53" s="112"/>
      <c r="D53" s="113"/>
      <c r="E53" s="114"/>
    </row>
    <row r="54" spans="2:5" x14ac:dyDescent="0.25">
      <c r="B54" s="108"/>
      <c r="C54" s="109"/>
      <c r="D54" s="110"/>
      <c r="E54" s="111"/>
    </row>
    <row r="55" spans="2:5" x14ac:dyDescent="0.25">
      <c r="B55" s="62"/>
      <c r="C55" s="112"/>
      <c r="D55" s="113"/>
      <c r="E55" s="114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opLeftCell="A7" workbookViewId="0">
      <selection activeCell="L9" sqref="L9"/>
    </sheetView>
  </sheetViews>
  <sheetFormatPr defaultRowHeight="15" x14ac:dyDescent="0.25"/>
  <cols>
    <col min="2" max="2" width="12" customWidth="1"/>
    <col min="10" max="10" width="11.85546875" customWidth="1"/>
    <col min="11" max="11" width="15.42578125" customWidth="1"/>
  </cols>
  <sheetData>
    <row r="1" spans="1:11" s="90" customFormat="1" x14ac:dyDescent="0.25">
      <c r="A1" s="90" t="s">
        <v>28</v>
      </c>
      <c r="B1" s="90" t="s">
        <v>395</v>
      </c>
      <c r="C1" s="90" t="s">
        <v>97</v>
      </c>
      <c r="D1" s="90" t="s">
        <v>96</v>
      </c>
      <c r="E1" s="90" t="s">
        <v>400</v>
      </c>
    </row>
    <row r="2" spans="1:11" s="90" customFormat="1" x14ac:dyDescent="0.25">
      <c r="A2" s="91" t="s">
        <v>14</v>
      </c>
      <c r="B2" s="91" t="s">
        <v>30</v>
      </c>
      <c r="C2" s="91" t="s">
        <v>396</v>
      </c>
      <c r="D2" s="91" t="s">
        <v>86</v>
      </c>
      <c r="E2" s="32">
        <v>2.8147090000000001</v>
      </c>
    </row>
    <row r="3" spans="1:11" s="90" customFormat="1" x14ac:dyDescent="0.25">
      <c r="A3" s="91" t="s">
        <v>14</v>
      </c>
      <c r="B3" s="91" t="s">
        <v>31</v>
      </c>
      <c r="C3" s="91" t="s">
        <v>396</v>
      </c>
      <c r="D3" s="91" t="s">
        <v>86</v>
      </c>
      <c r="E3" s="32">
        <v>8.3965800000000002</v>
      </c>
    </row>
    <row r="4" spans="1:11" s="90" customFormat="1" x14ac:dyDescent="0.25">
      <c r="A4" s="91" t="s">
        <v>17</v>
      </c>
      <c r="B4" s="91" t="s">
        <v>30</v>
      </c>
      <c r="C4" s="91" t="s">
        <v>396</v>
      </c>
      <c r="D4" s="91" t="s">
        <v>86</v>
      </c>
      <c r="E4" s="32">
        <v>0.77371199999999996</v>
      </c>
    </row>
    <row r="5" spans="1:11" s="90" customFormat="1" ht="45" x14ac:dyDescent="0.25">
      <c r="A5" s="91" t="s">
        <v>17</v>
      </c>
      <c r="B5" s="91" t="s">
        <v>31</v>
      </c>
      <c r="C5" s="91" t="s">
        <v>396</v>
      </c>
      <c r="D5" s="91" t="s">
        <v>86</v>
      </c>
      <c r="E5" s="32">
        <v>0.58699699999999999</v>
      </c>
      <c r="J5" s="115" t="s">
        <v>425</v>
      </c>
      <c r="K5" s="115" t="s">
        <v>426</v>
      </c>
    </row>
    <row r="6" spans="1:11" s="90" customFormat="1" x14ac:dyDescent="0.25">
      <c r="A6" s="91" t="s">
        <v>12</v>
      </c>
      <c r="B6" s="91" t="s">
        <v>30</v>
      </c>
      <c r="C6" s="91" t="s">
        <v>396</v>
      </c>
      <c r="D6" s="91" t="s">
        <v>86</v>
      </c>
      <c r="E6" s="32">
        <v>12.086371</v>
      </c>
      <c r="H6" s="91" t="s">
        <v>12</v>
      </c>
      <c r="I6" s="90" t="s">
        <v>401</v>
      </c>
      <c r="J6" s="32">
        <v>12.693956999999999</v>
      </c>
      <c r="K6" s="32">
        <v>2.7476060000000002</v>
      </c>
    </row>
    <row r="7" spans="1:11" s="90" customFormat="1" x14ac:dyDescent="0.25">
      <c r="A7" s="91" t="s">
        <v>12</v>
      </c>
      <c r="B7" s="91" t="s">
        <v>31</v>
      </c>
      <c r="C7" s="91" t="s">
        <v>396</v>
      </c>
      <c r="D7" s="91" t="s">
        <v>86</v>
      </c>
      <c r="E7" s="32">
        <v>4.9882910000000003</v>
      </c>
      <c r="I7" s="90" t="s">
        <v>402</v>
      </c>
      <c r="J7" s="32">
        <v>12.086371</v>
      </c>
      <c r="K7" s="32">
        <v>4.9882910000000003</v>
      </c>
    </row>
    <row r="8" spans="1:11" s="90" customFormat="1" x14ac:dyDescent="0.25">
      <c r="A8" s="91" t="s">
        <v>13</v>
      </c>
      <c r="B8" s="91" t="s">
        <v>30</v>
      </c>
      <c r="C8" s="91" t="s">
        <v>396</v>
      </c>
      <c r="D8" s="91" t="s">
        <v>86</v>
      </c>
      <c r="E8" s="32">
        <v>1.04812606750712</v>
      </c>
      <c r="H8" s="91" t="s">
        <v>13</v>
      </c>
      <c r="I8" s="90" t="s">
        <v>401</v>
      </c>
      <c r="J8" s="32">
        <v>0.78673538023586809</v>
      </c>
      <c r="K8" s="32">
        <v>1.5645786498576701</v>
      </c>
    </row>
    <row r="9" spans="1:11" s="90" customFormat="1" x14ac:dyDescent="0.25">
      <c r="A9" s="91" t="s">
        <v>13</v>
      </c>
      <c r="B9" s="91" t="s">
        <v>31</v>
      </c>
      <c r="C9" s="91" t="s">
        <v>396</v>
      </c>
      <c r="D9" s="91" t="s">
        <v>86</v>
      </c>
      <c r="E9" s="32">
        <v>5.0196363969093092</v>
      </c>
      <c r="I9" s="90" t="s">
        <v>402</v>
      </c>
      <c r="J9" s="32">
        <v>1.04812606750712</v>
      </c>
      <c r="K9" s="32">
        <v>5.0196363969093092</v>
      </c>
    </row>
    <row r="10" spans="1:11" s="90" customFormat="1" x14ac:dyDescent="0.25">
      <c r="A10" s="91" t="s">
        <v>16</v>
      </c>
      <c r="B10" s="91" t="s">
        <v>30</v>
      </c>
      <c r="C10" s="91" t="s">
        <v>396</v>
      </c>
      <c r="D10" s="91" t="s">
        <v>86</v>
      </c>
      <c r="E10" s="32">
        <v>2.2317402450000001</v>
      </c>
      <c r="H10" s="91" t="s">
        <v>14</v>
      </c>
      <c r="I10" s="90" t="s">
        <v>401</v>
      </c>
      <c r="J10" s="32">
        <v>0.94030999999999998</v>
      </c>
      <c r="K10" s="32">
        <v>2.1160130000000001</v>
      </c>
    </row>
    <row r="11" spans="1:11" s="90" customFormat="1" x14ac:dyDescent="0.25">
      <c r="A11" s="91" t="s">
        <v>16</v>
      </c>
      <c r="B11" s="91" t="s">
        <v>31</v>
      </c>
      <c r="C11" s="91" t="s">
        <v>396</v>
      </c>
      <c r="D11" s="91" t="s">
        <v>86</v>
      </c>
      <c r="E11" s="32">
        <v>3.9413031940000001</v>
      </c>
      <c r="I11" s="90" t="s">
        <v>402</v>
      </c>
      <c r="J11" s="32">
        <v>2.8147090000000001</v>
      </c>
      <c r="K11" s="32">
        <v>8.3965800000000002</v>
      </c>
    </row>
    <row r="12" spans="1:11" s="90" customFormat="1" x14ac:dyDescent="0.25">
      <c r="A12" s="91" t="s">
        <v>14</v>
      </c>
      <c r="B12" s="91" t="s">
        <v>30</v>
      </c>
      <c r="C12" s="91" t="s">
        <v>398</v>
      </c>
      <c r="D12" s="91" t="s">
        <v>86</v>
      </c>
      <c r="E12" s="32">
        <v>0.94030999999999998</v>
      </c>
      <c r="H12" s="91" t="s">
        <v>15</v>
      </c>
      <c r="I12" s="90" t="s">
        <v>401</v>
      </c>
      <c r="J12" s="32">
        <v>1.92842</v>
      </c>
      <c r="K12" s="32">
        <v>2.6335730000000002</v>
      </c>
    </row>
    <row r="13" spans="1:11" s="90" customFormat="1" x14ac:dyDescent="0.25">
      <c r="A13" s="91" t="s">
        <v>14</v>
      </c>
      <c r="B13" s="91" t="s">
        <v>31</v>
      </c>
      <c r="C13" s="91" t="s">
        <v>398</v>
      </c>
      <c r="D13" s="91" t="s">
        <v>86</v>
      </c>
      <c r="E13" s="32">
        <v>2.1160130000000001</v>
      </c>
      <c r="I13" s="90" t="s">
        <v>402</v>
      </c>
      <c r="J13" s="32">
        <v>7.7263510000000002</v>
      </c>
      <c r="K13" s="32">
        <v>6.3240550000000004</v>
      </c>
    </row>
    <row r="14" spans="1:11" s="90" customFormat="1" x14ac:dyDescent="0.25">
      <c r="A14" s="91" t="s">
        <v>17</v>
      </c>
      <c r="B14" s="91" t="s">
        <v>30</v>
      </c>
      <c r="C14" s="91" t="s">
        <v>398</v>
      </c>
      <c r="D14" s="91" t="s">
        <v>86</v>
      </c>
      <c r="E14" s="32">
        <v>0.17924899999999999</v>
      </c>
      <c r="H14" s="91" t="s">
        <v>16</v>
      </c>
      <c r="I14" s="90" t="s">
        <v>401</v>
      </c>
      <c r="J14" s="32">
        <v>0.86325179600000002</v>
      </c>
      <c r="K14" s="32">
        <v>2.7598617239999998</v>
      </c>
    </row>
    <row r="15" spans="1:11" s="90" customFormat="1" x14ac:dyDescent="0.25">
      <c r="A15" s="91" t="s">
        <v>17</v>
      </c>
      <c r="B15" s="91" t="s">
        <v>31</v>
      </c>
      <c r="C15" s="91" t="s">
        <v>398</v>
      </c>
      <c r="D15" s="91" t="s">
        <v>86</v>
      </c>
      <c r="E15" s="32">
        <v>0.118552</v>
      </c>
      <c r="I15" s="90" t="s">
        <v>402</v>
      </c>
      <c r="J15" s="32">
        <v>2.2317402450000001</v>
      </c>
      <c r="K15" s="32">
        <v>3.9413031940000001</v>
      </c>
    </row>
    <row r="16" spans="1:11" s="90" customFormat="1" x14ac:dyDescent="0.25">
      <c r="A16" s="91" t="s">
        <v>12</v>
      </c>
      <c r="B16" s="91" t="s">
        <v>30</v>
      </c>
      <c r="C16" s="91" t="s">
        <v>398</v>
      </c>
      <c r="D16" s="91" t="s">
        <v>86</v>
      </c>
      <c r="E16" s="32">
        <v>12.693956999999999</v>
      </c>
      <c r="H16" s="91" t="s">
        <v>17</v>
      </c>
      <c r="I16" s="90" t="s">
        <v>401</v>
      </c>
      <c r="J16" s="32">
        <v>0.17924899999999999</v>
      </c>
      <c r="K16" s="32">
        <v>0.118552</v>
      </c>
    </row>
    <row r="17" spans="1:11" s="90" customFormat="1" x14ac:dyDescent="0.25">
      <c r="A17" s="91" t="s">
        <v>12</v>
      </c>
      <c r="B17" s="91" t="s">
        <v>31</v>
      </c>
      <c r="C17" s="91" t="s">
        <v>398</v>
      </c>
      <c r="D17" s="91" t="s">
        <v>86</v>
      </c>
      <c r="E17" s="32">
        <v>2.7476060000000002</v>
      </c>
      <c r="I17" s="90" t="s">
        <v>402</v>
      </c>
      <c r="J17" s="32">
        <v>0.77371199999999996</v>
      </c>
      <c r="K17" s="32">
        <v>0.58699699999999999</v>
      </c>
    </row>
    <row r="18" spans="1:11" s="90" customFormat="1" x14ac:dyDescent="0.25">
      <c r="A18" s="91" t="s">
        <v>13</v>
      </c>
      <c r="B18" s="91" t="s">
        <v>30</v>
      </c>
      <c r="C18" s="91" t="s">
        <v>398</v>
      </c>
      <c r="D18" s="91" t="s">
        <v>86</v>
      </c>
      <c r="E18" s="32">
        <v>0.78673538023586809</v>
      </c>
    </row>
    <row r="19" spans="1:11" s="90" customFormat="1" x14ac:dyDescent="0.25">
      <c r="A19" s="91" t="s">
        <v>13</v>
      </c>
      <c r="B19" s="91" t="s">
        <v>31</v>
      </c>
      <c r="C19" s="91" t="s">
        <v>398</v>
      </c>
      <c r="D19" s="91" t="s">
        <v>86</v>
      </c>
      <c r="E19" s="32">
        <v>1.5645786498576701</v>
      </c>
    </row>
    <row r="20" spans="1:11" s="90" customFormat="1" x14ac:dyDescent="0.25">
      <c r="A20" s="91" t="s">
        <v>16</v>
      </c>
      <c r="B20" s="91" t="s">
        <v>30</v>
      </c>
      <c r="C20" s="91" t="s">
        <v>398</v>
      </c>
      <c r="D20" s="91" t="s">
        <v>86</v>
      </c>
      <c r="E20" s="32">
        <v>0.86325179600000002</v>
      </c>
    </row>
    <row r="21" spans="1:11" s="90" customFormat="1" x14ac:dyDescent="0.25">
      <c r="A21" s="91" t="s">
        <v>16</v>
      </c>
      <c r="B21" s="91" t="s">
        <v>31</v>
      </c>
      <c r="C21" s="91" t="s">
        <v>398</v>
      </c>
      <c r="D21" s="91" t="s">
        <v>86</v>
      </c>
      <c r="E21" s="32">
        <v>2.7598617239999998</v>
      </c>
      <c r="H21" s="90" t="s">
        <v>424</v>
      </c>
    </row>
    <row r="22" spans="1:11" s="90" customFormat="1" x14ac:dyDescent="0.25">
      <c r="A22" s="91" t="s">
        <v>15</v>
      </c>
      <c r="B22" s="91" t="s">
        <v>30</v>
      </c>
      <c r="C22" s="91" t="s">
        <v>396</v>
      </c>
      <c r="D22" s="91" t="s">
        <v>86</v>
      </c>
      <c r="E22" s="32">
        <v>7.7263510000000002</v>
      </c>
    </row>
    <row r="23" spans="1:11" s="90" customFormat="1" x14ac:dyDescent="0.25">
      <c r="A23" s="91" t="s">
        <v>15</v>
      </c>
      <c r="B23" s="91" t="s">
        <v>31</v>
      </c>
      <c r="C23" s="91" t="s">
        <v>396</v>
      </c>
      <c r="D23" s="91" t="s">
        <v>86</v>
      </c>
      <c r="E23" s="32">
        <v>6.3240550000000004</v>
      </c>
    </row>
    <row r="24" spans="1:11" s="90" customFormat="1" x14ac:dyDescent="0.25">
      <c r="A24" s="91" t="s">
        <v>15</v>
      </c>
      <c r="B24" s="91" t="s">
        <v>30</v>
      </c>
      <c r="C24" s="91" t="s">
        <v>398</v>
      </c>
      <c r="D24" s="91" t="s">
        <v>86</v>
      </c>
      <c r="E24" s="32">
        <v>1.92842</v>
      </c>
    </row>
    <row r="25" spans="1:11" s="90" customFormat="1" x14ac:dyDescent="0.25">
      <c r="A25" s="91" t="s">
        <v>15</v>
      </c>
      <c r="B25" s="91" t="s">
        <v>31</v>
      </c>
      <c r="C25" s="91" t="s">
        <v>398</v>
      </c>
      <c r="D25" s="91" t="s">
        <v>86</v>
      </c>
      <c r="E25" s="32">
        <v>2.6335730000000002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A3" sqref="A3:G7"/>
    </sheetView>
  </sheetViews>
  <sheetFormatPr defaultRowHeight="15" x14ac:dyDescent="0.25"/>
  <sheetData>
    <row r="1" spans="1:7" x14ac:dyDescent="0.25">
      <c r="A1" s="9" t="s">
        <v>418</v>
      </c>
    </row>
    <row r="3" spans="1:7" x14ac:dyDescent="0.25">
      <c r="A3" s="91"/>
      <c r="B3" s="91" t="s">
        <v>12</v>
      </c>
      <c r="C3" s="91" t="s">
        <v>13</v>
      </c>
      <c r="D3" s="91" t="s">
        <v>14</v>
      </c>
      <c r="E3" s="91" t="s">
        <v>15</v>
      </c>
      <c r="F3" s="91" t="s">
        <v>16</v>
      </c>
      <c r="G3" s="91" t="s">
        <v>17</v>
      </c>
    </row>
    <row r="4" spans="1:7" x14ac:dyDescent="0.25">
      <c r="A4" s="91" t="s">
        <v>414</v>
      </c>
      <c r="B4" s="74">
        <v>8.0922509999999992</v>
      </c>
      <c r="C4" s="74">
        <v>1.2127159999999999</v>
      </c>
      <c r="D4" s="74">
        <v>4.9493819999999999</v>
      </c>
      <c r="E4" s="74">
        <v>6.036359</v>
      </c>
      <c r="F4" s="74">
        <v>7.4046139999999996</v>
      </c>
      <c r="G4" s="74">
        <v>1.6740619999999999</v>
      </c>
    </row>
    <row r="5" spans="1:7" x14ac:dyDescent="0.25">
      <c r="A5" s="91" t="s">
        <v>415</v>
      </c>
      <c r="B5" s="74">
        <v>4.660577</v>
      </c>
      <c r="C5" s="74">
        <v>2.5123769999999999</v>
      </c>
      <c r="D5" s="74">
        <v>4.2239740000000001</v>
      </c>
      <c r="E5" s="74">
        <v>7.2038140000000004</v>
      </c>
      <c r="F5" s="74">
        <v>2.8171879999999998</v>
      </c>
      <c r="G5" s="74">
        <v>0.83404599999999995</v>
      </c>
    </row>
    <row r="6" spans="1:7" x14ac:dyDescent="0.25">
      <c r="A6" s="91" t="s">
        <v>393</v>
      </c>
      <c r="B6" s="74">
        <v>27.551366999999999</v>
      </c>
      <c r="C6" s="74">
        <v>5.5716070000000002</v>
      </c>
      <c r="D6" s="74">
        <v>8.8417469999999998</v>
      </c>
      <c r="E6" s="74">
        <v>12.694012000000001</v>
      </c>
      <c r="F6" s="74">
        <v>3.5085310000000001</v>
      </c>
      <c r="G6" s="74">
        <v>0.55458499999999999</v>
      </c>
    </row>
    <row r="7" spans="1:7" x14ac:dyDescent="0.25">
      <c r="A7" s="91" t="s">
        <v>416</v>
      </c>
      <c r="B7" s="74">
        <v>7.5737690000000004</v>
      </c>
      <c r="C7" s="74">
        <v>7.3594220000000004</v>
      </c>
      <c r="D7" s="74">
        <v>8.9789849999999998</v>
      </c>
      <c r="E7" s="74">
        <v>18.049976999999998</v>
      </c>
      <c r="F7" s="74">
        <v>37.903770000000002</v>
      </c>
      <c r="G7" s="74">
        <v>0.83698399999999995</v>
      </c>
    </row>
  </sheetData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L7" sqref="L7"/>
    </sheetView>
  </sheetViews>
  <sheetFormatPr defaultRowHeight="15" x14ac:dyDescent="0.25"/>
  <sheetData>
    <row r="1" spans="1:7" x14ac:dyDescent="0.25">
      <c r="A1" t="s">
        <v>419</v>
      </c>
    </row>
    <row r="3" spans="1:7" x14ac:dyDescent="0.25">
      <c r="A3" s="90"/>
      <c r="B3" s="91" t="s">
        <v>12</v>
      </c>
      <c r="C3" s="91" t="s">
        <v>13</v>
      </c>
      <c r="D3" s="91" t="s">
        <v>14</v>
      </c>
      <c r="E3" s="91" t="s">
        <v>15</v>
      </c>
      <c r="F3" s="91" t="s">
        <v>16</v>
      </c>
      <c r="G3" s="91" t="s">
        <v>17</v>
      </c>
    </row>
    <row r="4" spans="1:7" x14ac:dyDescent="0.25">
      <c r="A4" s="91" t="s">
        <v>420</v>
      </c>
      <c r="B4" s="74">
        <v>7.6557940000000002</v>
      </c>
      <c r="C4" s="74">
        <v>0.78268899999999997</v>
      </c>
      <c r="D4" s="74">
        <v>2.885586</v>
      </c>
      <c r="E4" s="74">
        <v>3.7210679999999998</v>
      </c>
      <c r="F4" s="74">
        <v>6.0228830000000002</v>
      </c>
      <c r="G4" s="74">
        <v>0.80519300000000005</v>
      </c>
    </row>
    <row r="5" spans="1:7" x14ac:dyDescent="0.25">
      <c r="A5" s="91" t="s">
        <v>421</v>
      </c>
      <c r="B5" s="74">
        <v>4.629435</v>
      </c>
      <c r="C5" s="74">
        <v>1.4606250000000001</v>
      </c>
      <c r="D5" s="74">
        <v>2.61694</v>
      </c>
      <c r="E5" s="74">
        <v>4.9704480000000002</v>
      </c>
      <c r="F5" s="74">
        <v>1.864911</v>
      </c>
      <c r="G5" s="74">
        <v>0.37007099999999998</v>
      </c>
    </row>
    <row r="6" spans="1:7" x14ac:dyDescent="0.25">
      <c r="A6" s="91" t="s">
        <v>422</v>
      </c>
      <c r="B6" s="74">
        <v>20.230996000000001</v>
      </c>
      <c r="C6" s="74">
        <v>6.172021</v>
      </c>
      <c r="D6" s="74">
        <v>8.7876829999999995</v>
      </c>
      <c r="E6" s="74">
        <v>10.035924</v>
      </c>
      <c r="F6" s="74">
        <v>1.9973350000000001</v>
      </c>
      <c r="G6" s="74">
        <v>0.48214299999999999</v>
      </c>
    </row>
    <row r="7" spans="1:7" x14ac:dyDescent="0.25">
      <c r="A7" s="91" t="s">
        <v>423</v>
      </c>
      <c r="B7" s="74">
        <v>9.7059449999999998</v>
      </c>
      <c r="C7" s="74">
        <v>13.149763</v>
      </c>
      <c r="D7" s="74">
        <v>8.6964129999999997</v>
      </c>
      <c r="E7" s="74">
        <v>11.622347</v>
      </c>
      <c r="F7" s="74">
        <v>22.504944999999999</v>
      </c>
      <c r="G7" s="74">
        <v>1.0030209999999999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workbookViewId="0">
      <selection activeCell="M24" sqref="M24"/>
    </sheetView>
  </sheetViews>
  <sheetFormatPr defaultRowHeight="15" x14ac:dyDescent="0.25"/>
  <sheetData>
    <row r="1" spans="1:11" ht="26.25" x14ac:dyDescent="0.25">
      <c r="A1" s="90" t="s">
        <v>28</v>
      </c>
      <c r="B1" s="7" t="s">
        <v>428</v>
      </c>
      <c r="C1" s="7" t="s">
        <v>429</v>
      </c>
      <c r="D1" s="7" t="s">
        <v>430</v>
      </c>
      <c r="E1" s="7" t="s">
        <v>431</v>
      </c>
      <c r="F1" s="7" t="s">
        <v>432</v>
      </c>
      <c r="G1" s="7" t="s">
        <v>433</v>
      </c>
      <c r="H1" s="19" t="s">
        <v>434</v>
      </c>
      <c r="I1" s="19" t="s">
        <v>435</v>
      </c>
      <c r="J1" s="19" t="s">
        <v>436</v>
      </c>
      <c r="K1" s="19" t="s">
        <v>437</v>
      </c>
    </row>
    <row r="2" spans="1:11" x14ac:dyDescent="0.25">
      <c r="A2" s="2" t="s">
        <v>12</v>
      </c>
      <c r="B2" s="8">
        <v>20.077937296601508</v>
      </c>
      <c r="C2" s="8">
        <v>11.563503501310471</v>
      </c>
      <c r="D2" s="8">
        <v>68.358559202088017</v>
      </c>
      <c r="E2" s="8">
        <v>23.544535074412849</v>
      </c>
      <c r="F2" s="8">
        <v>14.23730768254925</v>
      </c>
      <c r="G2" s="8">
        <v>62.218157243037894</v>
      </c>
      <c r="H2" s="8">
        <v>78.556763135946511</v>
      </c>
      <c r="I2" s="8">
        <v>21.443236864053482</v>
      </c>
      <c r="J2" s="8">
        <v>76.20911640908858</v>
      </c>
      <c r="K2" s="8">
        <v>23.790883590911417</v>
      </c>
    </row>
    <row r="3" spans="1:11" x14ac:dyDescent="0.25">
      <c r="A3" s="2" t="s">
        <v>13</v>
      </c>
      <c r="B3" s="8">
        <v>13.04458704222963</v>
      </c>
      <c r="C3" s="8">
        <v>27.024390280604226</v>
      </c>
      <c r="D3" s="8">
        <v>59.931022677166133</v>
      </c>
      <c r="E3" s="8">
        <v>9.3007426406143203</v>
      </c>
      <c r="F3" s="8">
        <v>17.356706939447239</v>
      </c>
      <c r="G3" s="8">
        <v>73.342550419938448</v>
      </c>
      <c r="H3" s="8">
        <v>29.7881525131451</v>
      </c>
      <c r="I3" s="8">
        <v>70.211847486854907</v>
      </c>
      <c r="J3" s="8">
        <v>21.794094030853486</v>
      </c>
      <c r="K3" s="8">
        <v>78.205905969146514</v>
      </c>
    </row>
    <row r="4" spans="1:11" x14ac:dyDescent="0.25">
      <c r="A4" s="2" t="s">
        <v>14</v>
      </c>
      <c r="B4" s="8">
        <v>27.473514861391578</v>
      </c>
      <c r="C4" s="8">
        <v>23.446849013297346</v>
      </c>
      <c r="D4" s="8">
        <v>49.079636125311076</v>
      </c>
      <c r="E4" s="8">
        <v>20.192748755459071</v>
      </c>
      <c r="F4" s="8">
        <v>18.312818237997782</v>
      </c>
      <c r="G4" s="8">
        <v>61.494433006543147</v>
      </c>
      <c r="H4" s="8">
        <v>39.385582388885112</v>
      </c>
      <c r="I4" s="8">
        <v>60.614417611114888</v>
      </c>
      <c r="J4" s="8">
        <v>26.318484573205701</v>
      </c>
      <c r="K4" s="8">
        <v>73.681515426794292</v>
      </c>
    </row>
    <row r="5" spans="1:11" x14ac:dyDescent="0.25">
      <c r="A5" s="2" t="s">
        <v>15</v>
      </c>
      <c r="B5" s="8">
        <v>23.275684198288861</v>
      </c>
      <c r="C5" s="8">
        <v>27.777290861463356</v>
      </c>
      <c r="D5" s="8">
        <v>48.947024940247786</v>
      </c>
      <c r="E5" s="8">
        <v>19.869603106457689</v>
      </c>
      <c r="F5" s="8">
        <v>26.540990119311559</v>
      </c>
      <c r="G5" s="8">
        <v>53.589406774230753</v>
      </c>
      <c r="H5" s="22">
        <v>57</v>
      </c>
      <c r="I5" s="22">
        <v>43</v>
      </c>
      <c r="J5" s="22">
        <v>52</v>
      </c>
      <c r="K5" s="22">
        <v>48</v>
      </c>
    </row>
    <row r="6" spans="1:11" x14ac:dyDescent="0.25">
      <c r="A6" s="5" t="s">
        <v>16</v>
      </c>
      <c r="B6" s="8">
        <v>53.928872275926565</v>
      </c>
      <c r="C6" s="8">
        <v>20.517988942225664</v>
      </c>
      <c r="D6" s="8">
        <v>25.553138781847771</v>
      </c>
      <c r="E6" s="8">
        <v>60.928724750996444</v>
      </c>
      <c r="F6" s="8">
        <v>18.865823220147092</v>
      </c>
      <c r="G6" s="8">
        <v>20.205452028856453</v>
      </c>
      <c r="H6" s="8">
        <v>32.416625101115955</v>
      </c>
      <c r="I6" s="8">
        <v>67.583374898884045</v>
      </c>
      <c r="J6" s="8">
        <v>31.593940909210776</v>
      </c>
      <c r="K6" s="8">
        <v>68.406059090789199</v>
      </c>
    </row>
    <row r="7" spans="1:11" x14ac:dyDescent="0.25">
      <c r="A7" s="2" t="s">
        <v>17</v>
      </c>
      <c r="B7" s="8">
        <v>54.659804296414947</v>
      </c>
      <c r="C7" s="8">
        <v>27.232438902625894</v>
      </c>
      <c r="D7" s="8">
        <v>18.107756800959159</v>
      </c>
      <c r="E7" s="8">
        <v>48.5814890367906</v>
      </c>
      <c r="F7" s="8">
        <v>22.328311633774927</v>
      </c>
      <c r="G7" s="8">
        <v>29.090199329434473</v>
      </c>
      <c r="H7" s="8">
        <v>55.141602504723785</v>
      </c>
      <c r="I7" s="8">
        <v>44.858397495276215</v>
      </c>
      <c r="J7" s="8">
        <v>57.45886367884426</v>
      </c>
      <c r="K7" s="8">
        <v>42.54113632115574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numb_employees</vt:lpstr>
      <vt:lpstr>empl_exp_imp</vt:lpstr>
      <vt:lpstr>empl_exp</vt:lpstr>
      <vt:lpstr>link_cover_empl</vt:lpstr>
      <vt:lpstr>empl_imp</vt:lpstr>
      <vt:lpstr>owner_exports</vt:lpstr>
      <vt:lpstr>owner_imp</vt:lpstr>
      <vt:lpstr>owner_exp_imp</vt:lpstr>
      <vt:lpstr>nace_exp</vt:lpstr>
      <vt:lpstr>NACE_tabel</vt:lpstr>
      <vt:lpstr>nace_imp</vt:lpstr>
      <vt:lpstr>NACE_EXP_IMP</vt:lpstr>
      <vt:lpstr>intensity</vt:lpstr>
      <vt:lpstr>exttra_exp</vt:lpstr>
      <vt:lpstr>extra_imp</vt:lpstr>
      <vt:lpstr>ownership_coverage</vt:lpstr>
      <vt:lpstr>EXTRA_MNE_exports</vt:lpstr>
      <vt:lpstr>Extra_MNE_imports</vt:lpstr>
      <vt:lpstr>annex_exports</vt:lpstr>
      <vt:lpstr>annex_imp</vt:lpstr>
      <vt:lpstr>cluster</vt:lpstr>
    </vt:vector>
  </TitlesOfParts>
  <Company>European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KERNER Riina (ESTAT)</dc:creator>
  <cp:lastModifiedBy>KERNER Riina (ESTAT)</cp:lastModifiedBy>
  <dcterms:created xsi:type="dcterms:W3CDTF">2014-12-12T15:29:39Z</dcterms:created>
  <dcterms:modified xsi:type="dcterms:W3CDTF">2015-02-10T09:17:49Z</dcterms:modified>
</cp:coreProperties>
</file>