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NET1.cec.eu.int\HOMES\048\PIIRTJU\Desktop\"/>
    </mc:Choice>
  </mc:AlternateContent>
  <bookViews>
    <workbookView xWindow="-105" yWindow="-105" windowWidth="23250" windowHeight="12570" tabRatio="834"/>
  </bookViews>
  <sheets>
    <sheet name="Figure 1" sheetId="33" r:id="rId1"/>
    <sheet name="Figure 2" sheetId="29" r:id="rId2"/>
    <sheet name="Figure 3" sheetId="28" r:id="rId3"/>
    <sheet name="Table 1" sheetId="18" r:id="rId4"/>
    <sheet name="Figure 4" sheetId="30" r:id="rId5"/>
    <sheet name="Figure 5" sheetId="31" r:id="rId6"/>
  </sheets>
  <calcPr calcId="162913"/>
</workbook>
</file>

<file path=xl/calcChain.xml><?xml version="1.0" encoding="utf-8"?>
<calcChain xmlns="http://schemas.openxmlformats.org/spreadsheetml/2006/main">
  <c r="J13" i="18" l="1"/>
  <c r="J10" i="18"/>
  <c r="J11" i="18"/>
  <c r="J12" i="18"/>
  <c r="J14" i="18"/>
  <c r="J15" i="18"/>
  <c r="J16" i="18"/>
  <c r="J9" i="18"/>
</calcChain>
</file>

<file path=xl/sharedStrings.xml><?xml version="1.0" encoding="utf-8"?>
<sst xmlns="http://schemas.openxmlformats.org/spreadsheetml/2006/main" count="125" uniqueCount="71">
  <si>
    <t>Serbia</t>
  </si>
  <si>
    <t>Environment</t>
  </si>
  <si>
    <t/>
  </si>
  <si>
    <t>(kilograms per inhabitant)</t>
  </si>
  <si>
    <r>
      <t>Source:</t>
    </r>
    <r>
      <rPr>
        <sz val="9"/>
        <rFont val="Arial"/>
        <family val="2"/>
      </rPr>
      <t xml:space="preserve"> Eurostat (online data code: env_wasmun)</t>
    </r>
  </si>
  <si>
    <t>Montenegro</t>
  </si>
  <si>
    <t>Albania</t>
  </si>
  <si>
    <t>North Macedonia</t>
  </si>
  <si>
    <t>Turkey (¹)</t>
  </si>
  <si>
    <t>Montenegro (²)</t>
  </si>
  <si>
    <t>Serbia (²)</t>
  </si>
  <si>
    <t>Enlargement countries</t>
  </si>
  <si>
    <t>Bosnia and Herzegovina</t>
  </si>
  <si>
    <t xml:space="preserve">Bosnia and Herzegovina </t>
  </si>
  <si>
    <r>
      <t>Source:</t>
    </r>
    <r>
      <rPr>
        <sz val="9"/>
        <rFont val="Arial"/>
        <family val="2"/>
      </rPr>
      <t xml:space="preserve"> Eurostat (online data code: env_wastrt)</t>
    </r>
  </si>
  <si>
    <t>(³) 2019 not available.</t>
  </si>
  <si>
    <t>North Macedonia (¹)</t>
  </si>
  <si>
    <t>Turkey (³)</t>
  </si>
  <si>
    <t>Figure 2: Carbon dioxide emissions, 2009-2019</t>
  </si>
  <si>
    <t>* This designation is without prejudice to positions on status, and is in line with UNSCR 1244/1999 and the ICJ Opinion on the Kosovo Declaration of Independence.</t>
  </si>
  <si>
    <t>Serbia(⁴)</t>
  </si>
  <si>
    <t>Note: North Macedonia, Albania and Kosovo* not available.</t>
  </si>
  <si>
    <t>(⁴) 2009 not available. Index 2010=100. 2015-2019: not available</t>
  </si>
  <si>
    <t>Bosnia and Herzegovina (³)</t>
  </si>
  <si>
    <t>(¹) 2019 not available</t>
  </si>
  <si>
    <t>(³) 2015-2019: not available. Data supplied by and under the responsibility of the national statistical authority.</t>
  </si>
  <si>
    <t>(²) Excluding carbon sinks. 2014-2019: not available. Data supplied by and under the responsibility of the national statistical authority.</t>
  </si>
  <si>
    <t>Kosovo* (²)</t>
  </si>
  <si>
    <t>EU</t>
  </si>
  <si>
    <t>EU (¹)</t>
  </si>
  <si>
    <t>Note: Countries are ranked based on 2019 data.</t>
  </si>
  <si>
    <t>(¹) 2019: estimates.</t>
  </si>
  <si>
    <t>(²) 2009 not available, 2018 instead of 2019.</t>
  </si>
  <si>
    <t>(³) Estimates</t>
  </si>
  <si>
    <t>(⁴) 2009 not available.</t>
  </si>
  <si>
    <t>Kosovo* (⁴)</t>
  </si>
  <si>
    <t>Albania (⁴)</t>
  </si>
  <si>
    <t>Figure 3: Municipal waste generated, 2009 and 2019</t>
  </si>
  <si>
    <t>(¹) Estimates.</t>
  </si>
  <si>
    <t>Figure 4: Persons served by municipal waste collection services, 2014 and 2019</t>
  </si>
  <si>
    <r>
      <t>Source:</t>
    </r>
    <r>
      <rPr>
        <sz val="9"/>
        <rFont val="Arial"/>
        <family val="2"/>
      </rPr>
      <t xml:space="preserve"> Eurostat data collection.</t>
    </r>
  </si>
  <si>
    <t>Serbia (¹)</t>
  </si>
  <si>
    <t>(²) 2013 instead of 2014</t>
  </si>
  <si>
    <t>Note: North Macedonia not available. Countries are ranked based on 2019 data. Data supplied by and under the responsibility of the national statistical authority.</t>
  </si>
  <si>
    <t>Figure 5: Freshwater abstraction, 2014 and 2019</t>
  </si>
  <si>
    <t>(% share of available resources)</t>
  </si>
  <si>
    <t>(¹) Includes agriculture, fisheries, forestry, manufacturing and households.</t>
  </si>
  <si>
    <r>
      <t>Source:</t>
    </r>
    <r>
      <rPr>
        <sz val="9"/>
        <rFont val="Arial"/>
        <family val="2"/>
      </rPr>
      <t xml:space="preserve"> Eurostat (online data code: env_ac_ainah_r2) and Eurostat data collection.</t>
    </r>
  </si>
  <si>
    <t>Note: Montenegro and Kosovo* not available.</t>
  </si>
  <si>
    <t>(% share on total population)</t>
  </si>
  <si>
    <t>(thousand tonnes)</t>
  </si>
  <si>
    <t>:</t>
  </si>
  <si>
    <t>(¹) 2018: provisional.</t>
  </si>
  <si>
    <t>Montenegro (¹)</t>
  </si>
  <si>
    <t>Turkey</t>
  </si>
  <si>
    <t>Kosovo*</t>
  </si>
  <si>
    <t>* This designation is without prejudice to positions on status, and is in line with UNSCR 1244/1999 and the ICJ Opinion on the Kosovo Declaration of independence.</t>
  </si>
  <si>
    <t>Figure 1: Greenhouse gas emissions, 2009-2018</t>
  </si>
  <si>
    <t>(¹) Data supplied by and under the responsibility of the national statistical authority.</t>
  </si>
  <si>
    <t>Note: Albania not available.</t>
  </si>
  <si>
    <t>Kosovo* (¹)(⁴)</t>
  </si>
  <si>
    <t>(²) 2018 instead of 2019.</t>
  </si>
  <si>
    <t>North Macedonia (¹)(³)</t>
  </si>
  <si>
    <t>Bosnia and Herzegovina (¹)(²)</t>
  </si>
  <si>
    <t>(²) 2015-2018: not available.</t>
  </si>
  <si>
    <t>(³) 2017 and 2018 not available</t>
  </si>
  <si>
    <t>(⁴) 2009-2016: estimates. 2017: provisional.</t>
  </si>
  <si>
    <r>
      <t>Source:</t>
    </r>
    <r>
      <rPr>
        <sz val="9"/>
        <rFont val="Arial"/>
        <family val="2"/>
      </rPr>
      <t xml:space="preserve"> Eurostat (online data code: env_air_gge)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and Eurostat data collection.</t>
    </r>
  </si>
  <si>
    <r>
      <t>(index 2009=100; based on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equivalents)</t>
    </r>
  </si>
  <si>
    <t>(index 2009=100, based on tonnes)</t>
  </si>
  <si>
    <t>Table 1: Waste treatment, in selected years, 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</si>
</sst>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"/>
    <numFmt numFmtId="165" formatCode="_(* #,##0_);_(* \(#,##0\);_(* &quot;-&quot;_);_(@_)"/>
    <numFmt numFmtId="166" formatCode="_(* #,##0.00_);_(* \(#,##0.00\);_(* &quot;-&quot;??_);_(@_)"/>
    <numFmt numFmtId="167" formatCode="#,##0&quot; F&quot;;[Red]\-#,##0&quot; F&quot;"/>
    <numFmt numFmtId="168" formatCode="0.0"/>
    <numFmt numFmtId="169" formatCode="0.000"/>
    <numFmt numFmtId="170" formatCode="#,##0_i"/>
    <numFmt numFmtId="171" formatCode="#,##0.0_i"/>
    <numFmt numFmtId="172" formatCode="0.0%"/>
  </numFmts>
  <fonts count="21" x14ac:knownFonts="1">
    <font>
      <sz val="9"/>
      <name val="Arial"/>
      <family val="2"/>
    </font>
    <font>
      <sz val="10"/>
      <name val="Helv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indexed="62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sz val="10"/>
      <name val="Arial"/>
      <family val="2"/>
    </font>
    <font>
      <i/>
      <sz val="10"/>
      <name val="Helvetica"/>
    </font>
    <font>
      <sz val="10"/>
      <name val="MS Sans Serif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"/>
      <color indexed="6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9"/>
      <color indexed="62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23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0">
    <xf numFmtId="0" fontId="0" fillId="0" borderId="0" applyNumberFormat="0" applyFill="0" applyBorder="0" applyProtection="0">
      <alignment vertical="center"/>
    </xf>
    <xf numFmtId="0" fontId="1" fillId="0" borderId="0"/>
    <xf numFmtId="164" fontId="7" fillId="0" borderId="0">
      <alignment horizontal="right"/>
    </xf>
    <xf numFmtId="0" fontId="8" fillId="4" borderId="6" applyNumberFormat="0" applyFont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Font="0"/>
    <xf numFmtId="3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5" fillId="0" borderId="0"/>
    <xf numFmtId="171" fontId="19" fillId="0" borderId="0" applyFill="0" applyBorder="0" applyProtection="0">
      <alignment horizontal="right" vertical="center"/>
    </xf>
    <xf numFmtId="9" fontId="19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3" borderId="1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168" fontId="0" fillId="0" borderId="0" xfId="0" applyNumberFormat="1" applyFont="1" applyAlignment="1">
      <alignment horizontal="right" vertical="center"/>
    </xf>
    <xf numFmtId="168" fontId="0" fillId="0" borderId="0" xfId="0" applyNumberFormat="1" applyFont="1" applyAlignment="1">
      <alignment vertical="center"/>
    </xf>
    <xf numFmtId="168" fontId="0" fillId="0" borderId="0" xfId="0" applyNumberFormat="1" applyFont="1" applyFill="1" applyAlignment="1">
      <alignment vertical="center"/>
    </xf>
    <xf numFmtId="169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1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wrapText="1"/>
    </xf>
    <xf numFmtId="1" fontId="0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1" fontId="14" fillId="3" borderId="1" xfId="0" applyNumberFormat="1" applyFont="1" applyFill="1" applyBorder="1" applyAlignment="1">
      <alignment horizontal="right" vertical="center"/>
    </xf>
    <xf numFmtId="1" fontId="0" fillId="0" borderId="4" xfId="0" applyNumberFormat="1" applyFont="1" applyFill="1" applyBorder="1" applyAlignment="1">
      <alignment horizontal="right" vertical="center"/>
    </xf>
    <xf numFmtId="0" fontId="6" fillId="2" borderId="7" xfId="0" applyNumberFormat="1" applyFont="1" applyFill="1" applyBorder="1" applyAlignment="1">
      <alignment horizontal="center" vertical="center"/>
    </xf>
    <xf numFmtId="168" fontId="0" fillId="0" borderId="4" xfId="0" applyNumberFormat="1" applyFont="1" applyFill="1" applyBorder="1" applyAlignment="1">
      <alignment horizontal="right" vertical="center"/>
    </xf>
    <xf numFmtId="168" fontId="14" fillId="3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3" fontId="9" fillId="0" borderId="0" xfId="0" quotePrefix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4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9" fillId="0" borderId="0" xfId="0" quotePrefix="1" applyNumberFormat="1" applyFont="1" applyFill="1" applyAlignment="1">
      <alignment horizontal="left" vertical="center"/>
    </xf>
    <xf numFmtId="170" fontId="0" fillId="0" borderId="4" xfId="28" applyNumberFormat="1" applyFont="1" applyFill="1" applyBorder="1">
      <alignment horizontal="right" vertical="center"/>
    </xf>
    <xf numFmtId="170" fontId="19" fillId="0" borderId="4" xfId="28" applyNumberFormat="1" applyFill="1" applyBorder="1">
      <alignment horizontal="right" vertical="center"/>
    </xf>
    <xf numFmtId="170" fontId="19" fillId="0" borderId="2" xfId="28" applyNumberFormat="1" applyFill="1" applyBorder="1">
      <alignment horizontal="right" vertical="center"/>
    </xf>
    <xf numFmtId="170" fontId="19" fillId="0" borderId="0" xfId="28" applyNumberFormat="1" applyFill="1" applyBorder="1">
      <alignment horizontal="right" vertical="center"/>
    </xf>
    <xf numFmtId="170" fontId="19" fillId="0" borderId="3" xfId="28" applyNumberFormat="1" applyFill="1" applyBorder="1">
      <alignment horizontal="right" vertical="center"/>
    </xf>
    <xf numFmtId="170" fontId="19" fillId="0" borderId="5" xfId="28" applyNumberFormat="1" applyFill="1" applyBorder="1">
      <alignment horizontal="right" vertical="center"/>
    </xf>
    <xf numFmtId="0" fontId="6" fillId="3" borderId="7" xfId="0" applyFont="1" applyFill="1" applyBorder="1" applyAlignment="1">
      <alignment vertical="center"/>
    </xf>
    <xf numFmtId="170" fontId="19" fillId="3" borderId="7" xfId="28" applyNumberFormat="1" applyFill="1" applyBorder="1">
      <alignment horizontal="righ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170" fontId="4" fillId="0" borderId="4" xfId="28" applyNumberFormat="1" applyFont="1" applyFill="1" applyBorder="1">
      <alignment horizontal="right" vertical="center"/>
    </xf>
    <xf numFmtId="0" fontId="16" fillId="0" borderId="0" xfId="0" applyFont="1" applyAlignment="1">
      <alignment horizontal="left" vertical="center"/>
    </xf>
    <xf numFmtId="168" fontId="0" fillId="0" borderId="0" xfId="0" applyNumberFormat="1" applyFont="1" applyFill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1" fontId="19" fillId="0" borderId="10" xfId="28" applyFill="1" applyBorder="1">
      <alignment horizontal="right" vertical="center"/>
    </xf>
    <xf numFmtId="171" fontId="19" fillId="0" borderId="2" xfId="28" applyFill="1" applyBorder="1">
      <alignment horizontal="right" vertical="center"/>
    </xf>
    <xf numFmtId="171" fontId="19" fillId="0" borderId="3" xfId="28" applyFill="1" applyBorder="1">
      <alignment horizontal="right" vertical="center"/>
    </xf>
    <xf numFmtId="171" fontId="19" fillId="0" borderId="5" xfId="28" applyFill="1" applyBorder="1">
      <alignment horizontal="right" vertical="center"/>
    </xf>
    <xf numFmtId="171" fontId="19" fillId="0" borderId="4" xfId="28" applyFill="1" applyBorder="1">
      <alignment horizontal="right" vertical="center"/>
    </xf>
    <xf numFmtId="1" fontId="14" fillId="3" borderId="7" xfId="0" applyNumberFormat="1" applyFont="1" applyFill="1" applyBorder="1" applyAlignment="1">
      <alignment horizontal="right" vertical="center"/>
    </xf>
    <xf numFmtId="1" fontId="17" fillId="3" borderId="7" xfId="0" applyNumberFormat="1" applyFont="1" applyFill="1" applyBorder="1" applyAlignment="1">
      <alignment horizontal="right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9" fontId="0" fillId="0" borderId="0" xfId="29" applyFont="1" applyAlignment="1">
      <alignment vertical="center"/>
    </xf>
    <xf numFmtId="172" fontId="0" fillId="0" borderId="0" xfId="29" applyNumberFormat="1" applyFont="1" applyAlignment="1">
      <alignment vertic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171" fontId="19" fillId="3" borderId="12" xfId="28" applyFill="1" applyBorder="1">
      <alignment horizontal="right" vertical="center"/>
    </xf>
  </cellXfs>
  <cellStyles count="30">
    <cellStyle name="2tabellen" xfId="2"/>
    <cellStyle name="color gray" xfId="3"/>
    <cellStyle name="Dezimal [0]_tabquestmig99v.95" xfId="4"/>
    <cellStyle name="Dezimal_tabquestmig99v.95" xfId="5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grey" xfId="6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Milliers [0]" xfId="7"/>
    <cellStyle name="Monétaire [0]" xfId="8"/>
    <cellStyle name="Normal" xfId="0" builtinId="0" customBuiltin="1"/>
    <cellStyle name="Normal 2" xfId="26"/>
    <cellStyle name="Normal 3" xfId="9"/>
    <cellStyle name="Normal 4" xfId="27"/>
    <cellStyle name="normální_List1" xfId="10"/>
    <cellStyle name="NumberCellStyle" xfId="28"/>
    <cellStyle name="Percent" xfId="29" builtinId="5"/>
    <cellStyle name="Standaard_Asyl 2000 EU" xfId="11"/>
    <cellStyle name="Style 1" xfId="1"/>
    <cellStyle name="Währung [0]_tabquestmig99v.95" xfId="12"/>
    <cellStyle name="Währung_tabquestmig99v.95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Greenhouse gas emissions, 2009-2018</a:t>
            </a:r>
          </a:p>
          <a:p>
            <a:pPr algn="l">
              <a:defRPr sz="1800" b="1"/>
            </a:pPr>
            <a:r>
              <a:rPr lang="en-US" sz="1600" b="0"/>
              <a:t>(index 2009=100; based on CO2 equivalents)</a:t>
            </a:r>
          </a:p>
        </c:rich>
      </c:tx>
      <c:layout>
        <c:manualLayout>
          <c:xMode val="edge"/>
          <c:yMode val="edge"/>
          <c:x val="5.3333333333333332E-3"/>
          <c:y val="6.8871270376677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175730198154033"/>
          <c:w val="0.97066666666666668"/>
          <c:h val="0.55014126744829228"/>
        </c:manualLayout>
      </c:layout>
      <c:lineChart>
        <c:grouping val="standard"/>
        <c:varyColors val="0"/>
        <c:ser>
          <c:idx val="5"/>
          <c:order val="0"/>
          <c:tx>
            <c:strRef>
              <c:f>'Figure 1'!$C$12</c:f>
              <c:strCache>
                <c:ptCount val="1"/>
                <c:pt idx="0">
                  <c:v>Turkey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1'!$D$12:$M$12</c:f>
              <c:numCache>
                <c:formatCode>#,##0.0_i</c:formatCode>
                <c:ptCount val="10"/>
                <c:pt idx="0">
                  <c:v>100</c:v>
                </c:pt>
                <c:pt idx="1">
                  <c:v>100.81744803572495</c:v>
                </c:pt>
                <c:pt idx="2">
                  <c:v>108.65052894580174</c:v>
                </c:pt>
                <c:pt idx="3">
                  <c:v>115.47558130634511</c:v>
                </c:pt>
                <c:pt idx="4">
                  <c:v>112.39374286047152</c:v>
                </c:pt>
                <c:pt idx="5">
                  <c:v>117.97764597504295</c:v>
                </c:pt>
                <c:pt idx="6">
                  <c:v>116.26437597504697</c:v>
                </c:pt>
                <c:pt idx="7">
                  <c:v>124.46504396092499</c:v>
                </c:pt>
                <c:pt idx="8">
                  <c:v>131.30072129972663</c:v>
                </c:pt>
                <c:pt idx="9">
                  <c:v>132.07557339491814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9B-4959-A206-802365F054FA}"/>
            </c:ext>
          </c:extLst>
        </c:ser>
        <c:ser>
          <c:idx val="1"/>
          <c:order val="1"/>
          <c:tx>
            <c:strRef>
              <c:f>'Figure 1'!$C$11</c:f>
              <c:strCache>
                <c:ptCount val="1"/>
                <c:pt idx="0">
                  <c:v>Montenegro (¹)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1'!$D$11:$M$11</c:f>
              <c:numCache>
                <c:formatCode>#,##0.0_i</c:formatCode>
                <c:ptCount val="10"/>
                <c:pt idx="0">
                  <c:v>100</c:v>
                </c:pt>
                <c:pt idx="1">
                  <c:v>129.59504348630591</c:v>
                </c:pt>
                <c:pt idx="2">
                  <c:v>131.49243848880593</c:v>
                </c:pt>
                <c:pt idx="3">
                  <c:v>120.23434957655458</c:v>
                </c:pt>
                <c:pt idx="4">
                  <c:v>109.70141109323241</c:v>
                </c:pt>
                <c:pt idx="5">
                  <c:v>105.40683664699117</c:v>
                </c:pt>
                <c:pt idx="6">
                  <c:v>111.4800789060654</c:v>
                </c:pt>
                <c:pt idx="7">
                  <c:v>105.78790033608435</c:v>
                </c:pt>
                <c:pt idx="8">
                  <c:v>109.98036581317329</c:v>
                </c:pt>
                <c:pt idx="9">
                  <c:v>118.77683866713586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B-4959-A206-802365F054FA}"/>
            </c:ext>
          </c:extLst>
        </c:ser>
        <c:ser>
          <c:idx val="6"/>
          <c:order val="2"/>
          <c:tx>
            <c:strRef>
              <c:f>'Figure 1'!$C$13</c:f>
              <c:strCache>
                <c:ptCount val="1"/>
                <c:pt idx="0">
                  <c:v>Bosnia and Herzegovina (¹)(²)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1'!$D$13:$M$13</c:f>
              <c:numCache>
                <c:formatCode>#,##0.0_i</c:formatCode>
                <c:ptCount val="10"/>
                <c:pt idx="0">
                  <c:v>100</c:v>
                </c:pt>
                <c:pt idx="1">
                  <c:v>108.15571530668012</c:v>
                </c:pt>
                <c:pt idx="2">
                  <c:v>118.12334468407113</c:v>
                </c:pt>
                <c:pt idx="3">
                  <c:v>91.756001177113546</c:v>
                </c:pt>
                <c:pt idx="4">
                  <c:v>101.04679026358936</c:v>
                </c:pt>
                <c:pt idx="5">
                  <c:v>109.58086349686803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9B-4959-A206-802365F054FA}"/>
            </c:ext>
          </c:extLst>
        </c:ser>
        <c:ser>
          <c:idx val="4"/>
          <c:order val="3"/>
          <c:tx>
            <c:strRef>
              <c:f>'Figure 1'!$C$14</c:f>
              <c:strCache>
                <c:ptCount val="1"/>
                <c:pt idx="0">
                  <c:v>Serbia (¹)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1'!$D$14:$M$14</c:f>
              <c:numCache>
                <c:formatCode>#,##0.0_i</c:formatCode>
                <c:ptCount val="10"/>
                <c:pt idx="0">
                  <c:v>100</c:v>
                </c:pt>
                <c:pt idx="1">
                  <c:v>97.46977192208395</c:v>
                </c:pt>
                <c:pt idx="2">
                  <c:v>105.57794927883108</c:v>
                </c:pt>
                <c:pt idx="3">
                  <c:v>95.351914788620974</c:v>
                </c:pt>
                <c:pt idx="4">
                  <c:v>98.022302150334184</c:v>
                </c:pt>
                <c:pt idx="5">
                  <c:v>83.880474124709281</c:v>
                </c:pt>
                <c:pt idx="6">
                  <c:v>95.299089310396653</c:v>
                </c:pt>
                <c:pt idx="7">
                  <c:v>98.021177375480789</c:v>
                </c:pt>
                <c:pt idx="8">
                  <c:v>99.307277618804122</c:v>
                </c:pt>
                <c:pt idx="9">
                  <c:v>96.799794173108168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9B-4959-A206-802365F054FA}"/>
            </c:ext>
          </c:extLst>
        </c:ser>
        <c:ser>
          <c:idx val="0"/>
          <c:order val="4"/>
          <c:tx>
            <c:strRef>
              <c:f>'Figure 1'!$C$15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1'!$D$15:$M$15</c:f>
              <c:numCache>
                <c:formatCode>#,##0.0_i</c:formatCode>
                <c:ptCount val="10"/>
                <c:pt idx="0">
                  <c:v>100</c:v>
                </c:pt>
                <c:pt idx="1">
                  <c:v>102.48950185406814</c:v>
                </c:pt>
                <c:pt idx="2">
                  <c:v>99.638866863055185</c:v>
                </c:pt>
                <c:pt idx="3">
                  <c:v>97.489183818685561</c:v>
                </c:pt>
                <c:pt idx="4">
                  <c:v>95.21901109359365</c:v>
                </c:pt>
                <c:pt idx="5">
                  <c:v>92.170341931908254</c:v>
                </c:pt>
                <c:pt idx="6">
                  <c:v>93.808936159851427</c:v>
                </c:pt>
                <c:pt idx="7">
                  <c:v>93.956734722860034</c:v>
                </c:pt>
                <c:pt idx="8">
                  <c:v>95.563991063148706</c:v>
                </c:pt>
                <c:pt idx="9">
                  <c:v>92.895988749584234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B-4959-A206-802365F054FA}"/>
            </c:ext>
          </c:extLst>
        </c:ser>
        <c:ser>
          <c:idx val="2"/>
          <c:order val="5"/>
          <c:tx>
            <c:strRef>
              <c:f>'Figure 1'!$C$16</c:f>
              <c:strCache>
                <c:ptCount val="1"/>
                <c:pt idx="0">
                  <c:v>North Macedonia (¹)(³)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1'!$D$16:$M$16</c:f>
              <c:numCache>
                <c:formatCode>#,##0.0_i</c:formatCode>
                <c:ptCount val="10"/>
                <c:pt idx="0">
                  <c:v>100</c:v>
                </c:pt>
                <c:pt idx="1">
                  <c:v>123.1964701274164</c:v>
                </c:pt>
                <c:pt idx="2">
                  <c:v>142.51745351489595</c:v>
                </c:pt>
                <c:pt idx="3">
                  <c:v>161.69212690951821</c:v>
                </c:pt>
                <c:pt idx="4">
                  <c:v>102.67966175894563</c:v>
                </c:pt>
                <c:pt idx="5">
                  <c:v>81.172040838920751</c:v>
                </c:pt>
                <c:pt idx="6">
                  <c:v>99.336082518835966</c:v>
                </c:pt>
                <c:pt idx="7">
                  <c:v>92.401643395313471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B-4959-A206-802365F054FA}"/>
            </c:ext>
          </c:extLst>
        </c:ser>
        <c:ser>
          <c:idx val="7"/>
          <c:order val="6"/>
          <c:tx>
            <c:strRef>
              <c:f>'Figure 1'!$C$17</c:f>
              <c:strCache>
                <c:ptCount val="1"/>
                <c:pt idx="0">
                  <c:v>Kosovo* (¹)(⁴)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60000"/>
                  <a:lumOff val="40000"/>
                </a:srgb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1'!$D$10:$M$10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1'!$D$17:$M$17</c:f>
              <c:numCache>
                <c:formatCode>#,##0.0_i</c:formatCode>
                <c:ptCount val="10"/>
                <c:pt idx="0">
                  <c:v>100</c:v>
                </c:pt>
                <c:pt idx="1">
                  <c:v>94.900542495479215</c:v>
                </c:pt>
                <c:pt idx="2">
                  <c:v>92.561149709717327</c:v>
                </c:pt>
                <c:pt idx="3">
                  <c:v>90.670029504140103</c:v>
                </c:pt>
                <c:pt idx="4">
                  <c:v>91.066907775768541</c:v>
                </c:pt>
                <c:pt idx="5">
                  <c:v>95.364994765394499</c:v>
                </c:pt>
                <c:pt idx="6">
                  <c:v>95.082135719044459</c:v>
                </c:pt>
                <c:pt idx="7">
                  <c:v>99.312743885029036</c:v>
                </c:pt>
                <c:pt idx="8">
                  <c:v>90.387931854953834</c:v>
                </c:pt>
                <c:pt idx="9">
                  <c:v>90.393927857618735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9B-4959-A206-802365F05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72296"/>
        <c:axId val="373467200"/>
      </c:lineChart>
      <c:catAx>
        <c:axId val="37347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467200"/>
        <c:crossesAt val="100"/>
        <c:auto val="1"/>
        <c:lblAlgn val="ctr"/>
        <c:lblOffset val="100"/>
        <c:tickMarkSkip val="1"/>
        <c:noMultiLvlLbl val="0"/>
      </c:catAx>
      <c:valAx>
        <c:axId val="373467200"/>
        <c:scaling>
          <c:orientation val="minMax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47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3842519685039"/>
          <c:y val="0.67083816878341884"/>
          <c:w val="0.7927231496062993"/>
          <c:h val="9.698403488031583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Carbon dioxide emissions,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2009=100, based on tonnes)</a:t>
            </a:r>
          </a:p>
        </c:rich>
      </c:tx>
      <c:layout>
        <c:manualLayout>
          <c:xMode val="edge"/>
          <c:yMode val="edge"/>
          <c:x val="5.3333333333333332E-3"/>
          <c:y val="6.735447786623135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9.9516241047356832E-2"/>
          <c:w val="0.97066666666666668"/>
          <c:h val="0.59896613528226428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2'!$C$11</c:f>
              <c:strCache>
                <c:ptCount val="1"/>
                <c:pt idx="0">
                  <c:v>Turkey (¹)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2'!$D$11:$N$11</c:f>
              <c:numCache>
                <c:formatCode>0.0</c:formatCode>
                <c:ptCount val="11"/>
                <c:pt idx="0" formatCode="0">
                  <c:v>100</c:v>
                </c:pt>
                <c:pt idx="1">
                  <c:v>100.70819497505504</c:v>
                </c:pt>
                <c:pt idx="2">
                  <c:v>108.40415860571106</c:v>
                </c:pt>
                <c:pt idx="3">
                  <c:v>112.60170816949491</c:v>
                </c:pt>
                <c:pt idx="4">
                  <c:v>110.22815082391753</c:v>
                </c:pt>
                <c:pt idx="5">
                  <c:v>116.78218061108568</c:v>
                </c:pt>
                <c:pt idx="6">
                  <c:v>131.85735613007756</c:v>
                </c:pt>
                <c:pt idx="7">
                  <c:v>138.68110545008636</c:v>
                </c:pt>
                <c:pt idx="8">
                  <c:v>144.38242428083768</c:v>
                </c:pt>
                <c:pt idx="9">
                  <c:v>143.28988641596288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D-4729-A460-ECA9743D89F6}"/>
            </c:ext>
          </c:extLst>
        </c:ser>
        <c:ser>
          <c:idx val="2"/>
          <c:order val="1"/>
          <c:tx>
            <c:strRef>
              <c:f>'Figure 2'!$C$12</c:f>
              <c:strCache>
                <c:ptCount val="1"/>
                <c:pt idx="0">
                  <c:v>Montenegro (²)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2'!$D$12:$N$12</c:f>
              <c:numCache>
                <c:formatCode>0.0</c:formatCode>
                <c:ptCount val="11"/>
                <c:pt idx="0" formatCode="0">
                  <c:v>100</c:v>
                </c:pt>
                <c:pt idx="1">
                  <c:v>137.88092345078979</c:v>
                </c:pt>
                <c:pt idx="2">
                  <c:v>130.53219927095989</c:v>
                </c:pt>
                <c:pt idx="3">
                  <c:v>129.23936816524909</c:v>
                </c:pt>
                <c:pt idx="4">
                  <c:v>114.60510328068042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D-4729-A460-ECA9743D89F6}"/>
            </c:ext>
          </c:extLst>
        </c:ser>
        <c:ser>
          <c:idx val="0"/>
          <c:order val="2"/>
          <c:tx>
            <c:strRef>
              <c:f>'Figure 2'!$C$13</c:f>
              <c:strCache>
                <c:ptCount val="1"/>
                <c:pt idx="0">
                  <c:v>Bosnia and Herzegovina (³)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2'!$D$13:$N$13</c:f>
              <c:numCache>
                <c:formatCode>0.0</c:formatCode>
                <c:ptCount val="11"/>
                <c:pt idx="0" formatCode="0">
                  <c:v>100</c:v>
                </c:pt>
                <c:pt idx="1">
                  <c:v>108.15472226146508</c:v>
                </c:pt>
                <c:pt idx="2">
                  <c:v>118.0913086036045</c:v>
                </c:pt>
                <c:pt idx="3">
                  <c:v>91.72918895100473</c:v>
                </c:pt>
                <c:pt idx="4" formatCode="0">
                  <c:v>101.02726593876767</c:v>
                </c:pt>
                <c:pt idx="5">
                  <c:v>109.57166979488318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D-4729-A460-ECA9743D89F6}"/>
            </c:ext>
          </c:extLst>
        </c:ser>
        <c:ser>
          <c:idx val="3"/>
          <c:order val="3"/>
          <c:tx>
            <c:strRef>
              <c:f>'Figure 2'!$C$14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2'!$D$14:$N$14</c:f>
              <c:numCache>
                <c:formatCode>0.0</c:formatCode>
                <c:ptCount val="11"/>
                <c:pt idx="0" formatCode="0">
                  <c:v>100</c:v>
                </c:pt>
                <c:pt idx="1">
                  <c:v>102.924811388564</c:v>
                </c:pt>
                <c:pt idx="2">
                  <c:v>100.93052436984895</c:v>
                </c:pt>
                <c:pt idx="3">
                  <c:v>98.55003485423542</c:v>
                </c:pt>
                <c:pt idx="4">
                  <c:v>95.641016494908797</c:v>
                </c:pt>
                <c:pt idx="5">
                  <c:v>92.514125789765984</c:v>
                </c:pt>
                <c:pt idx="6">
                  <c:v>93.962305776085529</c:v>
                </c:pt>
                <c:pt idx="7">
                  <c:v>93.886840802480322</c:v>
                </c:pt>
                <c:pt idx="8">
                  <c:v>94.287007396409535</c:v>
                </c:pt>
                <c:pt idx="9">
                  <c:v>92.478670036015714</c:v>
                </c:pt>
                <c:pt idx="10">
                  <c:v>88.030094310598017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D-4729-A460-ECA9743D89F6}"/>
            </c:ext>
          </c:extLst>
        </c:ser>
        <c:ser>
          <c:idx val="4"/>
          <c:order val="4"/>
          <c:tx>
            <c:strRef>
              <c:f>'Figure 2'!$C$15</c:f>
              <c:strCache>
                <c:ptCount val="1"/>
                <c:pt idx="0">
                  <c:v>Serbia(⁴)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2'!$D$15:$N$15</c:f>
              <c:numCache>
                <c:formatCode>0</c:formatCode>
                <c:ptCount val="11"/>
                <c:pt idx="1">
                  <c:v>100</c:v>
                </c:pt>
                <c:pt idx="2" formatCode="0.0">
                  <c:v>110.10407713590584</c:v>
                </c:pt>
                <c:pt idx="3" formatCode="0.0">
                  <c:v>95.358240099441147</c:v>
                </c:pt>
                <c:pt idx="4" formatCode="0.0">
                  <c:v>97.49803739507847</c:v>
                </c:pt>
                <c:pt idx="5" formatCode="0.0">
                  <c:v>79.388564642842468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FD-4729-A460-ECA9743D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67592"/>
        <c:axId val="373465632"/>
      </c:lineChart>
      <c:catAx>
        <c:axId val="37346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373465632"/>
        <c:crossesAt val="100"/>
        <c:auto val="1"/>
        <c:lblAlgn val="ctr"/>
        <c:lblOffset val="100"/>
        <c:tickMarkSkip val="1"/>
        <c:noMultiLvlLbl val="0"/>
      </c:catAx>
      <c:valAx>
        <c:axId val="373465632"/>
        <c:scaling>
          <c:orientation val="minMax"/>
          <c:max val="16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73467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7042939632545932E-2"/>
          <c:y val="0.71700485774283473"/>
          <c:w val="0.82591412073490811"/>
          <c:h val="3.245796377867107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Municipal waste generated, 2009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(kilograms per inhabitant)</a:t>
            </a:r>
          </a:p>
        </c:rich>
      </c:tx>
      <c:layout>
        <c:manualLayout>
          <c:xMode val="edge"/>
          <c:yMode val="edge"/>
          <c:x val="5.3333333333333332E-3"/>
          <c:y val="1.32664094094021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26946213063081"/>
          <c:y val="0.14659131755817345"/>
          <c:w val="0.79096660764294413"/>
          <c:h val="0.454364449598838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79-4F6F-AE3E-CCF833B94044}"/>
              </c:ext>
            </c:extLst>
          </c:dPt>
          <c:cat>
            <c:strRef>
              <c:f>'Figure 3'!$C$11:$C$20</c:f>
              <c:strCache>
                <c:ptCount val="10"/>
                <c:pt idx="0">
                  <c:v>EU (¹)</c:v>
                </c:pt>
                <c:pt idx="2">
                  <c:v>Montenegro (²)</c:v>
                </c:pt>
                <c:pt idx="3">
                  <c:v>North Macedonia</c:v>
                </c:pt>
                <c:pt idx="4">
                  <c:v>Turkey (³)</c:v>
                </c:pt>
                <c:pt idx="5">
                  <c:v>Albania (⁴)</c:v>
                </c:pt>
                <c:pt idx="6">
                  <c:v>Serbia</c:v>
                </c:pt>
                <c:pt idx="8">
                  <c:v>Bosnia and Herzegovina</c:v>
                </c:pt>
                <c:pt idx="9">
                  <c:v>Kosovo* (⁴)</c:v>
                </c:pt>
              </c:strCache>
            </c:strRef>
          </c:cat>
          <c:val>
            <c:numRef>
              <c:f>'Figure 3'!$D$11:$D$20</c:f>
              <c:numCache>
                <c:formatCode>0</c:formatCode>
                <c:ptCount val="10"/>
                <c:pt idx="0">
                  <c:v>510</c:v>
                </c:pt>
                <c:pt idx="3">
                  <c:v>354</c:v>
                </c:pt>
                <c:pt idx="4">
                  <c:v>419</c:v>
                </c:pt>
                <c:pt idx="6">
                  <c:v>360</c:v>
                </c:pt>
                <c:pt idx="8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9-4F6F-AE3E-CCF833B94044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3'!$C$11:$C$20</c:f>
              <c:strCache>
                <c:ptCount val="10"/>
                <c:pt idx="0">
                  <c:v>EU (¹)</c:v>
                </c:pt>
                <c:pt idx="2">
                  <c:v>Montenegro (²)</c:v>
                </c:pt>
                <c:pt idx="3">
                  <c:v>North Macedonia</c:v>
                </c:pt>
                <c:pt idx="4">
                  <c:v>Turkey (³)</c:v>
                </c:pt>
                <c:pt idx="5">
                  <c:v>Albania (⁴)</c:v>
                </c:pt>
                <c:pt idx="6">
                  <c:v>Serbia</c:v>
                </c:pt>
                <c:pt idx="8">
                  <c:v>Bosnia and Herzegovina</c:v>
                </c:pt>
                <c:pt idx="9">
                  <c:v>Kosovo* (⁴)</c:v>
                </c:pt>
              </c:strCache>
            </c:strRef>
          </c:cat>
          <c:val>
            <c:numRef>
              <c:f>'Figure 3'!$E$11:$E$20</c:f>
              <c:numCache>
                <c:formatCode>0</c:formatCode>
                <c:ptCount val="10"/>
                <c:pt idx="0">
                  <c:v>502</c:v>
                </c:pt>
                <c:pt idx="2">
                  <c:v>530</c:v>
                </c:pt>
                <c:pt idx="3">
                  <c:v>441</c:v>
                </c:pt>
                <c:pt idx="4">
                  <c:v>424</c:v>
                </c:pt>
                <c:pt idx="5">
                  <c:v>381</c:v>
                </c:pt>
                <c:pt idx="6">
                  <c:v>338</c:v>
                </c:pt>
                <c:pt idx="8">
                  <c:v>352</c:v>
                </c:pt>
                <c:pt idx="9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79-4F6F-AE3E-CCF833B9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471904"/>
        <c:axId val="373468768"/>
      </c:barChart>
      <c:catAx>
        <c:axId val="3734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3468768"/>
        <c:crosses val="autoZero"/>
        <c:auto val="1"/>
        <c:lblAlgn val="ctr"/>
        <c:lblOffset val="100"/>
        <c:tickMarkSkip val="1"/>
        <c:noMultiLvlLbl val="0"/>
      </c:catAx>
      <c:valAx>
        <c:axId val="3734687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7347190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796928254781547"/>
          <c:y val="0.66832946753748801"/>
          <c:w val="0.11871905963907621"/>
          <c:h val="4.150711781182391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Persons served by municipal waste collection services, 2014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on total population)</a:t>
            </a:r>
          </a:p>
        </c:rich>
      </c:tx>
      <c:layout>
        <c:manualLayout>
          <c:xMode val="edge"/>
          <c:yMode val="edge"/>
          <c:x val="5.3333333333333332E-3"/>
          <c:y val="1.4102899034759605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970688195206752"/>
          <c:w val="0.99333333333333329"/>
          <c:h val="0.417560170180369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7B-43BC-A29E-C243E3BBA747}"/>
              </c:ext>
            </c:extLst>
          </c:dPt>
          <c:cat>
            <c:strRef>
              <c:f>'Figure 4'!$C$11:$C$17</c:f>
              <c:strCache>
                <c:ptCount val="7"/>
                <c:pt idx="0">
                  <c:v>Turkey (¹)</c:v>
                </c:pt>
                <c:pt idx="1">
                  <c:v>Albania</c:v>
                </c:pt>
                <c:pt idx="2">
                  <c:v>Montenegro</c:v>
                </c:pt>
                <c:pt idx="3">
                  <c:v>Serbia (¹)</c:v>
                </c:pt>
                <c:pt idx="5">
                  <c:v>Kosovo* (²)</c:v>
                </c:pt>
                <c:pt idx="6">
                  <c:v>Bosnia and Herzegovina </c:v>
                </c:pt>
              </c:strCache>
            </c:strRef>
          </c:cat>
          <c:val>
            <c:numRef>
              <c:f>'Figure 4'!$D$11:$D$17</c:f>
              <c:numCache>
                <c:formatCode>0</c:formatCode>
                <c:ptCount val="7"/>
                <c:pt idx="0">
                  <c:v>91</c:v>
                </c:pt>
                <c:pt idx="1">
                  <c:v>63</c:v>
                </c:pt>
                <c:pt idx="2" formatCode="0.0">
                  <c:v>80.5</c:v>
                </c:pt>
                <c:pt idx="3">
                  <c:v>80</c:v>
                </c:pt>
                <c:pt idx="5">
                  <c:v>50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B-43BC-A29E-C243E3BBA747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4'!$C$11:$C$17</c:f>
              <c:strCache>
                <c:ptCount val="7"/>
                <c:pt idx="0">
                  <c:v>Turkey (¹)</c:v>
                </c:pt>
                <c:pt idx="1">
                  <c:v>Albania</c:v>
                </c:pt>
                <c:pt idx="2">
                  <c:v>Montenegro</c:v>
                </c:pt>
                <c:pt idx="3">
                  <c:v>Serbia (¹)</c:v>
                </c:pt>
                <c:pt idx="5">
                  <c:v>Kosovo* (²)</c:v>
                </c:pt>
                <c:pt idx="6">
                  <c:v>Bosnia and Herzegovina </c:v>
                </c:pt>
              </c:strCache>
            </c:strRef>
          </c:cat>
          <c:val>
            <c:numRef>
              <c:f>'Figure 4'!$E$11:$E$17</c:f>
              <c:numCache>
                <c:formatCode>0</c:formatCode>
                <c:ptCount val="7"/>
                <c:pt idx="0">
                  <c:v>93.76</c:v>
                </c:pt>
                <c:pt idx="1">
                  <c:v>87.9</c:v>
                </c:pt>
                <c:pt idx="2" formatCode="0.0">
                  <c:v>86.2</c:v>
                </c:pt>
                <c:pt idx="3" formatCode="0.0">
                  <c:v>86.2</c:v>
                </c:pt>
                <c:pt idx="5">
                  <c:v>76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B-43BC-A29E-C243E3BB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68256"/>
        <c:axId val="132667472"/>
      </c:barChart>
      <c:catAx>
        <c:axId val="132668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667472"/>
        <c:crosses val="autoZero"/>
        <c:auto val="1"/>
        <c:lblAlgn val="ctr"/>
        <c:lblOffset val="100"/>
        <c:tickMarkSkip val="1"/>
        <c:noMultiLvlLbl val="0"/>
      </c:catAx>
      <c:valAx>
        <c:axId val="132667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266825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64028899224279934"/>
          <c:w val="0.12406141732283464"/>
          <c:h val="4.946197844276920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Freshwater abstraction, 2014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available resources)</a:t>
            </a:r>
          </a:p>
        </c:rich>
      </c:tx>
      <c:layout>
        <c:manualLayout>
          <c:xMode val="edge"/>
          <c:yMode val="edge"/>
          <c:x val="5.3333333333333332E-3"/>
          <c:y val="1.2314711878188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545658792650919"/>
          <c:y val="0.16230353558746333"/>
          <c:w val="0.78631013123359583"/>
          <c:h val="0.400860812702017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01F-4268-B4D6-6CB0FAD18A74}"/>
              </c:ext>
            </c:extLst>
          </c:dPt>
          <c:cat>
            <c:strRef>
              <c:f>'Figure 5'!$C$11:$C$15</c:f>
              <c:strCache>
                <c:ptCount val="5"/>
                <c:pt idx="0">
                  <c:v>North Macedonia (¹)</c:v>
                </c:pt>
                <c:pt idx="1">
                  <c:v>Serbia (²)</c:v>
                </c:pt>
                <c:pt idx="2">
                  <c:v>Turkey (³)</c:v>
                </c:pt>
                <c:pt idx="4">
                  <c:v>Bosnia and Herzegovina</c:v>
                </c:pt>
              </c:strCache>
            </c:strRef>
          </c:cat>
          <c:val>
            <c:numRef>
              <c:f>'Figure 5'!$D$11:$D$15</c:f>
              <c:numCache>
                <c:formatCode>0.0</c:formatCode>
                <c:ptCount val="5"/>
                <c:pt idx="0">
                  <c:v>6.7054430930000004</c:v>
                </c:pt>
                <c:pt idx="1">
                  <c:v>2.2999999999999998</c:v>
                </c:pt>
                <c:pt idx="2">
                  <c:v>22.18137132</c:v>
                </c:pt>
                <c:pt idx="4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F-4268-B4D6-6CB0FAD18A74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5'!$C$11:$C$15</c:f>
              <c:strCache>
                <c:ptCount val="5"/>
                <c:pt idx="0">
                  <c:v>North Macedonia (¹)</c:v>
                </c:pt>
                <c:pt idx="1">
                  <c:v>Serbia (²)</c:v>
                </c:pt>
                <c:pt idx="2">
                  <c:v>Turkey (³)</c:v>
                </c:pt>
                <c:pt idx="4">
                  <c:v>Bosnia and Herzegovina</c:v>
                </c:pt>
              </c:strCache>
            </c:strRef>
          </c:cat>
          <c:val>
            <c:numRef>
              <c:f>'Figure 5'!$E$11:$E$15</c:f>
              <c:numCache>
                <c:formatCode>0.0</c:formatCode>
                <c:ptCount val="5"/>
                <c:pt idx="0">
                  <c:v>4.5462369316738602</c:v>
                </c:pt>
                <c:pt idx="1">
                  <c:v>3.2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F-4268-B4D6-6CB0FAD1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65512"/>
        <c:axId val="132666688"/>
      </c:barChart>
      <c:catAx>
        <c:axId val="132665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666688"/>
        <c:crosses val="autoZero"/>
        <c:auto val="1"/>
        <c:lblAlgn val="ctr"/>
        <c:lblOffset val="100"/>
        <c:tickMarkSkip val="1"/>
        <c:noMultiLvlLbl val="0"/>
      </c:catAx>
      <c:valAx>
        <c:axId val="1326666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2665512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396923884514432"/>
          <c:y val="0.64000418353777888"/>
          <c:w val="0.12406141732283464"/>
          <c:h val="4.87688944005339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483870</xdr:colOff>
      <xdr:row>26</xdr:row>
      <xdr:rowOff>57151</xdr:rowOff>
    </xdr:from>
    <xdr:to>
      <xdr:col>17</xdr:col>
      <xdr:colOff>217170</xdr:colOff>
      <xdr:row>76</xdr:row>
      <xdr:rowOff>125651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BDD9BB-0543-4901-A1D4-FBCB5F4DB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0.78504</cdr:y>
    </cdr:from>
    <cdr:ext cx="7994650" cy="158556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EEFDF29-8558-4E96-8E1A-DDD1D743C4AE}"/>
            </a:ext>
          </a:extLst>
        </cdr:cNvPr>
        <cdr:cNvSpPr txBox="1"/>
      </cdr:nvSpPr>
      <cdr:spPr>
        <a:xfrm xmlns:a="http://schemas.openxmlformats.org/drawingml/2006/main">
          <a:off x="50800" y="5790519"/>
          <a:ext cx="7994650" cy="1585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Albania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Data supplied by and under the responsibility of the national statistical authority.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2015-2018: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2017 and 2018 not available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(⁴) 2009-2016: estimates. 2017: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env_air_gge) and Eurostat data collection.</a:t>
          </a:r>
        </a:p>
      </cdr:txBody>
    </cdr:sp>
  </cdr:absSizeAnchor>
  <cdr:absSizeAnchor xmlns:cdr="http://schemas.openxmlformats.org/drawingml/2006/chartDrawing">
    <cdr:from>
      <cdr:x>0.83933</cdr:x>
      <cdr:y>0.94334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EABA2DC-3003-41B0-A215-EA0B3B75A1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95816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1903</xdr:colOff>
      <xdr:row>27</xdr:row>
      <xdr:rowOff>144779</xdr:rowOff>
    </xdr:from>
    <xdr:to>
      <xdr:col>17</xdr:col>
      <xdr:colOff>497203</xdr:colOff>
      <xdr:row>77</xdr:row>
      <xdr:rowOff>66965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0.7663</cdr:y>
    </cdr:from>
    <cdr:ext cx="7994650" cy="176259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79588"/>
          <a:ext cx="7994650" cy="1762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North Macedonia, Albania and Kosovo*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2019 not available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Excluding carbon sinks. 2014-2019: not available. Data supplied by and under the responsibility of the national statistical authority.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2015-2019: not available. Data supplied by and under the responsibility of the national statistical authority.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2009 not available. Index 2010=100. 2015-2019: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env_ac_ainah_r2) and Eurostat data collection.</a:t>
          </a:r>
        </a:p>
      </cdr:txBody>
    </cdr:sp>
  </cdr:absSizeAnchor>
  <cdr:absSizeAnchor xmlns:cdr="http://schemas.openxmlformats.org/drawingml/2006/chartDrawing">
    <cdr:from>
      <cdr:x>0.83933</cdr:x>
      <cdr:y>0.94459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F6DC2E8-3BFC-44C3-A2F7-95C6A50227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12427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1904</xdr:colOff>
      <xdr:row>29</xdr:row>
      <xdr:rowOff>36195</xdr:rowOff>
    </xdr:from>
    <xdr:to>
      <xdr:col>8</xdr:col>
      <xdr:colOff>428624</xdr:colOff>
      <xdr:row>67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0.00246</cdr:x>
      <cdr:y>0.7206</cdr:y>
    </cdr:from>
    <cdr:ext cx="7994650" cy="158556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24511" y="4250034"/>
          <a:ext cx="7994650" cy="1585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2019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2019: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2009 not available, 2018 instead of 2019.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Estimates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2009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env_wasmun)</a:t>
          </a:r>
        </a:p>
      </cdr:txBody>
    </cdr:sp>
  </cdr:absSizeAnchor>
  <cdr:absSizeAnchor xmlns:cdr="http://schemas.openxmlformats.org/drawingml/2006/chartDrawing">
    <cdr:from>
      <cdr:x>0.83933</cdr:x>
      <cdr:y>0.91401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657FF86-91A7-439F-B0CC-D632241912D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44233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28</xdr:row>
      <xdr:rowOff>19050</xdr:rowOff>
    </xdr:from>
    <xdr:to>
      <xdr:col>8</xdr:col>
      <xdr:colOff>28575</xdr:colOff>
      <xdr:row>60</xdr:row>
      <xdr:rowOff>91587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0.71541</cdr:y>
    </cdr:from>
    <cdr:ext cx="7994650" cy="140852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540811"/>
          <a:ext cx="7994650" cy="1408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North Macedonia not available. Countries are ranked based on 2019 data. Data supplied by and under the responsibility of the national statistical authority.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2013 instead of 2014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 collection.</a:t>
          </a:r>
        </a:p>
      </cdr:txBody>
    </cdr:sp>
  </cdr:absSizeAnchor>
  <cdr:absSizeAnchor xmlns:cdr="http://schemas.openxmlformats.org/drawingml/2006/chartDrawing">
    <cdr:from>
      <cdr:x>0.83933</cdr:x>
      <cdr:y>0.91556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ABE27494-E34C-4CEC-B75B-30238C03C1D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53142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514350</xdr:colOff>
      <xdr:row>23</xdr:row>
      <xdr:rowOff>123824</xdr:rowOff>
    </xdr:from>
    <xdr:to>
      <xdr:col>8</xdr:col>
      <xdr:colOff>3295650</xdr:colOff>
      <xdr:row>55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0.00333</cdr:x>
      <cdr:y>0.70691</cdr:y>
    </cdr:from>
    <cdr:ext cx="7994650" cy="1408527"/>
    <cdr:sp macro="" textlink="">
      <cdr:nvSpPr>
        <cdr:cNvPr id="4" name="FootonotesShape"/>
        <cdr:cNvSpPr txBox="1"/>
      </cdr:nvSpPr>
      <cdr:spPr>
        <a:xfrm xmlns:a="http://schemas.openxmlformats.org/drawingml/2006/main">
          <a:off x="31750" y="3548472"/>
          <a:ext cx="7994650" cy="140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Montenegro and Kosovo*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Includes agriculture, fisheries, forestry, manufacturing and households.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 instead of 2019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2019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 collection.</a:t>
          </a:r>
        </a:p>
      </cdr:txBody>
    </cdr:sp>
  </cdr:absSizeAnchor>
  <cdr:absSizeAnchor xmlns:cdr="http://schemas.openxmlformats.org/drawingml/2006/chartDrawing">
    <cdr:from>
      <cdr:x>0.83933</cdr:x>
      <cdr:y>0.88996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486FAE8-1E7C-4901-8B70-D26069A189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37981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showGridLines="0" tabSelected="1" zoomScaleNormal="100" workbookViewId="0"/>
  </sheetViews>
  <sheetFormatPr defaultColWidth="9.140625" defaultRowHeight="12" x14ac:dyDescent="0.2"/>
  <cols>
    <col min="1" max="2" width="9.28515625" style="3" customWidth="1"/>
    <col min="3" max="3" width="38.5703125" style="3" customWidth="1"/>
    <col min="4" max="14" width="7.28515625" style="3" customWidth="1"/>
    <col min="15" max="15" width="15.7109375" style="3" customWidth="1"/>
    <col min="16" max="22" width="8.5703125" style="3" customWidth="1"/>
    <col min="23" max="23" width="21.140625" style="3" customWidth="1"/>
    <col min="24" max="28" width="9.140625" style="3"/>
    <col min="29" max="29" width="8.85546875" style="3" customWidth="1"/>
    <col min="30" max="30" width="8.5703125" style="3" customWidth="1"/>
    <col min="31" max="31" width="8.85546875" style="3" customWidth="1"/>
    <col min="32" max="16384" width="9.140625" style="3"/>
  </cols>
  <sheetData>
    <row r="1" spans="1:29" s="15" customFormat="1" x14ac:dyDescent="0.2"/>
    <row r="2" spans="1:29" x14ac:dyDescent="0.2">
      <c r="C2" s="1"/>
    </row>
    <row r="3" spans="1:29" x14ac:dyDescent="0.2">
      <c r="C3" s="26" t="s">
        <v>11</v>
      </c>
    </row>
    <row r="4" spans="1:29" x14ac:dyDescent="0.2">
      <c r="C4" s="1" t="s">
        <v>1</v>
      </c>
    </row>
    <row r="5" spans="1:29" x14ac:dyDescent="0.2">
      <c r="C5" s="1"/>
    </row>
    <row r="6" spans="1:29" s="2" customFormat="1" ht="15.75" x14ac:dyDescent="0.2">
      <c r="A6" s="27"/>
      <c r="B6" s="27"/>
      <c r="C6" s="52" t="s">
        <v>57</v>
      </c>
    </row>
    <row r="7" spans="1:29" s="5" customFormat="1" ht="15.75" x14ac:dyDescent="0.2">
      <c r="C7" s="40" t="s">
        <v>68</v>
      </c>
    </row>
    <row r="9" spans="1:29" x14ac:dyDescent="0.2"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29" x14ac:dyDescent="0.2">
      <c r="C10" s="54"/>
      <c r="D10" s="54">
        <v>2009</v>
      </c>
      <c r="E10" s="54">
        <v>2010</v>
      </c>
      <c r="F10" s="54">
        <v>2011</v>
      </c>
      <c r="G10" s="54">
        <v>2012</v>
      </c>
      <c r="H10" s="54">
        <v>2013</v>
      </c>
      <c r="I10" s="54">
        <v>2014</v>
      </c>
      <c r="J10" s="54">
        <v>2015</v>
      </c>
      <c r="K10" s="54">
        <v>2016</v>
      </c>
      <c r="L10" s="54">
        <v>2017</v>
      </c>
      <c r="M10" s="54">
        <v>2018</v>
      </c>
      <c r="N10" s="14"/>
      <c r="O10" s="14"/>
    </row>
    <row r="11" spans="1:29" x14ac:dyDescent="0.2">
      <c r="C11" s="55" t="s">
        <v>53</v>
      </c>
      <c r="D11" s="57">
        <v>100</v>
      </c>
      <c r="E11" s="57">
        <v>129.59504348630591</v>
      </c>
      <c r="F11" s="57">
        <v>131.49243848880593</v>
      </c>
      <c r="G11" s="57">
        <v>120.23434957655458</v>
      </c>
      <c r="H11" s="57">
        <v>109.70141109323241</v>
      </c>
      <c r="I11" s="57">
        <v>105.40683664699117</v>
      </c>
      <c r="J11" s="57">
        <v>111.4800789060654</v>
      </c>
      <c r="K11" s="57">
        <v>105.78790033608435</v>
      </c>
      <c r="L11" s="57">
        <v>109.98036581317329</v>
      </c>
      <c r="M11" s="57">
        <v>118.77683866713586</v>
      </c>
      <c r="N11" s="53"/>
      <c r="AC11" s="20"/>
    </row>
    <row r="12" spans="1:29" x14ac:dyDescent="0.2">
      <c r="C12" s="8" t="s">
        <v>54</v>
      </c>
      <c r="D12" s="58">
        <v>100</v>
      </c>
      <c r="E12" s="58">
        <v>100.81744803572495</v>
      </c>
      <c r="F12" s="58">
        <v>108.65052894580174</v>
      </c>
      <c r="G12" s="58">
        <v>115.47558130634511</v>
      </c>
      <c r="H12" s="58">
        <v>112.39374286047152</v>
      </c>
      <c r="I12" s="58">
        <v>117.97764597504295</v>
      </c>
      <c r="J12" s="58">
        <v>116.26437597504697</v>
      </c>
      <c r="K12" s="58">
        <v>124.46504396092499</v>
      </c>
      <c r="L12" s="58">
        <v>131.30072129972663</v>
      </c>
      <c r="M12" s="58">
        <v>132.07557339491814</v>
      </c>
      <c r="N12" s="53"/>
    </row>
    <row r="13" spans="1:29" x14ac:dyDescent="0.2">
      <c r="C13" s="7" t="s">
        <v>63</v>
      </c>
      <c r="D13" s="61">
        <v>100</v>
      </c>
      <c r="E13" s="61">
        <v>108.15571530668012</v>
      </c>
      <c r="F13" s="61">
        <v>118.12334468407113</v>
      </c>
      <c r="G13" s="61">
        <v>91.756001177113546</v>
      </c>
      <c r="H13" s="61">
        <v>101.04679026358936</v>
      </c>
      <c r="I13" s="61">
        <v>109.58086349686803</v>
      </c>
      <c r="J13" s="61"/>
      <c r="K13" s="61"/>
      <c r="L13" s="61"/>
      <c r="M13" s="61"/>
      <c r="N13" s="53"/>
    </row>
    <row r="14" spans="1:29" x14ac:dyDescent="0.2">
      <c r="C14" s="9" t="s">
        <v>41</v>
      </c>
      <c r="D14" s="60">
        <v>100</v>
      </c>
      <c r="E14" s="60">
        <v>97.46977192208395</v>
      </c>
      <c r="F14" s="60">
        <v>105.57794927883108</v>
      </c>
      <c r="G14" s="60">
        <v>95.351914788620974</v>
      </c>
      <c r="H14" s="60">
        <v>98.022302150334184</v>
      </c>
      <c r="I14" s="60">
        <v>83.880474124709281</v>
      </c>
      <c r="J14" s="60">
        <v>95.299089310396653</v>
      </c>
      <c r="K14" s="60">
        <v>98.021177375480789</v>
      </c>
      <c r="L14" s="60">
        <v>99.307277618804122</v>
      </c>
      <c r="M14" s="60">
        <v>96.799794173108168</v>
      </c>
      <c r="N14" s="53"/>
      <c r="AC14" s="20"/>
    </row>
    <row r="15" spans="1:29" x14ac:dyDescent="0.2">
      <c r="C15" s="73" t="s">
        <v>28</v>
      </c>
      <c r="D15" s="74">
        <v>100</v>
      </c>
      <c r="E15" s="74">
        <v>102.48950185406814</v>
      </c>
      <c r="F15" s="74">
        <v>99.638866863055185</v>
      </c>
      <c r="G15" s="74">
        <v>97.489183818685561</v>
      </c>
      <c r="H15" s="74">
        <v>95.21901109359365</v>
      </c>
      <c r="I15" s="74">
        <v>92.170341931908254</v>
      </c>
      <c r="J15" s="74">
        <v>93.808936159851427</v>
      </c>
      <c r="K15" s="74">
        <v>93.956734722860034</v>
      </c>
      <c r="L15" s="74">
        <v>95.563991063148706</v>
      </c>
      <c r="M15" s="74">
        <v>92.895988749584234</v>
      </c>
      <c r="N15" s="53"/>
      <c r="O15" s="18"/>
      <c r="P15" s="17"/>
      <c r="Q15" s="17"/>
      <c r="R15" s="17"/>
      <c r="S15" s="19"/>
      <c r="T15" s="17"/>
      <c r="U15" s="17"/>
      <c r="V15" s="17"/>
      <c r="W15" s="17"/>
    </row>
    <row r="16" spans="1:29" x14ac:dyDescent="0.2">
      <c r="C16" s="7" t="s">
        <v>62</v>
      </c>
      <c r="D16" s="61">
        <v>100</v>
      </c>
      <c r="E16" s="61">
        <v>123.1964701274164</v>
      </c>
      <c r="F16" s="61">
        <v>142.51745351489595</v>
      </c>
      <c r="G16" s="61">
        <v>161.69212690951821</v>
      </c>
      <c r="H16" s="61">
        <v>102.67966175894563</v>
      </c>
      <c r="I16" s="61">
        <v>81.172040838920751</v>
      </c>
      <c r="J16" s="61">
        <v>99.336082518835966</v>
      </c>
      <c r="K16" s="61">
        <v>92.401643395313471</v>
      </c>
      <c r="L16" s="61"/>
      <c r="M16" s="61"/>
      <c r="N16" s="53"/>
      <c r="AC16" s="20"/>
    </row>
    <row r="17" spans="1:15" x14ac:dyDescent="0.2">
      <c r="C17" s="56" t="s">
        <v>60</v>
      </c>
      <c r="D17" s="59">
        <v>100</v>
      </c>
      <c r="E17" s="59">
        <v>94.900542495479215</v>
      </c>
      <c r="F17" s="59">
        <v>92.561149709717327</v>
      </c>
      <c r="G17" s="59">
        <v>90.670029504140103</v>
      </c>
      <c r="H17" s="59">
        <v>91.066907775768541</v>
      </c>
      <c r="I17" s="59">
        <v>95.364994765394499</v>
      </c>
      <c r="J17" s="59">
        <v>95.082135719044459</v>
      </c>
      <c r="K17" s="59">
        <v>99.312743885029036</v>
      </c>
      <c r="L17" s="59">
        <v>90.387931854953834</v>
      </c>
      <c r="M17" s="59">
        <v>90.393927857618735</v>
      </c>
      <c r="N17" s="53"/>
    </row>
    <row r="18" spans="1:15" x14ac:dyDescent="0.2"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5" x14ac:dyDescent="0.2">
      <c r="C19" s="3" t="s">
        <v>56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5" x14ac:dyDescent="0.2">
      <c r="C20" s="15" t="s">
        <v>59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5" x14ac:dyDescent="0.2">
      <c r="C21" s="15" t="s">
        <v>58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5" x14ac:dyDescent="0.2">
      <c r="C22" s="15" t="s">
        <v>64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5" x14ac:dyDescent="0.2">
      <c r="C23" s="15" t="s">
        <v>65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5" x14ac:dyDescent="0.2">
      <c r="C24" s="5" t="s">
        <v>66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5" x14ac:dyDescent="0.2">
      <c r="C25" s="4" t="s">
        <v>67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7" spans="1:15" x14ac:dyDescent="0.2">
      <c r="C27" s="1"/>
    </row>
    <row r="28" spans="1:15" s="2" customFormat="1" ht="15" x14ac:dyDescent="0.2">
      <c r="A28" s="27"/>
      <c r="B28" s="27"/>
      <c r="C28" s="3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5" s="5" customFormat="1" x14ac:dyDescent="0.2">
      <c r="C29" s="3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x14ac:dyDescent="0.2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5" x14ac:dyDescent="0.2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5" x14ac:dyDescent="0.2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4"/>
      <c r="O32" s="14"/>
    </row>
    <row r="33" spans="4:29" x14ac:dyDescent="0.2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53"/>
      <c r="O33" s="18"/>
      <c r="P33" s="17"/>
      <c r="Q33" s="17"/>
      <c r="R33" s="17"/>
      <c r="S33" s="19"/>
      <c r="T33" s="17"/>
      <c r="U33" s="17"/>
      <c r="V33" s="17"/>
      <c r="W33" s="17"/>
    </row>
    <row r="34" spans="4:29" x14ac:dyDescent="0.2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53"/>
      <c r="AC34" s="20"/>
    </row>
    <row r="35" spans="4:29" x14ac:dyDescent="0.2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53"/>
      <c r="AC35" s="20"/>
    </row>
    <row r="36" spans="4:29" x14ac:dyDescent="0.2"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53"/>
      <c r="AC36" s="20"/>
    </row>
    <row r="37" spans="4:29" x14ac:dyDescent="0.2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53"/>
      <c r="AC37" s="20"/>
    </row>
    <row r="38" spans="4:29" x14ac:dyDescent="0.2"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53"/>
    </row>
    <row r="39" spans="4:29" x14ac:dyDescent="0.2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53"/>
    </row>
    <row r="40" spans="4:29" x14ac:dyDescent="0.2"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53"/>
    </row>
    <row r="41" spans="4:29" x14ac:dyDescent="0.2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53"/>
    </row>
    <row r="42" spans="4:29" x14ac:dyDescent="0.2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53"/>
    </row>
    <row r="43" spans="4:29" x14ac:dyDescent="0.2"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4:29" x14ac:dyDescent="0.2"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4:29" x14ac:dyDescent="0.2"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4:29" x14ac:dyDescent="0.2"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4:29" x14ac:dyDescent="0.2"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4:29" x14ac:dyDescent="0.2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4" x14ac:dyDescent="0.2"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4" x14ac:dyDescent="0.2"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2:14" x14ac:dyDescent="0.2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4" x14ac:dyDescent="0.2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4" spans="2:14" x14ac:dyDescent="0.2">
      <c r="B54" s="21"/>
    </row>
    <row r="82" spans="8:21" x14ac:dyDescent="0.2">
      <c r="H82" s="14"/>
      <c r="I82" s="14"/>
    </row>
    <row r="83" spans="8:21" x14ac:dyDescent="0.2">
      <c r="U83" s="3" t="s">
        <v>2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9"/>
  <sheetViews>
    <sheetView showGridLines="0" topLeftCell="A4" zoomScaleNormal="100" workbookViewId="0">
      <selection activeCell="A4" sqref="A4"/>
    </sheetView>
  </sheetViews>
  <sheetFormatPr defaultColWidth="9.140625" defaultRowHeight="12" x14ac:dyDescent="0.2"/>
  <cols>
    <col min="1" max="2" width="9.28515625" style="3" customWidth="1"/>
    <col min="3" max="3" width="24" style="3" customWidth="1"/>
    <col min="4" max="14" width="7.140625" style="3" customWidth="1"/>
    <col min="15" max="15" width="15.7109375" style="3" customWidth="1"/>
    <col min="16" max="22" width="8.5703125" style="3" customWidth="1"/>
    <col min="23" max="23" width="21.140625" style="3" customWidth="1"/>
    <col min="24" max="28" width="9.140625" style="3"/>
    <col min="29" max="29" width="8.85546875" style="3" customWidth="1"/>
    <col min="30" max="30" width="8.5703125" style="3" customWidth="1"/>
    <col min="31" max="31" width="8.85546875" style="3" customWidth="1"/>
    <col min="32" max="16384" width="9.140625" style="3"/>
  </cols>
  <sheetData>
    <row r="1" spans="1:29" s="15" customFormat="1" x14ac:dyDescent="0.2"/>
    <row r="2" spans="1:29" x14ac:dyDescent="0.2">
      <c r="C2" s="1"/>
    </row>
    <row r="3" spans="1:29" x14ac:dyDescent="0.2">
      <c r="C3" s="26" t="s">
        <v>11</v>
      </c>
    </row>
    <row r="4" spans="1:29" x14ac:dyDescent="0.2">
      <c r="C4" s="1" t="s">
        <v>1</v>
      </c>
    </row>
    <row r="5" spans="1:29" x14ac:dyDescent="0.2">
      <c r="C5" s="1"/>
    </row>
    <row r="6" spans="1:29" s="2" customFormat="1" ht="15.75" x14ac:dyDescent="0.2">
      <c r="A6" s="27"/>
      <c r="B6" s="27"/>
      <c r="C6" s="34" t="s">
        <v>18</v>
      </c>
    </row>
    <row r="7" spans="1:29" s="5" customFormat="1" ht="12.75" x14ac:dyDescent="0.2">
      <c r="C7" s="35" t="s">
        <v>69</v>
      </c>
      <c r="D7" s="16"/>
      <c r="E7" s="16"/>
      <c r="F7" s="16"/>
      <c r="G7" s="16"/>
      <c r="H7" s="16"/>
      <c r="I7" s="16"/>
    </row>
    <row r="8" spans="1:29" x14ac:dyDescent="0.2">
      <c r="C8" s="5"/>
      <c r="D8" s="16"/>
      <c r="E8" s="16"/>
      <c r="F8" s="16"/>
      <c r="G8" s="16"/>
      <c r="H8" s="16"/>
      <c r="I8" s="16"/>
      <c r="J8" s="5"/>
      <c r="K8" s="5"/>
      <c r="L8" s="5"/>
      <c r="M8" s="5"/>
      <c r="N8" s="5"/>
    </row>
    <row r="9" spans="1:29" x14ac:dyDescent="0.2">
      <c r="C9" s="5"/>
      <c r="D9" s="5"/>
      <c r="E9" s="5"/>
      <c r="F9" s="5"/>
      <c r="G9" s="5"/>
      <c r="H9" s="5"/>
      <c r="I9" s="5"/>
      <c r="J9" s="5"/>
      <c r="K9" s="5"/>
      <c r="L9" s="5"/>
    </row>
    <row r="10" spans="1:29" x14ac:dyDescent="0.2">
      <c r="C10" s="49"/>
      <c r="D10" s="50">
        <v>2009</v>
      </c>
      <c r="E10" s="49">
        <v>2010</v>
      </c>
      <c r="F10" s="49">
        <v>2011</v>
      </c>
      <c r="G10" s="50">
        <v>2012</v>
      </c>
      <c r="H10" s="49">
        <v>2013</v>
      </c>
      <c r="I10" s="49">
        <v>2014</v>
      </c>
      <c r="J10" s="50">
        <v>2015</v>
      </c>
      <c r="K10" s="49">
        <v>2016</v>
      </c>
      <c r="L10" s="49">
        <v>2017</v>
      </c>
      <c r="M10" s="50">
        <v>2018</v>
      </c>
      <c r="N10" s="49">
        <v>2019</v>
      </c>
      <c r="O10" s="14"/>
    </row>
    <row r="11" spans="1:29" x14ac:dyDescent="0.2">
      <c r="C11" s="7" t="s">
        <v>8</v>
      </c>
      <c r="D11" s="30">
        <v>100</v>
      </c>
      <c r="E11" s="32">
        <v>100.70819497505504</v>
      </c>
      <c r="F11" s="32">
        <v>108.40415860571106</v>
      </c>
      <c r="G11" s="32">
        <v>112.60170816949491</v>
      </c>
      <c r="H11" s="32">
        <v>110.22815082391753</v>
      </c>
      <c r="I11" s="32">
        <v>116.78218061108568</v>
      </c>
      <c r="J11" s="32">
        <v>131.85735613007756</v>
      </c>
      <c r="K11" s="32">
        <v>138.68110545008636</v>
      </c>
      <c r="L11" s="32">
        <v>144.38242428083768</v>
      </c>
      <c r="M11" s="32">
        <v>143.28988641596288</v>
      </c>
      <c r="N11" s="32"/>
      <c r="O11" s="15"/>
      <c r="AC11" s="20"/>
    </row>
    <row r="12" spans="1:29" x14ac:dyDescent="0.2">
      <c r="C12" s="7" t="s">
        <v>9</v>
      </c>
      <c r="D12" s="30">
        <v>100</v>
      </c>
      <c r="E12" s="32">
        <v>137.88092345078979</v>
      </c>
      <c r="F12" s="32">
        <v>130.53219927095989</v>
      </c>
      <c r="G12" s="32">
        <v>129.23936816524909</v>
      </c>
      <c r="H12" s="32">
        <v>114.60510328068042</v>
      </c>
      <c r="I12" s="32"/>
      <c r="J12" s="32"/>
      <c r="K12" s="32"/>
      <c r="L12" s="32"/>
      <c r="M12" s="32"/>
      <c r="N12" s="32"/>
      <c r="O12" s="15"/>
      <c r="AC12" s="20"/>
    </row>
    <row r="13" spans="1:29" x14ac:dyDescent="0.2">
      <c r="C13" s="7" t="s">
        <v>23</v>
      </c>
      <c r="D13" s="30">
        <v>100</v>
      </c>
      <c r="E13" s="32">
        <v>108.15472226146508</v>
      </c>
      <c r="F13" s="32">
        <v>118.0913086036045</v>
      </c>
      <c r="G13" s="32">
        <v>91.72918895100473</v>
      </c>
      <c r="H13" s="30">
        <v>101.02726593876767</v>
      </c>
      <c r="I13" s="32">
        <v>109.57166979488318</v>
      </c>
      <c r="J13" s="32"/>
      <c r="K13" s="32"/>
      <c r="L13" s="32"/>
      <c r="M13" s="32"/>
      <c r="N13" s="32"/>
      <c r="O13" s="18"/>
      <c r="P13" s="17"/>
      <c r="Q13" s="17"/>
      <c r="R13" s="17"/>
      <c r="S13" s="19"/>
      <c r="T13" s="17"/>
      <c r="U13" s="17"/>
      <c r="V13" s="17"/>
      <c r="W13" s="17"/>
    </row>
    <row r="14" spans="1:29" x14ac:dyDescent="0.2">
      <c r="C14" s="13" t="s">
        <v>28</v>
      </c>
      <c r="D14" s="29">
        <v>100</v>
      </c>
      <c r="E14" s="33">
        <v>102.924811388564</v>
      </c>
      <c r="F14" s="33">
        <v>100.93052436984895</v>
      </c>
      <c r="G14" s="33">
        <v>98.55003485423542</v>
      </c>
      <c r="H14" s="33">
        <v>95.641016494908797</v>
      </c>
      <c r="I14" s="33">
        <v>92.514125789765984</v>
      </c>
      <c r="J14" s="33">
        <v>93.962305776085529</v>
      </c>
      <c r="K14" s="33">
        <v>93.886840802480322</v>
      </c>
      <c r="L14" s="33">
        <v>94.287007396409535</v>
      </c>
      <c r="M14" s="33">
        <v>92.478670036015714</v>
      </c>
      <c r="N14" s="33">
        <v>88.030094310598017</v>
      </c>
      <c r="O14" s="15"/>
      <c r="AC14" s="20"/>
    </row>
    <row r="15" spans="1:29" x14ac:dyDescent="0.2">
      <c r="C15" s="7" t="s">
        <v>20</v>
      </c>
      <c r="D15" s="32"/>
      <c r="E15" s="30">
        <v>100</v>
      </c>
      <c r="F15" s="32">
        <v>110.10407713590584</v>
      </c>
      <c r="G15" s="32">
        <v>95.358240099441147</v>
      </c>
      <c r="H15" s="32">
        <v>97.49803739507847</v>
      </c>
      <c r="I15" s="32">
        <v>79.388564642842468</v>
      </c>
      <c r="J15" s="32"/>
      <c r="K15" s="32"/>
      <c r="L15" s="32"/>
      <c r="M15" s="32"/>
      <c r="N15" s="32"/>
      <c r="O15" s="30"/>
      <c r="AC15" s="20"/>
    </row>
    <row r="16" spans="1:29" x14ac:dyDescent="0.2">
      <c r="D16" s="17"/>
      <c r="E16" s="17"/>
      <c r="F16" s="17"/>
      <c r="G16" s="17"/>
      <c r="H16" s="17"/>
      <c r="I16" s="17"/>
      <c r="J16" s="17"/>
    </row>
    <row r="17" spans="1:10" x14ac:dyDescent="0.2">
      <c r="C17" s="15" t="s">
        <v>21</v>
      </c>
      <c r="D17" s="17"/>
      <c r="E17" s="17"/>
      <c r="F17" s="17"/>
      <c r="G17" s="17"/>
      <c r="H17" s="17"/>
      <c r="I17" s="17"/>
      <c r="J17" s="17"/>
    </row>
    <row r="18" spans="1:10" x14ac:dyDescent="0.2">
      <c r="C18" s="5" t="s">
        <v>19</v>
      </c>
      <c r="D18" s="17"/>
      <c r="E18" s="17"/>
      <c r="F18" s="17"/>
      <c r="G18" s="17"/>
      <c r="H18" s="17"/>
      <c r="I18" s="17"/>
      <c r="J18" s="17"/>
    </row>
    <row r="19" spans="1:10" x14ac:dyDescent="0.2">
      <c r="C19" s="15" t="s">
        <v>24</v>
      </c>
    </row>
    <row r="20" spans="1:10" x14ac:dyDescent="0.2">
      <c r="C20" s="15" t="s">
        <v>26</v>
      </c>
    </row>
    <row r="21" spans="1:10" x14ac:dyDescent="0.2">
      <c r="C21" s="15" t="s">
        <v>25</v>
      </c>
    </row>
    <row r="22" spans="1:10" x14ac:dyDescent="0.2">
      <c r="C22" s="5" t="s">
        <v>22</v>
      </c>
    </row>
    <row r="23" spans="1:10" x14ac:dyDescent="0.2">
      <c r="C23" s="4" t="s">
        <v>47</v>
      </c>
    </row>
    <row r="27" spans="1:10" x14ac:dyDescent="0.2">
      <c r="A27" s="21"/>
    </row>
    <row r="58" spans="8:21" x14ac:dyDescent="0.2">
      <c r="H58" s="14"/>
      <c r="I58" s="14"/>
    </row>
    <row r="59" spans="8:21" x14ac:dyDescent="0.2">
      <c r="U59" s="3" t="s">
        <v>2</v>
      </c>
    </row>
  </sheetData>
  <sortState ref="C11:N15">
    <sortCondition descending="1" ref="N11:N15"/>
  </sortState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68"/>
  <sheetViews>
    <sheetView showGridLines="0" zoomScaleNormal="100" workbookViewId="0"/>
  </sheetViews>
  <sheetFormatPr defaultColWidth="9.140625" defaultRowHeight="12" x14ac:dyDescent="0.2"/>
  <cols>
    <col min="1" max="2" width="9.28515625" style="3" customWidth="1"/>
    <col min="3" max="3" width="39.5703125" style="3" customWidth="1"/>
    <col min="4" max="5" width="10.5703125" style="3" customWidth="1"/>
    <col min="6" max="6" width="15.7109375" style="3" customWidth="1"/>
    <col min="7" max="7" width="13.28515625" style="3" customWidth="1"/>
    <col min="8" max="8" width="53.140625" style="3" customWidth="1"/>
    <col min="9" max="12" width="15.7109375" style="3" customWidth="1"/>
    <col min="13" max="19" width="8.5703125" style="3" customWidth="1"/>
    <col min="20" max="20" width="21.140625" style="3" customWidth="1"/>
    <col min="21" max="25" width="9.140625" style="3"/>
    <col min="26" max="26" width="8.85546875" style="3" customWidth="1"/>
    <col min="27" max="27" width="8.5703125" style="3" customWidth="1"/>
    <col min="28" max="28" width="8.85546875" style="3" customWidth="1"/>
    <col min="29" max="16384" width="9.140625" style="3"/>
  </cols>
  <sheetData>
    <row r="1" spans="1:26" s="15" customFormat="1" x14ac:dyDescent="0.2"/>
    <row r="2" spans="1:26" x14ac:dyDescent="0.2">
      <c r="C2" s="1"/>
    </row>
    <row r="3" spans="1:26" x14ac:dyDescent="0.2">
      <c r="C3" s="26" t="s">
        <v>11</v>
      </c>
    </row>
    <row r="4" spans="1:26" x14ac:dyDescent="0.2">
      <c r="C4" s="1" t="s">
        <v>1</v>
      </c>
    </row>
    <row r="5" spans="1:26" x14ac:dyDescent="0.2">
      <c r="C5" s="1"/>
    </row>
    <row r="6" spans="1:26" s="2" customFormat="1" ht="15.75" x14ac:dyDescent="0.2">
      <c r="A6" s="27"/>
      <c r="B6" s="27"/>
      <c r="C6" s="34" t="s">
        <v>37</v>
      </c>
    </row>
    <row r="7" spans="1:26" s="5" customFormat="1" ht="12.75" x14ac:dyDescent="0.2">
      <c r="C7" s="36" t="s">
        <v>3</v>
      </c>
    </row>
    <row r="10" spans="1:26" x14ac:dyDescent="0.2">
      <c r="C10" s="49"/>
      <c r="D10" s="50">
        <v>2009</v>
      </c>
      <c r="E10" s="49">
        <v>2019</v>
      </c>
      <c r="F10" s="14"/>
      <c r="G10" s="14"/>
    </row>
    <row r="11" spans="1:26" x14ac:dyDescent="0.2">
      <c r="C11" s="47" t="s">
        <v>29</v>
      </c>
      <c r="D11" s="62">
        <v>510</v>
      </c>
      <c r="E11" s="63">
        <v>502</v>
      </c>
      <c r="F11" s="67"/>
      <c r="G11" s="17"/>
      <c r="H11" s="17"/>
      <c r="I11" s="17"/>
      <c r="J11" s="17"/>
      <c r="K11" s="17"/>
      <c r="L11" s="18"/>
      <c r="M11" s="17"/>
      <c r="N11" s="17"/>
      <c r="O11" s="17"/>
      <c r="P11" s="19"/>
      <c r="Q11" s="17"/>
      <c r="R11" s="17"/>
      <c r="S11" s="17"/>
      <c r="T11" s="17"/>
    </row>
    <row r="12" spans="1:26" x14ac:dyDescent="0.2">
      <c r="C12" s="15"/>
      <c r="D12" s="24"/>
      <c r="E12" s="24"/>
      <c r="F12" s="67"/>
      <c r="G12" s="17"/>
      <c r="H12" s="17"/>
      <c r="I12" s="17"/>
      <c r="J12" s="17"/>
      <c r="K12" s="17"/>
      <c r="M12" s="19"/>
    </row>
    <row r="13" spans="1:26" x14ac:dyDescent="0.2">
      <c r="B13" s="22"/>
      <c r="C13" s="7" t="s">
        <v>9</v>
      </c>
      <c r="D13" s="30"/>
      <c r="E13" s="30">
        <v>530</v>
      </c>
      <c r="F13" s="67"/>
      <c r="G13" s="17"/>
      <c r="H13" s="17"/>
      <c r="I13" s="17"/>
      <c r="J13" s="17"/>
      <c r="K13" s="17"/>
      <c r="L13" s="3" t="s">
        <v>2</v>
      </c>
      <c r="Z13" s="20"/>
    </row>
    <row r="14" spans="1:26" x14ac:dyDescent="0.2">
      <c r="B14" s="22"/>
      <c r="C14" s="7" t="s">
        <v>7</v>
      </c>
      <c r="D14" s="30">
        <v>354</v>
      </c>
      <c r="E14" s="30">
        <v>441</v>
      </c>
      <c r="F14" s="67"/>
      <c r="G14" s="17"/>
      <c r="H14" s="17"/>
      <c r="I14" s="17"/>
      <c r="J14" s="17"/>
      <c r="K14" s="17"/>
      <c r="L14" s="3" t="s">
        <v>2</v>
      </c>
      <c r="Z14" s="20"/>
    </row>
    <row r="15" spans="1:26" x14ac:dyDescent="0.2">
      <c r="B15" s="22"/>
      <c r="C15" s="7" t="s">
        <v>17</v>
      </c>
      <c r="D15" s="37">
        <v>419</v>
      </c>
      <c r="E15" s="37">
        <v>424</v>
      </c>
      <c r="F15" s="67"/>
      <c r="G15" s="17"/>
      <c r="H15" s="17"/>
      <c r="I15" s="17"/>
      <c r="J15" s="17"/>
      <c r="Z15" s="20"/>
    </row>
    <row r="16" spans="1:26" x14ac:dyDescent="0.2">
      <c r="B16" s="22"/>
      <c r="C16" s="7" t="s">
        <v>36</v>
      </c>
      <c r="D16" s="30"/>
      <c r="E16" s="30">
        <v>381</v>
      </c>
      <c r="F16" s="67"/>
      <c r="G16" s="17"/>
      <c r="H16" s="17"/>
      <c r="I16" s="17"/>
      <c r="J16" s="17"/>
      <c r="K16" s="17"/>
      <c r="Z16" s="20"/>
    </row>
    <row r="17" spans="1:26" x14ac:dyDescent="0.2">
      <c r="B17" s="22"/>
      <c r="C17" s="7" t="s">
        <v>0</v>
      </c>
      <c r="D17" s="30">
        <v>360</v>
      </c>
      <c r="E17" s="30">
        <v>338</v>
      </c>
      <c r="F17" s="67"/>
      <c r="G17" s="17"/>
      <c r="H17" s="17"/>
      <c r="I17" s="17"/>
      <c r="J17" s="17"/>
      <c r="K17" s="17"/>
      <c r="Z17" s="20"/>
    </row>
    <row r="18" spans="1:26" x14ac:dyDescent="0.2">
      <c r="B18" s="22"/>
      <c r="C18" s="7"/>
      <c r="D18" s="30"/>
      <c r="E18" s="30"/>
      <c r="F18" s="67"/>
      <c r="G18" s="17"/>
      <c r="H18" s="17"/>
      <c r="I18" s="17"/>
      <c r="J18" s="17"/>
      <c r="Z18" s="20"/>
    </row>
    <row r="19" spans="1:26" x14ac:dyDescent="0.2">
      <c r="B19" s="22"/>
      <c r="C19" s="7" t="s">
        <v>12</v>
      </c>
      <c r="D19" s="30">
        <v>354</v>
      </c>
      <c r="E19" s="30">
        <v>352</v>
      </c>
      <c r="F19" s="67"/>
      <c r="G19" s="17"/>
      <c r="H19" s="17"/>
      <c r="I19" s="17"/>
      <c r="J19" s="17"/>
      <c r="K19" s="17"/>
      <c r="L19" s="17"/>
      <c r="Z19" s="20"/>
    </row>
    <row r="20" spans="1:26" x14ac:dyDescent="0.2">
      <c r="B20" s="22"/>
      <c r="C20" s="7" t="s">
        <v>35</v>
      </c>
      <c r="D20" s="30"/>
      <c r="E20" s="30">
        <v>252</v>
      </c>
      <c r="F20" s="67"/>
      <c r="G20" s="17"/>
      <c r="H20" s="17"/>
      <c r="I20" s="17"/>
      <c r="J20" s="17"/>
    </row>
    <row r="21" spans="1:26" x14ac:dyDescent="0.2">
      <c r="C21" s="15"/>
      <c r="D21" s="15"/>
      <c r="E21" s="15"/>
    </row>
    <row r="22" spans="1:26" x14ac:dyDescent="0.2">
      <c r="C22" s="3" t="s">
        <v>19</v>
      </c>
      <c r="D22" s="15"/>
      <c r="E22" s="15"/>
    </row>
    <row r="23" spans="1:26" x14ac:dyDescent="0.2">
      <c r="C23" s="3" t="s">
        <v>30</v>
      </c>
      <c r="D23" s="15"/>
      <c r="E23" s="15"/>
    </row>
    <row r="24" spans="1:26" x14ac:dyDescent="0.2">
      <c r="C24" s="15" t="s">
        <v>31</v>
      </c>
      <c r="D24" s="18"/>
      <c r="E24" s="18"/>
      <c r="F24" s="17"/>
    </row>
    <row r="25" spans="1:26" x14ac:dyDescent="0.2">
      <c r="C25" s="15" t="s">
        <v>32</v>
      </c>
      <c r="D25" s="18"/>
      <c r="E25" s="18"/>
      <c r="F25" s="17"/>
    </row>
    <row r="26" spans="1:26" x14ac:dyDescent="0.2">
      <c r="C26" s="38" t="s">
        <v>33</v>
      </c>
      <c r="D26" s="18"/>
      <c r="E26" s="18"/>
      <c r="F26" s="17"/>
    </row>
    <row r="27" spans="1:26" x14ac:dyDescent="0.2">
      <c r="C27" s="38" t="s">
        <v>34</v>
      </c>
      <c r="D27" s="18"/>
      <c r="E27" s="18"/>
      <c r="F27" s="17"/>
    </row>
    <row r="28" spans="1:26" x14ac:dyDescent="0.2">
      <c r="C28" s="25" t="s">
        <v>4</v>
      </c>
      <c r="D28" s="18"/>
      <c r="E28" s="18"/>
      <c r="F28" s="17"/>
    </row>
    <row r="29" spans="1:26" x14ac:dyDescent="0.2">
      <c r="C29" s="15"/>
      <c r="D29" s="18"/>
      <c r="E29" s="18"/>
      <c r="F29" s="17"/>
    </row>
    <row r="30" spans="1:26" x14ac:dyDescent="0.2">
      <c r="A30" s="21"/>
      <c r="D30" s="17"/>
      <c r="E30" s="17"/>
      <c r="F30" s="17"/>
    </row>
    <row r="36" spans="2:2" x14ac:dyDescent="0.2">
      <c r="B36" s="21"/>
    </row>
    <row r="67" spans="5:18" x14ac:dyDescent="0.2">
      <c r="E67" s="14"/>
      <c r="F67" s="14"/>
    </row>
    <row r="68" spans="5:18" x14ac:dyDescent="0.2">
      <c r="R68" s="3" t="s">
        <v>2</v>
      </c>
    </row>
  </sheetData>
  <sortState ref="G13:J19">
    <sortCondition descending="1" ref="I13:I19"/>
  </sortState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2"/>
  <sheetViews>
    <sheetView showGridLines="0" zoomScaleNormal="100" workbookViewId="0"/>
  </sheetViews>
  <sheetFormatPr defaultColWidth="8.85546875" defaultRowHeight="12" x14ac:dyDescent="0.2"/>
  <cols>
    <col min="1" max="2" width="9.28515625" style="3" customWidth="1"/>
    <col min="3" max="3" width="27.28515625" style="3" customWidth="1"/>
    <col min="4" max="9" width="12.140625" style="3" customWidth="1"/>
    <col min="10" max="12" width="20.7109375" style="3" customWidth="1"/>
    <col min="13" max="48" width="8.42578125" style="3" customWidth="1"/>
    <col min="49" max="49" width="8.85546875" style="3"/>
    <col min="50" max="72" width="8.42578125" style="3" customWidth="1"/>
    <col min="73" max="16384" width="8.85546875" style="3"/>
  </cols>
  <sheetData>
    <row r="1" spans="1:11" s="15" customFormat="1" x14ac:dyDescent="0.2"/>
    <row r="2" spans="1:11" x14ac:dyDescent="0.2"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C3" s="26" t="s">
        <v>11</v>
      </c>
      <c r="D3" s="26"/>
      <c r="E3" s="26"/>
      <c r="F3" s="26"/>
    </row>
    <row r="4" spans="1:11" x14ac:dyDescent="0.2">
      <c r="C4" s="1" t="s">
        <v>1</v>
      </c>
      <c r="D4" s="1"/>
      <c r="E4" s="1"/>
      <c r="F4" s="1"/>
    </row>
    <row r="6" spans="1:11" s="2" customFormat="1" ht="15.75" x14ac:dyDescent="0.2">
      <c r="A6" s="27"/>
      <c r="B6" s="27"/>
      <c r="C6" s="71" t="s">
        <v>70</v>
      </c>
      <c r="D6" s="71"/>
      <c r="E6" s="71"/>
      <c r="F6" s="71"/>
      <c r="G6" s="71"/>
      <c r="H6" s="71"/>
      <c r="I6" s="71"/>
    </row>
    <row r="7" spans="1:11" s="5" customFormat="1" ht="12.75" x14ac:dyDescent="0.2">
      <c r="C7" s="72" t="s">
        <v>50</v>
      </c>
      <c r="D7" s="72"/>
      <c r="E7" s="72"/>
      <c r="F7" s="72"/>
      <c r="G7" s="72"/>
      <c r="H7" s="72"/>
      <c r="I7" s="72"/>
    </row>
    <row r="8" spans="1:11" ht="12" customHeight="1" x14ac:dyDescent="0.2">
      <c r="C8" s="49"/>
      <c r="D8" s="49">
        <v>2008</v>
      </c>
      <c r="E8" s="49">
        <v>2010</v>
      </c>
      <c r="F8" s="49">
        <v>2012</v>
      </c>
      <c r="G8" s="50">
        <v>2014</v>
      </c>
      <c r="H8" s="49">
        <v>2016</v>
      </c>
      <c r="I8" s="49">
        <v>2018</v>
      </c>
    </row>
    <row r="9" spans="1:11" ht="12" customHeight="1" x14ac:dyDescent="0.2">
      <c r="A9" s="11"/>
      <c r="C9" s="47" t="s">
        <v>28</v>
      </c>
      <c r="D9" s="48">
        <v>1949520</v>
      </c>
      <c r="E9" s="48">
        <v>2030050</v>
      </c>
      <c r="F9" s="48">
        <v>2111770</v>
      </c>
      <c r="G9" s="48">
        <v>2111450</v>
      </c>
      <c r="H9" s="48">
        <v>2097150</v>
      </c>
      <c r="I9" s="48">
        <v>2168860</v>
      </c>
      <c r="J9" s="67">
        <f>I9/D9-1</f>
        <v>0.11250974598875629</v>
      </c>
      <c r="K9" s="67"/>
    </row>
    <row r="10" spans="1:11" x14ac:dyDescent="0.2">
      <c r="C10" s="7" t="s">
        <v>53</v>
      </c>
      <c r="D10" s="41" t="s">
        <v>51</v>
      </c>
      <c r="E10" s="42" t="s">
        <v>51</v>
      </c>
      <c r="F10" s="42" t="s">
        <v>51</v>
      </c>
      <c r="G10" s="42">
        <v>952.447</v>
      </c>
      <c r="H10" s="42">
        <v>964.07100000000003</v>
      </c>
      <c r="I10" s="51">
        <v>692.44899999999996</v>
      </c>
      <c r="J10" s="67" t="e">
        <f t="shared" ref="J10:J16" si="0">I10/D10-1</f>
        <v>#VALUE!</v>
      </c>
      <c r="K10" s="67"/>
    </row>
    <row r="11" spans="1:11" ht="12" customHeight="1" x14ac:dyDescent="0.2">
      <c r="A11" s="12"/>
      <c r="C11" s="8" t="s">
        <v>7</v>
      </c>
      <c r="D11" s="43">
        <v>1502.9770000000001</v>
      </c>
      <c r="E11" s="43">
        <v>2106.0390000000002</v>
      </c>
      <c r="F11" s="43">
        <v>9023.357</v>
      </c>
      <c r="G11" s="43">
        <v>1499.136</v>
      </c>
      <c r="H11" s="43" t="s">
        <v>51</v>
      </c>
      <c r="I11" s="43">
        <v>1216.4749999999999</v>
      </c>
      <c r="J11" s="67">
        <f t="shared" si="0"/>
        <v>-0.19062301019909167</v>
      </c>
      <c r="K11" s="67"/>
    </row>
    <row r="12" spans="1:11" ht="12" customHeight="1" x14ac:dyDescent="0.2">
      <c r="A12" s="12"/>
      <c r="C12" s="7" t="s">
        <v>6</v>
      </c>
      <c r="D12" s="42" t="s">
        <v>51</v>
      </c>
      <c r="E12" s="42" t="s">
        <v>51</v>
      </c>
      <c r="F12" s="42" t="s">
        <v>51</v>
      </c>
      <c r="G12" s="42">
        <v>1228.883</v>
      </c>
      <c r="H12" s="42" t="s">
        <v>51</v>
      </c>
      <c r="I12" s="42" t="s">
        <v>51</v>
      </c>
      <c r="J12" s="67" t="e">
        <f t="shared" si="0"/>
        <v>#VALUE!</v>
      </c>
      <c r="K12" s="67"/>
    </row>
    <row r="13" spans="1:11" ht="12" customHeight="1" x14ac:dyDescent="0.2">
      <c r="A13" s="12"/>
      <c r="C13" s="6" t="s">
        <v>0</v>
      </c>
      <c r="D13" s="44" t="s">
        <v>51</v>
      </c>
      <c r="E13" s="44">
        <v>33145.724999999999</v>
      </c>
      <c r="F13" s="44">
        <v>55022.633000000002</v>
      </c>
      <c r="G13" s="44">
        <v>49444.834000000003</v>
      </c>
      <c r="H13" s="44">
        <v>48515.824000000001</v>
      </c>
      <c r="I13" s="44">
        <v>50993.105000000003</v>
      </c>
      <c r="J13" s="67">
        <f>I13/E13-1</f>
        <v>0.53845194214336867</v>
      </c>
      <c r="K13" s="67"/>
    </row>
    <row r="14" spans="1:11" ht="12" customHeight="1" x14ac:dyDescent="0.2">
      <c r="A14" s="12"/>
      <c r="C14" s="10" t="s">
        <v>54</v>
      </c>
      <c r="D14" s="45">
        <v>60230.196000000004</v>
      </c>
      <c r="E14" s="45">
        <v>55239.243000000002</v>
      </c>
      <c r="F14" s="45">
        <v>983045.69299999997</v>
      </c>
      <c r="G14" s="45">
        <v>79268.270999999993</v>
      </c>
      <c r="H14" s="45">
        <v>100473.04300000001</v>
      </c>
      <c r="I14" s="45">
        <v>134277.45000000001</v>
      </c>
      <c r="J14" s="67">
        <f t="shared" si="0"/>
        <v>1.2294041679691694</v>
      </c>
      <c r="K14" s="67"/>
    </row>
    <row r="15" spans="1:11" ht="12" customHeight="1" x14ac:dyDescent="0.2">
      <c r="A15" s="12"/>
      <c r="C15" s="9" t="s">
        <v>12</v>
      </c>
      <c r="D15" s="46" t="s">
        <v>51</v>
      </c>
      <c r="E15" s="46" t="s">
        <v>51</v>
      </c>
      <c r="F15" s="46" t="s">
        <v>51</v>
      </c>
      <c r="G15" s="46" t="s">
        <v>51</v>
      </c>
      <c r="H15" s="46" t="s">
        <v>51</v>
      </c>
      <c r="I15" s="46" t="s">
        <v>51</v>
      </c>
      <c r="J15" s="67" t="e">
        <f t="shared" si="0"/>
        <v>#VALUE!</v>
      </c>
      <c r="K15" s="66"/>
    </row>
    <row r="16" spans="1:11" ht="12" customHeight="1" x14ac:dyDescent="0.2">
      <c r="A16" s="12"/>
      <c r="C16" s="10" t="s">
        <v>55</v>
      </c>
      <c r="D16" s="45" t="s">
        <v>51</v>
      </c>
      <c r="E16" s="45" t="s">
        <v>51</v>
      </c>
      <c r="F16" s="45" t="s">
        <v>51</v>
      </c>
      <c r="G16" s="45" t="s">
        <v>51</v>
      </c>
      <c r="H16" s="45">
        <v>395.25099999999998</v>
      </c>
      <c r="I16" s="45" t="s">
        <v>51</v>
      </c>
      <c r="J16" s="67" t="e">
        <f t="shared" si="0"/>
        <v>#VALUE!</v>
      </c>
    </row>
    <row r="17" spans="1:9" ht="22.5" customHeight="1" x14ac:dyDescent="0.2">
      <c r="C17" s="68" t="s">
        <v>19</v>
      </c>
      <c r="D17" s="68"/>
      <c r="E17" s="68"/>
      <c r="F17" s="68"/>
      <c r="G17" s="68"/>
      <c r="H17" s="68"/>
      <c r="I17" s="68"/>
    </row>
    <row r="18" spans="1:9" ht="12" customHeight="1" x14ac:dyDescent="0.2">
      <c r="C18" s="69" t="s">
        <v>52</v>
      </c>
      <c r="D18" s="69"/>
      <c r="E18" s="69"/>
      <c r="F18" s="69"/>
      <c r="G18" s="69"/>
      <c r="H18" s="69"/>
      <c r="I18" s="69"/>
    </row>
    <row r="19" spans="1:9" x14ac:dyDescent="0.2">
      <c r="C19" s="70" t="s">
        <v>14</v>
      </c>
      <c r="D19" s="70"/>
      <c r="E19" s="70"/>
      <c r="F19" s="70"/>
      <c r="G19" s="70"/>
      <c r="H19" s="70"/>
      <c r="I19" s="70"/>
    </row>
    <row r="21" spans="1:9" x14ac:dyDescent="0.2">
      <c r="A21" s="28"/>
    </row>
    <row r="22" spans="1:9" x14ac:dyDescent="0.2">
      <c r="A22" s="12"/>
    </row>
  </sheetData>
  <mergeCells count="5">
    <mergeCell ref="C17:I17"/>
    <mergeCell ref="C18:I18"/>
    <mergeCell ref="C19:I19"/>
    <mergeCell ref="C6:I6"/>
    <mergeCell ref="C7:I7"/>
  </mergeCells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57"/>
  <sheetViews>
    <sheetView showGridLines="0" zoomScaleNormal="100" workbookViewId="0"/>
  </sheetViews>
  <sheetFormatPr defaultColWidth="9.140625" defaultRowHeight="12" x14ac:dyDescent="0.2"/>
  <cols>
    <col min="1" max="2" width="9.28515625" style="3" customWidth="1"/>
    <col min="3" max="3" width="39.5703125" style="3" customWidth="1"/>
    <col min="4" max="5" width="10.5703125" style="3" customWidth="1"/>
    <col min="6" max="6" width="15.7109375" style="3" customWidth="1"/>
    <col min="7" max="7" width="13.28515625" style="3" customWidth="1"/>
    <col min="8" max="8" width="53.140625" style="3" customWidth="1"/>
    <col min="9" max="12" width="15.7109375" style="3" customWidth="1"/>
    <col min="13" max="19" width="8.5703125" style="3" customWidth="1"/>
    <col min="20" max="20" width="21.140625" style="3" customWidth="1"/>
    <col min="21" max="25" width="9.140625" style="3"/>
    <col min="26" max="26" width="8.85546875" style="3" customWidth="1"/>
    <col min="27" max="27" width="8.5703125" style="3" customWidth="1"/>
    <col min="28" max="28" width="8.85546875" style="3" customWidth="1"/>
    <col min="29" max="16384" width="9.140625" style="3"/>
  </cols>
  <sheetData>
    <row r="1" spans="1:26" s="15" customFormat="1" x14ac:dyDescent="0.2"/>
    <row r="2" spans="1:26" x14ac:dyDescent="0.2">
      <c r="C2" s="1"/>
    </row>
    <row r="3" spans="1:26" x14ac:dyDescent="0.2">
      <c r="C3" s="26" t="s">
        <v>11</v>
      </c>
    </row>
    <row r="4" spans="1:26" x14ac:dyDescent="0.2">
      <c r="C4" s="1" t="s">
        <v>1</v>
      </c>
    </row>
    <row r="5" spans="1:26" x14ac:dyDescent="0.2">
      <c r="C5" s="1"/>
    </row>
    <row r="6" spans="1:26" s="2" customFormat="1" ht="15.75" x14ac:dyDescent="0.2">
      <c r="A6" s="27"/>
      <c r="B6" s="27"/>
      <c r="C6" s="34" t="s">
        <v>39</v>
      </c>
    </row>
    <row r="7" spans="1:26" s="5" customFormat="1" ht="15" x14ac:dyDescent="0.2">
      <c r="C7" s="40" t="s">
        <v>49</v>
      </c>
      <c r="D7" s="39"/>
    </row>
    <row r="10" spans="1:26" x14ac:dyDescent="0.2">
      <c r="C10" s="49"/>
      <c r="D10" s="50">
        <v>2014</v>
      </c>
      <c r="E10" s="49">
        <v>2019</v>
      </c>
      <c r="F10" s="14"/>
      <c r="G10" s="14"/>
      <c r="H10" s="14"/>
      <c r="I10" s="14"/>
    </row>
    <row r="11" spans="1:26" x14ac:dyDescent="0.2">
      <c r="C11" s="7" t="s">
        <v>8</v>
      </c>
      <c r="D11" s="30">
        <v>91</v>
      </c>
      <c r="E11" s="30">
        <v>93.76</v>
      </c>
      <c r="G11" s="14"/>
      <c r="H11" s="14"/>
      <c r="I11" s="14"/>
      <c r="Z11" s="20"/>
    </row>
    <row r="12" spans="1:26" x14ac:dyDescent="0.2">
      <c r="B12" s="17"/>
      <c r="C12" s="7" t="s">
        <v>6</v>
      </c>
      <c r="D12" s="30">
        <v>63</v>
      </c>
      <c r="E12" s="30">
        <v>87.9</v>
      </c>
      <c r="F12" s="17"/>
      <c r="G12" s="17"/>
    </row>
    <row r="13" spans="1:26" x14ac:dyDescent="0.2">
      <c r="C13" s="7" t="s">
        <v>5</v>
      </c>
      <c r="D13" s="32">
        <v>80.5</v>
      </c>
      <c r="E13" s="32">
        <v>86.2</v>
      </c>
      <c r="F13" s="17"/>
      <c r="G13" s="17"/>
      <c r="Z13" s="20"/>
    </row>
    <row r="14" spans="1:26" x14ac:dyDescent="0.2">
      <c r="C14" s="7" t="s">
        <v>41</v>
      </c>
      <c r="D14" s="30">
        <v>80</v>
      </c>
      <c r="E14" s="32">
        <v>86.2</v>
      </c>
      <c r="G14" s="17"/>
      <c r="Z14" s="20"/>
    </row>
    <row r="15" spans="1:26" x14ac:dyDescent="0.2">
      <c r="B15" s="17"/>
      <c r="C15" s="7"/>
      <c r="D15" s="30"/>
      <c r="E15" s="30"/>
      <c r="F15" s="17"/>
      <c r="G15" s="17"/>
    </row>
    <row r="16" spans="1:26" x14ac:dyDescent="0.2">
      <c r="C16" s="7" t="s">
        <v>27</v>
      </c>
      <c r="D16" s="30">
        <v>50</v>
      </c>
      <c r="E16" s="30">
        <v>76</v>
      </c>
      <c r="G16" s="17"/>
      <c r="Z16" s="20"/>
    </row>
    <row r="17" spans="3:26" x14ac:dyDescent="0.2">
      <c r="C17" s="7" t="s">
        <v>13</v>
      </c>
      <c r="D17" s="30">
        <v>74</v>
      </c>
      <c r="E17" s="30">
        <v>74</v>
      </c>
      <c r="G17" s="17"/>
      <c r="Z17" s="20"/>
    </row>
    <row r="18" spans="3:26" x14ac:dyDescent="0.2">
      <c r="D18" s="17"/>
      <c r="E18" s="17"/>
      <c r="F18" s="17"/>
      <c r="G18" s="17"/>
    </row>
    <row r="19" spans="3:26" x14ac:dyDescent="0.2">
      <c r="C19" s="3" t="s">
        <v>19</v>
      </c>
      <c r="D19" s="17"/>
      <c r="E19" s="17"/>
      <c r="F19" s="17"/>
      <c r="G19" s="17"/>
    </row>
    <row r="20" spans="3:26" x14ac:dyDescent="0.2">
      <c r="C20" s="3" t="s">
        <v>43</v>
      </c>
      <c r="D20" s="17"/>
      <c r="E20" s="17"/>
      <c r="F20" s="17"/>
      <c r="G20" s="17"/>
    </row>
    <row r="21" spans="3:26" x14ac:dyDescent="0.2">
      <c r="C21" s="3" t="s">
        <v>38</v>
      </c>
      <c r="D21" s="17"/>
      <c r="E21" s="17"/>
      <c r="F21" s="17"/>
      <c r="G21" s="17"/>
    </row>
    <row r="22" spans="3:26" x14ac:dyDescent="0.2">
      <c r="C22" s="3" t="s">
        <v>42</v>
      </c>
      <c r="D22" s="23"/>
      <c r="E22" s="23"/>
      <c r="F22" s="23"/>
      <c r="G22" s="23"/>
      <c r="H22" s="23"/>
    </row>
    <row r="23" spans="3:26" x14ac:dyDescent="0.2">
      <c r="C23" s="4" t="s">
        <v>40</v>
      </c>
    </row>
    <row r="52" spans="2:18" x14ac:dyDescent="0.2">
      <c r="B52" s="21"/>
    </row>
    <row r="53" spans="2:18" x14ac:dyDescent="0.2">
      <c r="B53" s="21"/>
    </row>
    <row r="56" spans="2:18" x14ac:dyDescent="0.2">
      <c r="E56" s="14"/>
      <c r="F56" s="14"/>
    </row>
    <row r="57" spans="2:18" x14ac:dyDescent="0.2">
      <c r="R57" s="3" t="s">
        <v>2</v>
      </c>
    </row>
  </sheetData>
  <sortState ref="C11:F16">
    <sortCondition descending="1" ref="E11:E16"/>
  </sortState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63"/>
  <sheetViews>
    <sheetView showGridLines="0" zoomScaleNormal="100" workbookViewId="0"/>
  </sheetViews>
  <sheetFormatPr defaultColWidth="9.140625" defaultRowHeight="12" x14ac:dyDescent="0.2"/>
  <cols>
    <col min="1" max="2" width="9.28515625" style="3" customWidth="1"/>
    <col min="3" max="3" width="26" style="3" customWidth="1"/>
    <col min="4" max="5" width="10.5703125" style="3" customWidth="1"/>
    <col min="6" max="6" width="15.7109375" style="3" customWidth="1"/>
    <col min="7" max="7" width="13.28515625" style="3" customWidth="1"/>
    <col min="8" max="8" width="15.7109375" style="3" customWidth="1"/>
    <col min="9" max="9" width="51" style="3" customWidth="1"/>
    <col min="10" max="12" width="15.7109375" style="3" customWidth="1"/>
    <col min="13" max="19" width="8.5703125" style="3" customWidth="1"/>
    <col min="20" max="20" width="21.140625" style="3" customWidth="1"/>
    <col min="21" max="25" width="9.140625" style="3"/>
    <col min="26" max="26" width="8.85546875" style="3" customWidth="1"/>
    <col min="27" max="27" width="8.5703125" style="3" customWidth="1"/>
    <col min="28" max="28" width="8.85546875" style="3" customWidth="1"/>
    <col min="29" max="16384" width="9.140625" style="3"/>
  </cols>
  <sheetData>
    <row r="1" spans="1:26" s="15" customFormat="1" x14ac:dyDescent="0.2"/>
    <row r="2" spans="1:26" x14ac:dyDescent="0.2">
      <c r="C2" s="1"/>
    </row>
    <row r="3" spans="1:26" x14ac:dyDescent="0.2">
      <c r="C3" s="26" t="s">
        <v>11</v>
      </c>
    </row>
    <row r="4" spans="1:26" x14ac:dyDescent="0.2">
      <c r="C4" s="1" t="s">
        <v>1</v>
      </c>
    </row>
    <row r="5" spans="1:26" x14ac:dyDescent="0.2">
      <c r="C5" s="1"/>
    </row>
    <row r="6" spans="1:26" s="2" customFormat="1" ht="15.75" x14ac:dyDescent="0.2">
      <c r="A6" s="27"/>
      <c r="B6" s="27"/>
      <c r="C6" s="34" t="s">
        <v>44</v>
      </c>
    </row>
    <row r="7" spans="1:26" s="5" customFormat="1" ht="12.75" x14ac:dyDescent="0.2">
      <c r="C7" s="35" t="s">
        <v>45</v>
      </c>
    </row>
    <row r="10" spans="1:26" x14ac:dyDescent="0.2">
      <c r="C10" s="31"/>
      <c r="D10" s="64">
        <v>2014</v>
      </c>
      <c r="E10" s="65">
        <v>2019</v>
      </c>
    </row>
    <row r="11" spans="1:26" x14ac:dyDescent="0.2">
      <c r="B11" s="12"/>
      <c r="C11" s="7" t="s">
        <v>16</v>
      </c>
      <c r="D11" s="32">
        <v>6.7054430930000004</v>
      </c>
      <c r="E11" s="32">
        <v>4.5462369316738602</v>
      </c>
      <c r="Z11" s="20"/>
    </row>
    <row r="12" spans="1:26" x14ac:dyDescent="0.2">
      <c r="C12" s="7" t="s">
        <v>10</v>
      </c>
      <c r="D12" s="32">
        <v>2.2999999999999998</v>
      </c>
      <c r="E12" s="32">
        <v>3.2</v>
      </c>
      <c r="Z12" s="20"/>
    </row>
    <row r="13" spans="1:26" x14ac:dyDescent="0.2">
      <c r="C13" s="7" t="s">
        <v>17</v>
      </c>
      <c r="D13" s="32">
        <v>22.18137132</v>
      </c>
      <c r="E13" s="32"/>
    </row>
    <row r="14" spans="1:26" x14ac:dyDescent="0.2">
      <c r="C14" s="7"/>
      <c r="D14" s="32"/>
      <c r="E14" s="32"/>
    </row>
    <row r="15" spans="1:26" x14ac:dyDescent="0.2">
      <c r="C15" s="7" t="s">
        <v>12</v>
      </c>
      <c r="D15" s="32">
        <v>0.81</v>
      </c>
      <c r="E15" s="32">
        <v>1.5</v>
      </c>
    </row>
    <row r="16" spans="1:26" x14ac:dyDescent="0.2">
      <c r="D16" s="17"/>
      <c r="E16" s="17"/>
    </row>
    <row r="17" spans="1:8" x14ac:dyDescent="0.2">
      <c r="D17" s="17"/>
      <c r="E17" s="17"/>
      <c r="F17" s="17"/>
    </row>
    <row r="18" spans="1:8" x14ac:dyDescent="0.2">
      <c r="C18" s="3" t="s">
        <v>48</v>
      </c>
      <c r="D18" s="17"/>
      <c r="E18" s="17"/>
      <c r="F18" s="17"/>
      <c r="G18" s="17"/>
    </row>
    <row r="19" spans="1:8" x14ac:dyDescent="0.2">
      <c r="C19" s="3" t="s">
        <v>19</v>
      </c>
      <c r="D19" s="17"/>
      <c r="E19" s="17"/>
      <c r="F19" s="17"/>
      <c r="G19" s="17"/>
    </row>
    <row r="20" spans="1:8" x14ac:dyDescent="0.2">
      <c r="C20" s="3" t="s">
        <v>46</v>
      </c>
      <c r="D20" s="17"/>
      <c r="E20" s="17"/>
      <c r="F20" s="17"/>
      <c r="G20" s="17"/>
    </row>
    <row r="21" spans="1:8" x14ac:dyDescent="0.2">
      <c r="C21" s="3" t="s">
        <v>61</v>
      </c>
      <c r="D21" s="17"/>
      <c r="E21" s="17"/>
      <c r="F21" s="17"/>
      <c r="G21" s="17"/>
    </row>
    <row r="22" spans="1:8" x14ac:dyDescent="0.2">
      <c r="C22" s="3" t="s">
        <v>15</v>
      </c>
      <c r="D22" s="17"/>
      <c r="E22" s="17"/>
      <c r="F22" s="17"/>
      <c r="G22" s="17"/>
      <c r="H22" s="17"/>
    </row>
    <row r="23" spans="1:8" x14ac:dyDescent="0.2">
      <c r="C23" s="4" t="s">
        <v>40</v>
      </c>
      <c r="D23" s="17"/>
      <c r="E23" s="17"/>
      <c r="F23" s="17"/>
      <c r="G23" s="17"/>
      <c r="H23" s="17"/>
    </row>
    <row r="24" spans="1:8" ht="24" customHeight="1" x14ac:dyDescent="0.2"/>
    <row r="32" spans="1:8" x14ac:dyDescent="0.2">
      <c r="A32" s="21"/>
    </row>
    <row r="59" spans="2:18" x14ac:dyDescent="0.2">
      <c r="B59" s="21"/>
    </row>
    <row r="62" spans="2:18" x14ac:dyDescent="0.2">
      <c r="E62" s="14"/>
      <c r="F62" s="14"/>
    </row>
    <row r="63" spans="2:18" x14ac:dyDescent="0.2">
      <c r="R63" s="3" t="s">
        <v>2</v>
      </c>
    </row>
  </sheetData>
  <sortState ref="A11:F13">
    <sortCondition descending="1" ref="E11:E13"/>
  </sortState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FA256189CE94D9229B09E835A3CAB" ma:contentTypeVersion="4" ma:contentTypeDescription="Create a new document." ma:contentTypeScope="" ma:versionID="391a53803c9703aa566ce60cb80634a8">
  <xsd:schema xmlns:xsd="http://www.w3.org/2001/XMLSchema" xmlns:xs="http://www.w3.org/2001/XMLSchema" xmlns:p="http://schemas.microsoft.com/office/2006/metadata/properties" xmlns:ns2="946f3695-f53c-403c-a95b-22a855ca6ea5" targetNamespace="http://schemas.microsoft.com/office/2006/metadata/properties" ma:root="true" ma:fieldsID="2ac79eb8260bdb0ca77761ad8a19cbf4" ns2:_="">
    <xsd:import namespace="946f3695-f53c-403c-a95b-22a855ca6e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f3695-f53c-403c-a95b-22a855ca6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823EF4-9E88-4D61-8F91-6A6D851E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f3695-f53c-403c-a95b-22a855ca6e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44899C-DFF1-4EAF-8C7A-0CF88F6A43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0E23F8-A59E-420F-9798-0D25B70617A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46f3695-f53c-403c-a95b-22a855ca6e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Table 1</vt:lpstr>
      <vt:lpstr>Figure 4</vt:lpstr>
      <vt:lpstr>Figure 5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PIIRTO Jukka (ESTAT)</cp:lastModifiedBy>
  <cp:lastPrinted>2014-06-18T09:35:14Z</cp:lastPrinted>
  <dcterms:created xsi:type="dcterms:W3CDTF">2011-09-27T09:39:44Z</dcterms:created>
  <dcterms:modified xsi:type="dcterms:W3CDTF">2021-06-18T11:20:21Z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0x010100946FA256189CE94D9229B09E835A3CAB</vt:lpwstr>
  </property>
</Properties>
</file>