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Projet\Safety\Contract-2025\Task3-Dissemination\Road\"/>
    </mc:Choice>
  </mc:AlternateContent>
  <xr:revisionPtr revIDLastSave="0" documentId="13_ncr:1_{8E31EBE5-D6A8-47EB-B124-91D7A0A9911C}" xr6:coauthVersionLast="47" xr6:coauthVersionMax="47" xr10:uidLastSave="{00000000-0000-0000-0000-000000000000}"/>
  <bookViews>
    <workbookView xWindow="-120" yWindow="-120" windowWidth="29040" windowHeight="15720" tabRatio="781" activeTab="12" xr2:uid="{00000000-000D-0000-FFFF-FFFF00000000}"/>
  </bookViews>
  <sheets>
    <sheet name="Figure 1" sheetId="7" r:id="rId1"/>
    <sheet name="Figure 2" sheetId="14" r:id="rId2"/>
    <sheet name="Figure 3" sheetId="13" r:id="rId3"/>
    <sheet name="Figure 4" sheetId="4" r:id="rId4"/>
    <sheet name="Table 1" sheetId="3" r:id="rId5"/>
    <sheet name="Figure 5" sheetId="5" r:id="rId6"/>
    <sheet name="Table 2" sheetId="6" r:id="rId7"/>
    <sheet name="Figure 6" sheetId="9" r:id="rId8"/>
    <sheet name="Table 3" sheetId="8" r:id="rId9"/>
    <sheet name="Figure 7" sheetId="10" r:id="rId10"/>
    <sheet name="Figure 8" sheetId="11" r:id="rId11"/>
    <sheet name="Figure 9" sheetId="12" r:id="rId12"/>
    <sheet name="Map 1" sheetId="1" r:id="rId13"/>
    <sheet name="Figure 10" sheetId="2" r:id="rId14"/>
  </sheets>
  <definedNames>
    <definedName name="_xlnm._FilterDatabase" localSheetId="8" hidden="1">'Table 3'!$N$4:$O$30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H5" i="3"/>
  <c r="I5" i="3"/>
  <c r="F5" i="3"/>
  <c r="E13" i="4"/>
  <c r="F13" i="4"/>
  <c r="G13" i="4"/>
  <c r="G4" i="4"/>
  <c r="F4" i="4"/>
  <c r="E4" i="4"/>
  <c r="E5" i="4"/>
  <c r="E6" i="4"/>
  <c r="E7" i="4"/>
  <c r="E8" i="4"/>
  <c r="E9" i="4"/>
  <c r="E10" i="4"/>
  <c r="E11" i="4"/>
  <c r="E12" i="4"/>
  <c r="E14" i="4"/>
  <c r="F5" i="4" l="1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4" i="4"/>
  <c r="G14" i="4"/>
</calcChain>
</file>

<file path=xl/sharedStrings.xml><?xml version="1.0" encoding="utf-8"?>
<sst xmlns="http://schemas.openxmlformats.org/spreadsheetml/2006/main" count="897" uniqueCount="611">
  <si>
    <t>(number)</t>
  </si>
  <si>
    <t>TIME</t>
  </si>
  <si>
    <t>2018</t>
  </si>
  <si>
    <t>2019</t>
  </si>
  <si>
    <t>2020</t>
  </si>
  <si>
    <t>ITC4</t>
  </si>
  <si>
    <t>Lombardia</t>
  </si>
  <si>
    <t>ES51</t>
  </si>
  <si>
    <t>Cataluña</t>
  </si>
  <si>
    <t>FR10</t>
  </si>
  <si>
    <t>ITI4</t>
  </si>
  <si>
    <t>Lazio</t>
  </si>
  <si>
    <t>ES61</t>
  </si>
  <si>
    <t>Andalucía</t>
  </si>
  <si>
    <t>ITH5</t>
  </si>
  <si>
    <t>ES30</t>
  </si>
  <si>
    <t>ITI1</t>
  </si>
  <si>
    <t>Toscana</t>
  </si>
  <si>
    <t>ITH3</t>
  </si>
  <si>
    <t>Veneto</t>
  </si>
  <si>
    <t>Wien</t>
  </si>
  <si>
    <t>PT11</t>
  </si>
  <si>
    <t>Norte</t>
  </si>
  <si>
    <t>ITG1</t>
  </si>
  <si>
    <t>Sicilia</t>
  </si>
  <si>
    <t>ITF4</t>
  </si>
  <si>
    <t>Puglia</t>
  </si>
  <si>
    <t>ITC1</t>
  </si>
  <si>
    <t>Piemonte</t>
  </si>
  <si>
    <t>ITF3</t>
  </si>
  <si>
    <t>Campania</t>
  </si>
  <si>
    <t>Zürich</t>
  </si>
  <si>
    <t>PT17</t>
  </si>
  <si>
    <t>PT16</t>
  </si>
  <si>
    <t>NL33</t>
  </si>
  <si>
    <t>AT12</t>
  </si>
  <si>
    <t>Niederösterreich</t>
  </si>
  <si>
    <t>ITC3</t>
  </si>
  <si>
    <t>Liguria</t>
  </si>
  <si>
    <t>ES52</t>
  </si>
  <si>
    <t>Budapest</t>
  </si>
  <si>
    <t>AT31</t>
  </si>
  <si>
    <t>Oberösterreich</t>
  </si>
  <si>
    <t>BE21</t>
  </si>
  <si>
    <t>FRK2</t>
  </si>
  <si>
    <t>BE23</t>
  </si>
  <si>
    <t>AT22</t>
  </si>
  <si>
    <t>Steiermark</t>
  </si>
  <si>
    <t>FRL0</t>
  </si>
  <si>
    <t>AT13</t>
  </si>
  <si>
    <t>RO21</t>
  </si>
  <si>
    <t>CH02</t>
  </si>
  <si>
    <t>ES21</t>
  </si>
  <si>
    <t>ITI3</t>
  </si>
  <si>
    <t>Marche</t>
  </si>
  <si>
    <t>BE25</t>
  </si>
  <si>
    <t>RO31</t>
  </si>
  <si>
    <t>CH04</t>
  </si>
  <si>
    <t>ES70</t>
  </si>
  <si>
    <t>Canarias</t>
  </si>
  <si>
    <t>ES11</t>
  </si>
  <si>
    <t>Galicia</t>
  </si>
  <si>
    <t>AT33</t>
  </si>
  <si>
    <t>Tirol</t>
  </si>
  <si>
    <t>BE10</t>
  </si>
  <si>
    <t>RO32</t>
  </si>
  <si>
    <t>NL32</t>
  </si>
  <si>
    <t>CZ05</t>
  </si>
  <si>
    <t>CH01</t>
  </si>
  <si>
    <t>Région lémanique</t>
  </si>
  <si>
    <t>HR03</t>
  </si>
  <si>
    <t>CZ06</t>
  </si>
  <si>
    <t>HU11</t>
  </si>
  <si>
    <t>BE32</t>
  </si>
  <si>
    <t>CZ03</t>
  </si>
  <si>
    <t>RO22</t>
  </si>
  <si>
    <t>PL41</t>
  </si>
  <si>
    <t>Wielkopolskie</t>
  </si>
  <si>
    <t>BE33</t>
  </si>
  <si>
    <t>RO11</t>
  </si>
  <si>
    <t>ES41</t>
  </si>
  <si>
    <t>RO12</t>
  </si>
  <si>
    <t>Centru</t>
  </si>
  <si>
    <t>SI03</t>
  </si>
  <si>
    <t>AT21</t>
  </si>
  <si>
    <t>Kärnten</t>
  </si>
  <si>
    <t>BE24</t>
  </si>
  <si>
    <t>ITG2</t>
  </si>
  <si>
    <t>Sardegna</t>
  </si>
  <si>
    <t>PL71</t>
  </si>
  <si>
    <t>Algarve</t>
  </si>
  <si>
    <t>FRI1</t>
  </si>
  <si>
    <t>Aquitaine</t>
  </si>
  <si>
    <t>RO41</t>
  </si>
  <si>
    <t>PL22</t>
  </si>
  <si>
    <t>Slaskie</t>
  </si>
  <si>
    <t>Pest</t>
  </si>
  <si>
    <t>CZ02</t>
  </si>
  <si>
    <t>BE22</t>
  </si>
  <si>
    <t>ITH4</t>
  </si>
  <si>
    <t>CH05</t>
  </si>
  <si>
    <t>Ostschweiz</t>
  </si>
  <si>
    <t>AT32</t>
  </si>
  <si>
    <t>Salzburg</t>
  </si>
  <si>
    <t>PL21</t>
  </si>
  <si>
    <t>Malopolskie</t>
  </si>
  <si>
    <t>SI04</t>
  </si>
  <si>
    <t>ITF1</t>
  </si>
  <si>
    <t>Abruzzo</t>
  </si>
  <si>
    <t>ES53</t>
  </si>
  <si>
    <t>CZ07</t>
  </si>
  <si>
    <t>ITF6</t>
  </si>
  <si>
    <t>Calabria</t>
  </si>
  <si>
    <t>FRH0</t>
  </si>
  <si>
    <t>Bretagne</t>
  </si>
  <si>
    <t>LT02</t>
  </si>
  <si>
    <t>HU32</t>
  </si>
  <si>
    <t>ES62</t>
  </si>
  <si>
    <t>ES42</t>
  </si>
  <si>
    <t>CZ04</t>
  </si>
  <si>
    <t>PT18</t>
  </si>
  <si>
    <t>Alentejo</t>
  </si>
  <si>
    <t>PL63</t>
  </si>
  <si>
    <t>Pomorskie</t>
  </si>
  <si>
    <t>CH03</t>
  </si>
  <si>
    <t>Nordwestschweiz</t>
  </si>
  <si>
    <t>CH06</t>
  </si>
  <si>
    <t>Zentralschweiz</t>
  </si>
  <si>
    <t>PL92</t>
  </si>
  <si>
    <t>Mazowiecki regionalny</t>
  </si>
  <si>
    <t>NL41</t>
  </si>
  <si>
    <t>AT34</t>
  </si>
  <si>
    <t>Vorarlberg</t>
  </si>
  <si>
    <t>RO42</t>
  </si>
  <si>
    <t>Vest</t>
  </si>
  <si>
    <t>CZ08</t>
  </si>
  <si>
    <t>Moravskoslezsko</t>
  </si>
  <si>
    <t>ITI2</t>
  </si>
  <si>
    <t>Umbria</t>
  </si>
  <si>
    <t>ES24</t>
  </si>
  <si>
    <t>Aragón</t>
  </si>
  <si>
    <t>FRG0</t>
  </si>
  <si>
    <t>HU33</t>
  </si>
  <si>
    <t>FRJ1</t>
  </si>
  <si>
    <t>PL51</t>
  </si>
  <si>
    <t>Dolnoslaskie</t>
  </si>
  <si>
    <t>FRJ2</t>
  </si>
  <si>
    <t>ES12</t>
  </si>
  <si>
    <t>PT15</t>
  </si>
  <si>
    <t>FRB0</t>
  </si>
  <si>
    <t>HU31</t>
  </si>
  <si>
    <t>HU12</t>
  </si>
  <si>
    <t>CZ01</t>
  </si>
  <si>
    <t>Praha</t>
  </si>
  <si>
    <t>HU21</t>
  </si>
  <si>
    <t>HU22</t>
  </si>
  <si>
    <t>EE00</t>
  </si>
  <si>
    <t>Eesti</t>
  </si>
  <si>
    <t>BG42</t>
  </si>
  <si>
    <t>Yuzhen tsentralen</t>
  </si>
  <si>
    <t>NL22</t>
  </si>
  <si>
    <t>Gelderland</t>
  </si>
  <si>
    <t>ITH1</t>
  </si>
  <si>
    <t>HU23</t>
  </si>
  <si>
    <t>NL31</t>
  </si>
  <si>
    <t>Utrecht</t>
  </si>
  <si>
    <t>FRE1</t>
  </si>
  <si>
    <t>PL91</t>
  </si>
  <si>
    <t>Warszawski stoleczny</t>
  </si>
  <si>
    <t>BE35</t>
  </si>
  <si>
    <t>PL82</t>
  </si>
  <si>
    <t>Podkarpackie</t>
  </si>
  <si>
    <t>BG41</t>
  </si>
  <si>
    <t>Yugozapaden</t>
  </si>
  <si>
    <t>NO08</t>
  </si>
  <si>
    <t>FRE2</t>
  </si>
  <si>
    <t>Picardie</t>
  </si>
  <si>
    <t>PL62</t>
  </si>
  <si>
    <t>ES43</t>
  </si>
  <si>
    <t>Extremadura</t>
  </si>
  <si>
    <t>FI19</t>
  </si>
  <si>
    <t>FRF3</t>
  </si>
  <si>
    <t>Lorraine</t>
  </si>
  <si>
    <t>FRD2</t>
  </si>
  <si>
    <t>FRD1</t>
  </si>
  <si>
    <t>FRI3</t>
  </si>
  <si>
    <t>PL81</t>
  </si>
  <si>
    <t>Lubelskie</t>
  </si>
  <si>
    <t>PL42</t>
  </si>
  <si>
    <t>Zachodniopomorskie</t>
  </si>
  <si>
    <t>FRF2</t>
  </si>
  <si>
    <t>FI1C</t>
  </si>
  <si>
    <t>FRF1</t>
  </si>
  <si>
    <t>Alsace</t>
  </si>
  <si>
    <t>FI1B</t>
  </si>
  <si>
    <t>ITH2</t>
  </si>
  <si>
    <t>NL21</t>
  </si>
  <si>
    <t>Overijssel</t>
  </si>
  <si>
    <t>NO0A</t>
  </si>
  <si>
    <t>Vestlandet</t>
  </si>
  <si>
    <t>BG33</t>
  </si>
  <si>
    <t>Severoiztochen</t>
  </si>
  <si>
    <t>PL72</t>
  </si>
  <si>
    <t>Swietokrzyskie</t>
  </si>
  <si>
    <t>ES13</t>
  </si>
  <si>
    <t>Cantabria</t>
  </si>
  <si>
    <t>PL61</t>
  </si>
  <si>
    <t>BE31</t>
  </si>
  <si>
    <t>FRC1</t>
  </si>
  <si>
    <t>Bourgogne</t>
  </si>
  <si>
    <t>BG34</t>
  </si>
  <si>
    <t>Yugoiztochen</t>
  </si>
  <si>
    <t>BG32</t>
  </si>
  <si>
    <t>Severen tsentralen</t>
  </si>
  <si>
    <t>FI1D</t>
  </si>
  <si>
    <t>LU00</t>
  </si>
  <si>
    <t>Luxembourg</t>
  </si>
  <si>
    <t>LT01</t>
  </si>
  <si>
    <t>Sostines regionas</t>
  </si>
  <si>
    <t>BG31</t>
  </si>
  <si>
    <t>Severozapaden</t>
  </si>
  <si>
    <t>BE34</t>
  </si>
  <si>
    <t>IS00</t>
  </si>
  <si>
    <t>Ísland</t>
  </si>
  <si>
    <t>PT30</t>
  </si>
  <si>
    <t>DK01</t>
  </si>
  <si>
    <t>Hovedstaden</t>
  </si>
  <si>
    <t>AT11</t>
  </si>
  <si>
    <t>NL42</t>
  </si>
  <si>
    <t>ITF5</t>
  </si>
  <si>
    <t>Basilicata</t>
  </si>
  <si>
    <t>NL11</t>
  </si>
  <si>
    <t>Groningen</t>
  </si>
  <si>
    <t>PL43</t>
  </si>
  <si>
    <t>DK04</t>
  </si>
  <si>
    <t>Midtjylland</t>
  </si>
  <si>
    <t>CH07</t>
  </si>
  <si>
    <t>Ticino</t>
  </si>
  <si>
    <t>NO09</t>
  </si>
  <si>
    <t>ES22</t>
  </si>
  <si>
    <t>FRI2</t>
  </si>
  <si>
    <t>Limousin</t>
  </si>
  <si>
    <t>DK03</t>
  </si>
  <si>
    <t>Syddanmark</t>
  </si>
  <si>
    <t>PT20</t>
  </si>
  <si>
    <t>FRC2</t>
  </si>
  <si>
    <t>PL52</t>
  </si>
  <si>
    <t>Opolskie</t>
  </si>
  <si>
    <t>ES23</t>
  </si>
  <si>
    <t>PL84</t>
  </si>
  <si>
    <t>Podlaskie</t>
  </si>
  <si>
    <t>NL13</t>
  </si>
  <si>
    <t>Drenthe</t>
  </si>
  <si>
    <t>NL12</t>
  </si>
  <si>
    <t>NL34</t>
  </si>
  <si>
    <t>Zeeland</t>
  </si>
  <si>
    <t>FRM0</t>
  </si>
  <si>
    <t>Corse</t>
  </si>
  <si>
    <t>ITF2</t>
  </si>
  <si>
    <t>Molise</t>
  </si>
  <si>
    <t>DK05</t>
  </si>
  <si>
    <t>Nordjylland</t>
  </si>
  <si>
    <t>DK02</t>
  </si>
  <si>
    <t>Sjælland</t>
  </si>
  <si>
    <t>NO07</t>
  </si>
  <si>
    <t>NO02</t>
  </si>
  <si>
    <t>NO06</t>
  </si>
  <si>
    <t>Trøndelag</t>
  </si>
  <si>
    <t>NL23</t>
  </si>
  <si>
    <t>Flevoland</t>
  </si>
  <si>
    <t>ES64</t>
  </si>
  <si>
    <t>FRK1</t>
  </si>
  <si>
    <t>Auvergne</t>
  </si>
  <si>
    <t>ITC2</t>
  </si>
  <si>
    <t>ES63</t>
  </si>
  <si>
    <t>FI20</t>
  </si>
  <si>
    <t>Åland</t>
  </si>
  <si>
    <t>HR02</t>
  </si>
  <si>
    <t>Malta</t>
  </si>
  <si>
    <t>Liechtenstein</t>
  </si>
  <si>
    <t>2013</t>
  </si>
  <si>
    <t>2014</t>
  </si>
  <si>
    <t>2015</t>
  </si>
  <si>
    <t>2016</t>
  </si>
  <si>
    <t>2017</t>
  </si>
  <si>
    <t>2021</t>
  </si>
  <si>
    <t>Total</t>
  </si>
  <si>
    <t>Males</t>
  </si>
  <si>
    <t>Females</t>
  </si>
  <si>
    <t>Unknown</t>
  </si>
  <si>
    <t>European Union - 27 countries (from 2020)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</si>
  <si>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</si>
  <si>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</si>
  <si>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</si>
  <si>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</si>
  <si>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</si>
  <si>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</si>
  <si>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</si>
  <si>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</si>
  <si>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</si>
  <si>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</si>
  <si>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</si>
  <si>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</si>
  <si>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</si>
  <si>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</si>
  <si>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</si>
  <si>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</si>
  <si>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</si>
  <si>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</si>
  <si>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</si>
  <si>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</si>
  <si>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</si>
  <si>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</si>
  <si>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</si>
  <si>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</si>
  <si>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</si>
  <si>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</si>
  <si>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</si>
  <si>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Germany</t>
  </si>
  <si>
    <t>Less than 15 years</t>
  </si>
  <si>
    <t>From 15 to 17 years</t>
  </si>
  <si>
    <t>From 18 to 24 years</t>
  </si>
  <si>
    <t>From 25 to 49 years</t>
  </si>
  <si>
    <t>From 50 to 64 years</t>
  </si>
  <si>
    <t>65 years or over</t>
  </si>
  <si>
    <t>(%)</t>
  </si>
  <si>
    <t>(number per million inhabitants)</t>
  </si>
  <si>
    <t>Passenger cars</t>
  </si>
  <si>
    <t>Goods vehicles</t>
  </si>
  <si>
    <t>Buses and coaches</t>
  </si>
  <si>
    <t>Bicycles</t>
  </si>
  <si>
    <t>Mopeds</t>
  </si>
  <si>
    <t>Motorcycles</t>
  </si>
  <si>
    <t>Pedestrians</t>
  </si>
  <si>
    <t>Other</t>
  </si>
  <si>
    <t>EU (¹)</t>
  </si>
  <si>
    <t>(¹) Estimated.</t>
  </si>
  <si>
    <t>Light goods  vehicles</t>
  </si>
  <si>
    <t>Heavy goods vehicles</t>
  </si>
  <si>
    <t>Motorways</t>
  </si>
  <si>
    <t>Urban roads</t>
  </si>
  <si>
    <t>Rural roads</t>
  </si>
  <si>
    <t>Passengers</t>
  </si>
  <si>
    <t>Drivers</t>
  </si>
  <si>
    <t>(Number)</t>
  </si>
  <si>
    <t>European Union</t>
  </si>
  <si>
    <t>-</t>
  </si>
  <si>
    <t>(percentage shares)</t>
  </si>
  <si>
    <t>Jihovychod</t>
  </si>
  <si>
    <t>Severovychod</t>
  </si>
  <si>
    <t>Jihozapad</t>
  </si>
  <si>
    <t>Lodzkie</t>
  </si>
  <si>
    <t>Severozapad</t>
  </si>
  <si>
    <t>HR05</t>
  </si>
  <si>
    <t>HR06</t>
  </si>
  <si>
    <t>Bayern (DE2)</t>
  </si>
  <si>
    <t>Berlin (DE3)</t>
  </si>
  <si>
    <t>Continente (PT1)</t>
  </si>
  <si>
    <t>Hessen (DE7)</t>
  </si>
  <si>
    <t>Niedersachsen (DE9)</t>
  </si>
  <si>
    <t>Sud (ITF)</t>
  </si>
  <si>
    <t>Westösterreich (AT3)</t>
  </si>
  <si>
    <t>Motorized cycle</t>
  </si>
  <si>
    <t>Motorized cycles</t>
  </si>
  <si>
    <t>SK01</t>
  </si>
  <si>
    <t>SK02</t>
  </si>
  <si>
    <t>SK03</t>
  </si>
  <si>
    <t>SK04</t>
  </si>
  <si>
    <t>Malta (¹)</t>
  </si>
  <si>
    <t>Bratislavsky kraj</t>
  </si>
  <si>
    <t>SE32</t>
  </si>
  <si>
    <t>SE11</t>
  </si>
  <si>
    <t>Stockholm</t>
  </si>
  <si>
    <t>SE12</t>
  </si>
  <si>
    <t>SE22</t>
  </si>
  <si>
    <t>Sydsverige</t>
  </si>
  <si>
    <t>SE21</t>
  </si>
  <si>
    <t>Småland med öarna</t>
  </si>
  <si>
    <t>SE33</t>
  </si>
  <si>
    <t>SE23</t>
  </si>
  <si>
    <t>Västsverige</t>
  </si>
  <si>
    <t>SE31</t>
  </si>
  <si>
    <t>Note: 'Motorized cycle' contains 'Electric powered assisted cycle' and 'Motorized micro-mobility vehicles'</t>
  </si>
  <si>
    <r>
      <t>Source:</t>
    </r>
    <r>
      <rPr>
        <sz val="10"/>
        <rFont val="Arial"/>
        <family val="2"/>
      </rPr>
      <t xml:space="preserve"> Eurostat (online data codes: tran_sf_roadus)</t>
    </r>
  </si>
  <si>
    <r>
      <t>Source:</t>
    </r>
    <r>
      <rPr>
        <sz val="10"/>
        <color theme="1"/>
        <rFont val="Arial"/>
        <family val="2"/>
      </rPr>
      <t xml:space="preserve"> Eurostat (online data code: tran_sf_roadus)</t>
    </r>
  </si>
  <si>
    <r>
      <t>Source:</t>
    </r>
    <r>
      <rPr>
        <sz val="10"/>
        <color theme="1"/>
        <rFont val="Arial"/>
        <family val="2"/>
      </rPr>
      <t xml:space="preserve"> Eurostat (online data codes: tran_sf_roadve)</t>
    </r>
  </si>
  <si>
    <r>
      <t>Source:</t>
    </r>
    <r>
      <rPr>
        <sz val="10"/>
        <color theme="1"/>
        <rFont val="Arial"/>
        <family val="2"/>
      </rPr>
      <t xml:space="preserve"> Eurostat (online data code: tran_sf_roadve)</t>
    </r>
  </si>
  <si>
    <r>
      <t>Source:</t>
    </r>
    <r>
      <rPr>
        <sz val="10"/>
        <color theme="1"/>
        <rFont val="Arial"/>
        <family val="2"/>
      </rPr>
      <t xml:space="preserve"> Eurostat (online data codes: tran_sf_roadro)</t>
    </r>
  </si>
  <si>
    <r>
      <t>Source:</t>
    </r>
    <r>
      <rPr>
        <sz val="10"/>
        <color theme="1"/>
        <rFont val="Arial"/>
        <family val="2"/>
      </rPr>
      <t xml:space="preserve"> Eurostat (online data codes: tran_sf_roadus)</t>
    </r>
  </si>
  <si>
    <r>
      <t>Source:</t>
    </r>
    <r>
      <rPr>
        <sz val="10"/>
        <color theme="1"/>
        <rFont val="Arial"/>
        <family val="2"/>
      </rPr>
      <t xml:space="preserve"> Eurostat (online data code: tran_sf_roadnu)</t>
    </r>
  </si>
  <si>
    <t>EU</t>
  </si>
  <si>
    <t>Serbia</t>
  </si>
  <si>
    <t>Figure 2: Road accident fatalities, 2023</t>
  </si>
  <si>
    <t xml:space="preserve">(¹) Liechtenstein reported no road accident fatalities in 2023. </t>
  </si>
  <si>
    <t>Liechtenstein (¹)</t>
  </si>
  <si>
    <t>Figure 3: Road accident fatalities, 2013, 2022, 2023</t>
  </si>
  <si>
    <t>Iceland (²)</t>
  </si>
  <si>
    <t>Liechtenstein (³)</t>
  </si>
  <si>
    <t>(¹) 2013: 17 fatalities; 2022: 28 fatalities; 2023: 16 fatalities.</t>
  </si>
  <si>
    <t>(²) 2013: 15 fatalities; 2022: 9 fatalities; 2023: 8 fatalities.</t>
  </si>
  <si>
    <t>(³) 2013: 2 fatalities; 2022: 2 fatalities; 2023: 0 fatalities.</t>
  </si>
  <si>
    <t>Figure 4: Road accident fatalities by sex, EU, 2013-2023</t>
  </si>
  <si>
    <t>Serbia (⁴)</t>
  </si>
  <si>
    <t>(⁴) 2013: not available.</t>
  </si>
  <si>
    <t>Note: Estimated. 2020 data instead of 2023, 2022 and 2021 data for Latvia; 2022 data instead of 2023 for Cyprus, Greece, Ireland, Malta, and Sweden.</t>
  </si>
  <si>
    <t>Table 1: Road accident fatalities by sex, 2018, 2023</t>
  </si>
  <si>
    <t>Percentage change 
2023/2018</t>
  </si>
  <si>
    <t>(¹) 2023: estimated.</t>
  </si>
  <si>
    <t>Ireland (²)</t>
  </si>
  <si>
    <t>Latvia (³)</t>
  </si>
  <si>
    <t>Greece (²)</t>
  </si>
  <si>
    <t>Cyprus (²)</t>
  </si>
  <si>
    <t>Malta (²)</t>
  </si>
  <si>
    <t>Sweden (²)</t>
  </si>
  <si>
    <t>(²) 2022 data instead of 2023.</t>
  </si>
  <si>
    <t>(³) 2020 data instead of 2023.</t>
  </si>
  <si>
    <t>Figure 5: Road accident fatalities by age, EU, 2023</t>
  </si>
  <si>
    <t>Table 2:  Road accident fatalities by age, 2023</t>
  </si>
  <si>
    <t>Figure 6: Road accident fatalities by mode of transport, EU, 2023</t>
  </si>
  <si>
    <t>Table 3: Road accident fatalities by mode of transport, 2023</t>
  </si>
  <si>
    <t>Danemark</t>
  </si>
  <si>
    <t>Italia</t>
  </si>
  <si>
    <t>Figure 8 : Road accident fatalities by category of persons involved, EU, 2013-2023</t>
  </si>
  <si>
    <t>Liechtenstein (⁴)</t>
  </si>
  <si>
    <t>(⁴) Liechtenstein reported no road accident fatalities in 2023.</t>
  </si>
  <si>
    <t>Nordrhein-westfalen (DEA)</t>
  </si>
  <si>
    <t>Nord-ovest (ITC)</t>
  </si>
  <si>
    <t>Centro (it) (ITI)</t>
  </si>
  <si>
    <t>Este (ES5)</t>
  </si>
  <si>
    <t>Nord-est (ITH)</t>
  </si>
  <si>
    <t>Baden-württemberg (DE1)</t>
  </si>
  <si>
    <t>Vlaams gewest (BE2)</t>
  </si>
  <si>
    <t>Sur (ES6)</t>
  </si>
  <si>
    <t>Ceska republika (CZ0)</t>
  </si>
  <si>
    <t>Schweiz/suisse/svizzera (CH0)</t>
  </si>
  <si>
    <t>West-nederland (NL3)</t>
  </si>
  <si>
    <t>Île de france (FR1)</t>
  </si>
  <si>
    <t>Rheinland-pfalz (DEB)</t>
  </si>
  <si>
    <r>
      <t xml:space="preserve">Note: </t>
    </r>
    <r>
      <rPr>
        <sz val="10"/>
        <color theme="1"/>
        <rFont val="Arial"/>
        <family val="2"/>
      </rPr>
      <t>regions are ranked based on number of accidents in 2023.</t>
    </r>
  </si>
  <si>
    <t>Figure 10: The 20 NUTS1 regions with the highest numbers of accidents, 2021-2023</t>
  </si>
  <si>
    <t>MT00</t>
  </si>
  <si>
    <t>EL30</t>
  </si>
  <si>
    <t>IE04</t>
  </si>
  <si>
    <t>IE06</t>
  </si>
  <si>
    <t>EL64</t>
  </si>
  <si>
    <t>IE05</t>
  </si>
  <si>
    <t>EL52</t>
  </si>
  <si>
    <t>EL42</t>
  </si>
  <si>
    <t>EL41</t>
  </si>
  <si>
    <t>EL62</t>
  </si>
  <si>
    <t>EL63</t>
  </si>
  <si>
    <t>EL65</t>
  </si>
  <si>
    <t>EL51</t>
  </si>
  <si>
    <t>EL54</t>
  </si>
  <si>
    <t>EL61</t>
  </si>
  <si>
    <t>EL43</t>
  </si>
  <si>
    <t>EL53</t>
  </si>
  <si>
    <t>Attiki</t>
  </si>
  <si>
    <t>Southern</t>
  </si>
  <si>
    <t>Peloponnisos</t>
  </si>
  <si>
    <t>Ipeiros</t>
  </si>
  <si>
    <t>Thessalia</t>
  </si>
  <si>
    <t>Kriti</t>
  </si>
  <si>
    <t>NUTS 2</t>
  </si>
  <si>
    <t>NUTS 2 Label</t>
  </si>
  <si>
    <t>Number per million inhabitants</t>
  </si>
  <si>
    <t>LV00</t>
  </si>
  <si>
    <t>Latvija</t>
  </si>
  <si>
    <t>CY00</t>
  </si>
  <si>
    <t>Map 1: Road accidents by NUTS2 region, 2023</t>
  </si>
  <si>
    <t>Figure 1: Road accident fatalities, EU, 2013-2023</t>
  </si>
  <si>
    <t>Figure 9:  Road accident fatalities by category of person involved, 2023</t>
  </si>
  <si>
    <t>DE6</t>
  </si>
  <si>
    <t>DE5</t>
  </si>
  <si>
    <t>DEF</t>
  </si>
  <si>
    <t>DE9</t>
  </si>
  <si>
    <t>DE3</t>
  </si>
  <si>
    <t>DE2</t>
  </si>
  <si>
    <t>DEE</t>
  </si>
  <si>
    <t>DEA</t>
  </si>
  <si>
    <t>DE4</t>
  </si>
  <si>
    <t>DEC</t>
  </si>
  <si>
    <t>DEB</t>
  </si>
  <si>
    <t>DED</t>
  </si>
  <si>
    <t>DE7</t>
  </si>
  <si>
    <t>DE8</t>
  </si>
  <si>
    <t>DE1</t>
  </si>
  <si>
    <t>DEG</t>
  </si>
  <si>
    <t>HR04</t>
  </si>
  <si>
    <t>Ciudad autónoma de melilla</t>
  </si>
  <si>
    <t>Hamburg</t>
  </si>
  <si>
    <t>Bremen</t>
  </si>
  <si>
    <t>Schleswig-holstein</t>
  </si>
  <si>
    <t>Niedersachsen</t>
  </si>
  <si>
    <t>Região autónoma da madeira</t>
  </si>
  <si>
    <t>Ciudad autónoma de ceuta</t>
  </si>
  <si>
    <t>Centro (p)</t>
  </si>
  <si>
    <t>Emilia-romagna</t>
  </si>
  <si>
    <t>Berlin</t>
  </si>
  <si>
    <t>Bayern</t>
  </si>
  <si>
    <t>Prov. antwerpen</t>
  </si>
  <si>
    <t>Prov. oost-vlaanderen</t>
  </si>
  <si>
    <t>Sachsen-anhalt</t>
  </si>
  <si>
    <t>Nordrhein-westfalen</t>
  </si>
  <si>
    <t>Prov. west-vlaanderen</t>
  </si>
  <si>
    <t>Brandenburg</t>
  </si>
  <si>
    <t>Jadranska hrvatska</t>
  </si>
  <si>
    <t>Saarland</t>
  </si>
  <si>
    <t>Rheinland-pfalz</t>
  </si>
  <si>
    <t>Provincia autonoma bolzano/bozen</t>
  </si>
  <si>
    <t>Sachsen</t>
  </si>
  <si>
    <t>Hessen</t>
  </si>
  <si>
    <t>Prov. limburg (b)</t>
  </si>
  <si>
    <t>Mecklenburg-vorpommern</t>
  </si>
  <si>
    <t>Área metropolitana de lisboa</t>
  </si>
  <si>
    <t>Région de bruxelles-capitale / brussels hoofdstedelijk gewest</t>
  </si>
  <si>
    <t>Baden-württemberg</t>
  </si>
  <si>
    <t>Prov. namur</t>
  </si>
  <si>
    <t>Prov. luxembourg (b)</t>
  </si>
  <si>
    <t>Zahodna slovenija</t>
  </si>
  <si>
    <t>Sredisnja i istocna (panonska) hrvatska</t>
  </si>
  <si>
    <t>Prov. liège</t>
  </si>
  <si>
    <t>Vzhodna slovenija</t>
  </si>
  <si>
    <t>Burgenland (a)</t>
  </si>
  <si>
    <t>Prov. brabant wallon</t>
  </si>
  <si>
    <t>Friuli-venezia giulia</t>
  </si>
  <si>
    <t>Thüringen</t>
  </si>
  <si>
    <t>Prov. vlaams-brabant</t>
  </si>
  <si>
    <t>Prov. hainaut</t>
  </si>
  <si>
    <t>Região autónoma dos açores</t>
  </si>
  <si>
    <t>Zuid-holland</t>
  </si>
  <si>
    <t>Provincia autonoma trento</t>
  </si>
  <si>
    <t>Illes balears</t>
  </si>
  <si>
    <t>Valle d'aosta/vallée d'aoste</t>
  </si>
  <si>
    <t>Sjeverna hrvatska</t>
  </si>
  <si>
    <t>Región de murcia</t>
  </si>
  <si>
    <t>Espace mittelland</t>
  </si>
  <si>
    <t>Comunidad de madrid</t>
  </si>
  <si>
    <t>La rioja</t>
  </si>
  <si>
    <t>Grad zagreb</t>
  </si>
  <si>
    <t>País vasco</t>
  </si>
  <si>
    <t>Stredni cechy</t>
  </si>
  <si>
    <t>Comunidad valenciana</t>
  </si>
  <si>
    <t>Stredni morava</t>
  </si>
  <si>
    <t>Bucuresti - ilfov</t>
  </si>
  <si>
    <t>Principado de asturias</t>
  </si>
  <si>
    <t>Kontinentalna hrvatska</t>
  </si>
  <si>
    <t>Nyugat-dunantul</t>
  </si>
  <si>
    <t>Luxembourg (grand-duché)</t>
  </si>
  <si>
    <t>Castilla y león</t>
  </si>
  <si>
    <t>Sud-est</t>
  </si>
  <si>
    <t>Sud-vest oltenia</t>
  </si>
  <si>
    <t>Del-alfold</t>
  </si>
  <si>
    <t>Eszak-alfold</t>
  </si>
  <si>
    <t>Kozep-dunantul</t>
  </si>
  <si>
    <t>Sud - muntenia</t>
  </si>
  <si>
    <t>Nord-est</t>
  </si>
  <si>
    <t>Del-dunantul</t>
  </si>
  <si>
    <t>Castilla-la mancha</t>
  </si>
  <si>
    <t>Noord-holland</t>
  </si>
  <si>
    <t>Nord-vest</t>
  </si>
  <si>
    <t>Île de france</t>
  </si>
  <si>
    <t>Eszak-magyarorszag</t>
  </si>
  <si>
    <t>Östra mellansverige</t>
  </si>
  <si>
    <t>Northern and western</t>
  </si>
  <si>
    <t>Eastern and midland</t>
  </si>
  <si>
    <t>Mellersta norrland</t>
  </si>
  <si>
    <t>Sterea ellada</t>
  </si>
  <si>
    <t>Övre norrland</t>
  </si>
  <si>
    <t>Kentriki makedonia</t>
  </si>
  <si>
    <t>Comunidad foral de navarra</t>
  </si>
  <si>
    <t>Norra mellansverige</t>
  </si>
  <si>
    <t>Notio aigaio</t>
  </si>
  <si>
    <t>Voreio aigaio</t>
  </si>
  <si>
    <t>Vidurio ir vakaru lietuvos regionas</t>
  </si>
  <si>
    <t>Stredne slovensko</t>
  </si>
  <si>
    <t>Friesland (nl)</t>
  </si>
  <si>
    <t>Vychodne slovensko</t>
  </si>
  <si>
    <t>Hedmark og oppland</t>
  </si>
  <si>
    <t>Champagne-ardenne</t>
  </si>
  <si>
    <t>Provence-alpes-côte d¿azur</t>
  </si>
  <si>
    <t>Rhône-alpes</t>
  </si>
  <si>
    <t>Zapadne slovensko</t>
  </si>
  <si>
    <t>Noord-brabant</t>
  </si>
  <si>
    <t>Basse-normandie</t>
  </si>
  <si>
    <t>Agder og sør-østlandet</t>
  </si>
  <si>
    <t>Ionia nisia</t>
  </si>
  <si>
    <t>Dytiki ellada</t>
  </si>
  <si>
    <t>Centre-val de loire</t>
  </si>
  <si>
    <t>Limburg (nl)</t>
  </si>
  <si>
    <t>Nord-norge</t>
  </si>
  <si>
    <t>Haute-normandie</t>
  </si>
  <si>
    <t>Languedoc-roussillon</t>
  </si>
  <si>
    <t>Pays-de-la-loire</t>
  </si>
  <si>
    <t>Etelä-suomi</t>
  </si>
  <si>
    <t>Warminsko-mazurskie</t>
  </si>
  <si>
    <t>Franche-comté</t>
  </si>
  <si>
    <t>Länsi-suomi</t>
  </si>
  <si>
    <t>Anatoliki makedonia, thraki</t>
  </si>
  <si>
    <t>Midi-pyrénées</t>
  </si>
  <si>
    <t>Pohjois- ja itä-suomi</t>
  </si>
  <si>
    <t>Poitou-charentes</t>
  </si>
  <si>
    <t>Helsinki-uusimaa</t>
  </si>
  <si>
    <t>Kujawsko-pomorskie</t>
  </si>
  <si>
    <t>Nord-pas-de-calais</t>
  </si>
  <si>
    <t>Dytiki makedonia</t>
  </si>
  <si>
    <t>LI00</t>
  </si>
  <si>
    <t>Note: 2022 data instead of 2023 for Greece, Cyprus, Ireland, Liechtenstein, Malta and Sweden. 2020 data instead of 2023 for Latvia. Germany: data at NUTS 1 level</t>
  </si>
  <si>
    <t>Figure 7: Road accident fatalities by type of road, 2023</t>
  </si>
  <si>
    <t>Note: the y-axis is cut.</t>
  </si>
  <si>
    <t>(per million inhabitants)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</si>
</sst>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#,##0_i"/>
    <numFmt numFmtId="166" formatCode="0.0%"/>
    <numFmt numFmtId="167" formatCode="#,##0.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B0B0B0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hair">
        <color rgb="FFA6A6A6"/>
      </left>
      <right style="thin">
        <color rgb="FFB0B0B0"/>
      </right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</borders>
  <cellStyleXfs count="7">
    <xf numFmtId="0" fontId="0" fillId="0" borderId="0"/>
    <xf numFmtId="0" fontId="8" fillId="0" borderId="0"/>
    <xf numFmtId="9" fontId="10" fillId="0" borderId="0" applyFont="0" applyFill="0" applyBorder="0" applyAlignment="0" applyProtection="0"/>
    <xf numFmtId="164" fontId="7" fillId="0" borderId="0" applyFill="0" applyBorder="0" applyProtection="0">
      <alignment horizontal="right"/>
    </xf>
    <xf numFmtId="0" fontId="8" fillId="0" borderId="0"/>
    <xf numFmtId="0" fontId="11" fillId="0" borderId="0"/>
    <xf numFmtId="9" fontId="11" fillId="0" borderId="0" applyFont="0" applyFill="0" applyBorder="0" applyAlignment="0" applyProtection="0"/>
  </cellStyleXfs>
  <cellXfs count="267">
    <xf numFmtId="0" fontId="0" fillId="0" borderId="0" xfId="0"/>
    <xf numFmtId="0" fontId="9" fillId="0" borderId="13" xfId="5" applyFont="1" applyBorder="1"/>
    <xf numFmtId="0" fontId="9" fillId="0" borderId="0" xfId="5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5" fontId="9" fillId="4" borderId="9" xfId="3" applyNumberFormat="1" applyFont="1" applyFill="1" applyBorder="1" applyAlignment="1">
      <alignment horizontal="right" indent="2"/>
    </xf>
    <xf numFmtId="165" fontId="9" fillId="4" borderId="10" xfId="3" applyNumberFormat="1" applyFont="1" applyFill="1" applyBorder="1" applyAlignment="1">
      <alignment horizontal="right" indent="2"/>
    </xf>
    <xf numFmtId="165" fontId="9" fillId="4" borderId="11" xfId="3" applyNumberFormat="1" applyFont="1" applyFill="1" applyBorder="1" applyAlignment="1">
      <alignment horizontal="right" indent="2"/>
    </xf>
    <xf numFmtId="165" fontId="9" fillId="4" borderId="12" xfId="3" applyNumberFormat="1" applyFont="1" applyFill="1" applyBorder="1" applyAlignment="1">
      <alignment horizontal="right" indent="2"/>
    </xf>
    <xf numFmtId="0" fontId="15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/>
    </xf>
    <xf numFmtId="165" fontId="16" fillId="3" borderId="8" xfId="3" applyNumberFormat="1" applyFont="1" applyFill="1" applyBorder="1" applyAlignment="1">
      <alignment horizontal="right" indent="2"/>
    </xf>
    <xf numFmtId="165" fontId="16" fillId="3" borderId="1" xfId="3" applyNumberFormat="1" applyFont="1" applyFill="1" applyBorder="1" applyAlignment="1">
      <alignment horizontal="right" indent="2"/>
    </xf>
    <xf numFmtId="165" fontId="16" fillId="3" borderId="2" xfId="3" applyNumberFormat="1" applyFont="1" applyFill="1" applyBorder="1" applyAlignment="1">
      <alignment horizontal="right" indent="2"/>
    </xf>
    <xf numFmtId="3" fontId="16" fillId="3" borderId="8" xfId="3" applyNumberFormat="1" applyFont="1" applyFill="1" applyBorder="1" applyAlignment="1">
      <alignment horizontal="right" indent="2"/>
    </xf>
    <xf numFmtId="167" fontId="16" fillId="3" borderId="2" xfId="3" applyNumberFormat="1" applyFont="1" applyFill="1" applyBorder="1" applyAlignment="1">
      <alignment horizontal="right" indent="2"/>
    </xf>
    <xf numFmtId="165" fontId="9" fillId="4" borderId="1" xfId="3" applyNumberFormat="1" applyFont="1" applyFill="1" applyBorder="1" applyAlignment="1">
      <alignment horizontal="right" indent="2"/>
    </xf>
    <xf numFmtId="165" fontId="9" fillId="4" borderId="3" xfId="3" applyNumberFormat="1" applyFont="1" applyFill="1" applyBorder="1" applyAlignment="1">
      <alignment horizontal="right" indent="2"/>
    </xf>
    <xf numFmtId="3" fontId="9" fillId="4" borderId="9" xfId="3" applyNumberFormat="1" applyFont="1" applyFill="1" applyBorder="1" applyAlignment="1">
      <alignment horizontal="right" indent="2"/>
    </xf>
    <xf numFmtId="167" fontId="9" fillId="4" borderId="1" xfId="3" applyNumberFormat="1" applyFont="1" applyFill="1" applyBorder="1" applyAlignment="1">
      <alignment horizontal="right" indent="2"/>
    </xf>
    <xf numFmtId="167" fontId="9" fillId="4" borderId="3" xfId="3" applyNumberFormat="1" applyFont="1" applyFill="1" applyBorder="1" applyAlignment="1">
      <alignment horizontal="right" indent="2"/>
    </xf>
    <xf numFmtId="165" fontId="9" fillId="4" borderId="5" xfId="3" applyNumberFormat="1" applyFont="1" applyFill="1" applyBorder="1" applyAlignment="1">
      <alignment horizontal="right" indent="2"/>
    </xf>
    <xf numFmtId="165" fontId="9" fillId="4" borderId="4" xfId="3" applyNumberFormat="1" applyFont="1" applyFill="1" applyBorder="1" applyAlignment="1">
      <alignment horizontal="right" indent="2"/>
    </xf>
    <xf numFmtId="3" fontId="9" fillId="4" borderId="10" xfId="3" applyNumberFormat="1" applyFont="1" applyFill="1" applyBorder="1" applyAlignment="1">
      <alignment horizontal="right" indent="2"/>
    </xf>
    <xf numFmtId="167" fontId="9" fillId="4" borderId="5" xfId="3" applyNumberFormat="1" applyFont="1" applyFill="1" applyBorder="1" applyAlignment="1">
      <alignment horizontal="right" indent="2"/>
    </xf>
    <xf numFmtId="167" fontId="9" fillId="4" borderId="4" xfId="3" applyNumberFormat="1" applyFont="1" applyFill="1" applyBorder="1" applyAlignment="1">
      <alignment horizontal="right" indent="2"/>
    </xf>
    <xf numFmtId="3" fontId="9" fillId="4" borderId="11" xfId="3" applyNumberFormat="1" applyFont="1" applyFill="1" applyBorder="1" applyAlignment="1">
      <alignment horizontal="right" indent="2"/>
    </xf>
    <xf numFmtId="165" fontId="9" fillId="4" borderId="6" xfId="3" applyNumberFormat="1" applyFont="1" applyFill="1" applyBorder="1" applyAlignment="1">
      <alignment horizontal="right" indent="2"/>
    </xf>
    <xf numFmtId="3" fontId="9" fillId="4" borderId="12" xfId="3" applyNumberFormat="1" applyFont="1" applyFill="1" applyBorder="1" applyAlignment="1">
      <alignment horizontal="right" indent="2"/>
    </xf>
    <xf numFmtId="167" fontId="9" fillId="4" borderId="6" xfId="3" applyNumberFormat="1" applyFont="1" applyFill="1" applyBorder="1" applyAlignment="1">
      <alignment horizontal="right" indent="2"/>
    </xf>
    <xf numFmtId="164" fontId="16" fillId="3" borderId="1" xfId="3" applyFont="1" applyFill="1" applyBorder="1" applyAlignment="1">
      <alignment horizontal="right" indent="2"/>
    </xf>
    <xf numFmtId="164" fontId="16" fillId="3" borderId="2" xfId="3" applyFont="1" applyFill="1" applyBorder="1" applyAlignment="1">
      <alignment horizontal="right" indent="2"/>
    </xf>
    <xf numFmtId="164" fontId="9" fillId="4" borderId="1" xfId="3" applyFont="1" applyFill="1" applyBorder="1" applyAlignment="1">
      <alignment horizontal="right" indent="2"/>
    </xf>
    <xf numFmtId="164" fontId="9" fillId="4" borderId="3" xfId="3" applyFont="1" applyFill="1" applyBorder="1" applyAlignment="1">
      <alignment horizontal="right" indent="2"/>
    </xf>
    <xf numFmtId="164" fontId="9" fillId="4" borderId="5" xfId="3" applyFont="1" applyFill="1" applyBorder="1" applyAlignment="1">
      <alignment horizontal="right" indent="2"/>
    </xf>
    <xf numFmtId="164" fontId="9" fillId="4" borderId="4" xfId="3" applyFont="1" applyFill="1" applyBorder="1" applyAlignment="1">
      <alignment horizontal="right" indent="2"/>
    </xf>
    <xf numFmtId="164" fontId="9" fillId="4" borderId="6" xfId="3" applyFont="1" applyFill="1" applyBorder="1" applyAlignment="1">
      <alignment horizontal="right" indent="2"/>
    </xf>
    <xf numFmtId="165" fontId="9" fillId="4" borderId="0" xfId="3" applyNumberFormat="1" applyFont="1" applyFill="1" applyBorder="1" applyAlignment="1">
      <alignment horizontal="right" indent="2"/>
    </xf>
    <xf numFmtId="164" fontId="9" fillId="4" borderId="0" xfId="3" applyFont="1" applyFill="1" applyBorder="1" applyAlignment="1">
      <alignment horizontal="right" indent="2"/>
    </xf>
    <xf numFmtId="0" fontId="9" fillId="0" borderId="0" xfId="5" applyFont="1"/>
    <xf numFmtId="0" fontId="17" fillId="0" borderId="0" xfId="5" applyFont="1" applyAlignment="1">
      <alignment horizontal="center" vertical="center" wrapText="1"/>
    </xf>
    <xf numFmtId="0" fontId="9" fillId="0" borderId="0" xfId="5" applyFont="1" applyAlignment="1">
      <alignment wrapText="1"/>
    </xf>
    <xf numFmtId="0" fontId="16" fillId="0" borderId="0" xfId="5" applyFont="1"/>
    <xf numFmtId="0" fontId="15" fillId="2" borderId="1" xfId="5" applyFont="1" applyFill="1" applyBorder="1" applyAlignment="1">
      <alignment horizontal="center" vertical="center" wrapText="1"/>
    </xf>
    <xf numFmtId="9" fontId="9" fillId="0" borderId="0" xfId="6" applyFont="1"/>
    <xf numFmtId="166" fontId="9" fillId="0" borderId="0" xfId="6" applyNumberFormat="1" applyFont="1"/>
    <xf numFmtId="166" fontId="8" fillId="0" borderId="0" xfId="6" applyNumberFormat="1" applyFont="1" applyAlignment="1">
      <alignment wrapText="1"/>
    </xf>
    <xf numFmtId="166" fontId="9" fillId="0" borderId="0" xfId="6" applyNumberFormat="1" applyFont="1" applyAlignment="1">
      <alignment horizontal="center"/>
    </xf>
    <xf numFmtId="166" fontId="9" fillId="0" borderId="0" xfId="5" applyNumberFormat="1" applyFont="1"/>
    <xf numFmtId="3" fontId="9" fillId="0" borderId="0" xfId="5" applyNumberFormat="1" applyFont="1" applyAlignment="1">
      <alignment wrapText="1"/>
    </xf>
    <xf numFmtId="0" fontId="12" fillId="2" borderId="1" xfId="5" applyFont="1" applyFill="1" applyBorder="1" applyAlignment="1">
      <alignment horizontal="center"/>
    </xf>
    <xf numFmtId="0" fontId="15" fillId="2" borderId="7" xfId="5" applyFont="1" applyFill="1" applyBorder="1" applyAlignment="1">
      <alignment horizontal="center" vertical="center" wrapText="1"/>
    </xf>
    <xf numFmtId="168" fontId="9" fillId="0" borderId="0" xfId="5" applyNumberFormat="1" applyFont="1"/>
    <xf numFmtId="164" fontId="9" fillId="0" borderId="3" xfId="3" applyFont="1" applyFill="1" applyBorder="1" applyAlignment="1">
      <alignment horizontal="right" indent="2"/>
    </xf>
    <xf numFmtId="164" fontId="9" fillId="0" borderId="4" xfId="3" applyFont="1" applyFill="1" applyBorder="1" applyAlignment="1">
      <alignment horizontal="right" indent="2"/>
    </xf>
    <xf numFmtId="164" fontId="9" fillId="0" borderId="0" xfId="5" applyNumberFormat="1" applyFont="1"/>
    <xf numFmtId="164" fontId="9" fillId="0" borderId="5" xfId="3" applyFont="1" applyFill="1" applyBorder="1" applyAlignment="1">
      <alignment horizontal="right" indent="2"/>
    </xf>
    <xf numFmtId="164" fontId="9" fillId="0" borderId="6" xfId="3" applyFont="1" applyFill="1" applyBorder="1" applyAlignment="1">
      <alignment horizontal="right" indent="2"/>
    </xf>
    <xf numFmtId="0" fontId="9" fillId="4" borderId="0" xfId="0" applyFont="1" applyFill="1"/>
    <xf numFmtId="166" fontId="9" fillId="4" borderId="0" xfId="2" applyNumberFormat="1" applyFont="1" applyFill="1"/>
    <xf numFmtId="0" fontId="8" fillId="4" borderId="0" xfId="4" applyFill="1" applyAlignment="1">
      <alignment horizontal="left"/>
    </xf>
    <xf numFmtId="0" fontId="16" fillId="4" borderId="0" xfId="0" applyFont="1" applyFill="1"/>
    <xf numFmtId="166" fontId="9" fillId="4" borderId="0" xfId="0" applyNumberFormat="1" applyFont="1" applyFill="1"/>
    <xf numFmtId="0" fontId="12" fillId="2" borderId="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165" fontId="6" fillId="3" borderId="2" xfId="3" applyNumberFormat="1" applyFont="1" applyFill="1" applyBorder="1" applyAlignment="1">
      <alignment horizontal="right" indent="1"/>
    </xf>
    <xf numFmtId="0" fontId="2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6" fillId="3" borderId="1" xfId="0" applyFont="1" applyFill="1" applyBorder="1"/>
    <xf numFmtId="0" fontId="14" fillId="4" borderId="2" xfId="0" applyFont="1" applyFill="1" applyBorder="1" applyAlignment="1">
      <alignment horizontal="left"/>
    </xf>
    <xf numFmtId="168" fontId="9" fillId="4" borderId="0" xfId="0" applyNumberFormat="1" applyFont="1" applyFill="1"/>
    <xf numFmtId="0" fontId="14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3" fontId="9" fillId="4" borderId="0" xfId="2" applyNumberFormat="1" applyFont="1" applyFill="1"/>
    <xf numFmtId="9" fontId="9" fillId="4" borderId="0" xfId="2" applyFont="1" applyFill="1"/>
    <xf numFmtId="0" fontId="14" fillId="4" borderId="0" xfId="0" applyFont="1" applyFill="1" applyAlignment="1">
      <alignment horizontal="left"/>
    </xf>
    <xf numFmtId="0" fontId="14" fillId="3" borderId="1" xfId="0" applyFont="1" applyFill="1" applyBorder="1" applyAlignment="1">
      <alignment horizontal="left"/>
    </xf>
    <xf numFmtId="0" fontId="9" fillId="4" borderId="2" xfId="0" applyFont="1" applyFill="1" applyBorder="1"/>
    <xf numFmtId="0" fontId="14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14" fillId="4" borderId="16" xfId="0" applyFont="1" applyFill="1" applyBorder="1" applyAlignment="1">
      <alignment horizontal="left"/>
    </xf>
    <xf numFmtId="0" fontId="9" fillId="4" borderId="4" xfId="0" applyFont="1" applyFill="1" applyBorder="1"/>
    <xf numFmtId="0" fontId="9" fillId="4" borderId="5" xfId="0" applyFont="1" applyFill="1" applyBorder="1"/>
    <xf numFmtId="0" fontId="14" fillId="4" borderId="6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/>
    <xf numFmtId="1" fontId="9" fillId="4" borderId="16" xfId="0" applyNumberFormat="1" applyFont="1" applyFill="1" applyBorder="1"/>
    <xf numFmtId="1" fontId="9" fillId="4" borderId="4" xfId="0" applyNumberFormat="1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165" fontId="9" fillId="4" borderId="0" xfId="0" applyNumberFormat="1" applyFont="1" applyFill="1"/>
    <xf numFmtId="0" fontId="12" fillId="4" borderId="6" xfId="0" applyFont="1" applyFill="1" applyBorder="1" applyAlignment="1">
      <alignment horizontal="left"/>
    </xf>
    <xf numFmtId="165" fontId="9" fillId="4" borderId="16" xfId="3" applyNumberFormat="1" applyFont="1" applyFill="1" applyBorder="1" applyAlignment="1">
      <alignment horizontal="right" indent="2"/>
    </xf>
    <xf numFmtId="0" fontId="12" fillId="4" borderId="16" xfId="0" applyFont="1" applyFill="1" applyBorder="1" applyAlignment="1">
      <alignment horizontal="left"/>
    </xf>
    <xf numFmtId="0" fontId="22" fillId="4" borderId="13" xfId="0" applyFont="1" applyFill="1" applyBorder="1" applyAlignment="1">
      <alignment horizontal="left"/>
    </xf>
    <xf numFmtId="3" fontId="0" fillId="4" borderId="13" xfId="0" applyNumberFormat="1" applyFill="1" applyBorder="1"/>
    <xf numFmtId="0" fontId="12" fillId="4" borderId="5" xfId="0" applyFont="1" applyFill="1" applyBorder="1" applyAlignment="1">
      <alignment horizontal="left"/>
    </xf>
    <xf numFmtId="3" fontId="8" fillId="4" borderId="0" xfId="0" applyNumberFormat="1" applyFont="1" applyFill="1" applyAlignment="1">
      <alignment horizontal="right" vertical="center" shrinkToFit="1"/>
    </xf>
    <xf numFmtId="166" fontId="9" fillId="4" borderId="0" xfId="2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/>
    </xf>
    <xf numFmtId="3" fontId="8" fillId="4" borderId="16" xfId="0" applyNumberFormat="1" applyFont="1" applyFill="1" applyBorder="1" applyAlignment="1">
      <alignment horizontal="right" vertical="center" shrinkToFit="1"/>
    </xf>
    <xf numFmtId="3" fontId="8" fillId="4" borderId="22" xfId="0" applyNumberFormat="1" applyFont="1" applyFill="1" applyBorder="1" applyAlignment="1">
      <alignment horizontal="right" vertical="center" shrinkToFit="1"/>
    </xf>
    <xf numFmtId="166" fontId="6" fillId="4" borderId="16" xfId="2" applyNumberFormat="1" applyFont="1" applyFill="1" applyBorder="1"/>
    <xf numFmtId="166" fontId="6" fillId="4" borderId="19" xfId="2" applyNumberFormat="1" applyFont="1" applyFill="1" applyBorder="1"/>
    <xf numFmtId="0" fontId="14" fillId="4" borderId="4" xfId="0" applyFont="1" applyFill="1" applyBorder="1" applyAlignment="1">
      <alignment horizontal="left" vertical="center"/>
    </xf>
    <xf numFmtId="3" fontId="8" fillId="4" borderId="4" xfId="0" applyNumberFormat="1" applyFont="1" applyFill="1" applyBorder="1" applyAlignment="1">
      <alignment horizontal="right" vertical="center" shrinkToFit="1"/>
    </xf>
    <xf numFmtId="3" fontId="8" fillId="4" borderId="10" xfId="0" applyNumberFormat="1" applyFont="1" applyFill="1" applyBorder="1" applyAlignment="1">
      <alignment horizontal="right" vertical="center" shrinkToFit="1"/>
    </xf>
    <xf numFmtId="166" fontId="6" fillId="4" borderId="4" xfId="2" applyNumberFormat="1" applyFont="1" applyFill="1" applyBorder="1"/>
    <xf numFmtId="166" fontId="6" fillId="4" borderId="20" xfId="2" applyNumberFormat="1" applyFont="1" applyFill="1" applyBorder="1"/>
    <xf numFmtId="0" fontId="14" fillId="4" borderId="6" xfId="0" applyFont="1" applyFill="1" applyBorder="1" applyAlignment="1">
      <alignment horizontal="left" vertical="center"/>
    </xf>
    <xf numFmtId="3" fontId="8" fillId="4" borderId="6" xfId="0" applyNumberFormat="1" applyFont="1" applyFill="1" applyBorder="1" applyAlignment="1">
      <alignment horizontal="right" vertical="center" shrinkToFit="1"/>
    </xf>
    <xf numFmtId="3" fontId="8" fillId="4" borderId="12" xfId="0" applyNumberFormat="1" applyFont="1" applyFill="1" applyBorder="1" applyAlignment="1">
      <alignment horizontal="right" vertical="center" shrinkToFit="1"/>
    </xf>
    <xf numFmtId="166" fontId="6" fillId="4" borderId="6" xfId="2" applyNumberFormat="1" applyFont="1" applyFill="1" applyBorder="1"/>
    <xf numFmtId="166" fontId="6" fillId="4" borderId="21" xfId="2" applyNumberFormat="1" applyFont="1" applyFill="1" applyBorder="1"/>
    <xf numFmtId="165" fontId="16" fillId="4" borderId="1" xfId="3" applyNumberFormat="1" applyFont="1" applyFill="1" applyBorder="1" applyAlignment="1">
      <alignment horizontal="right" indent="2"/>
    </xf>
    <xf numFmtId="0" fontId="9" fillId="4" borderId="0" xfId="5" applyFont="1" applyFill="1"/>
    <xf numFmtId="0" fontId="15" fillId="2" borderId="1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67" fontId="9" fillId="4" borderId="0" xfId="3" applyNumberFormat="1" applyFont="1" applyFill="1" applyBorder="1" applyAlignment="1">
      <alignment horizontal="right" indent="2"/>
    </xf>
    <xf numFmtId="165" fontId="16" fillId="3" borderId="15" xfId="3" applyNumberFormat="1" applyFont="1" applyFill="1" applyBorder="1" applyAlignment="1">
      <alignment horizontal="right" indent="2"/>
    </xf>
    <xf numFmtId="0" fontId="6" fillId="4" borderId="1" xfId="0" applyFont="1" applyFill="1" applyBorder="1"/>
    <xf numFmtId="165" fontId="9" fillId="4" borderId="24" xfId="3" applyNumberFormat="1" applyFont="1" applyFill="1" applyBorder="1" applyAlignment="1">
      <alignment horizontal="right" indent="2"/>
    </xf>
    <xf numFmtId="165" fontId="9" fillId="4" borderId="25" xfId="3" applyNumberFormat="1" applyFont="1" applyFill="1" applyBorder="1" applyAlignment="1">
      <alignment horizontal="right" indent="2"/>
    </xf>
    <xf numFmtId="165" fontId="9" fillId="4" borderId="26" xfId="3" applyNumberFormat="1" applyFont="1" applyFill="1" applyBorder="1" applyAlignment="1">
      <alignment horizontal="right" indent="2"/>
    </xf>
    <xf numFmtId="165" fontId="9" fillId="4" borderId="27" xfId="3" applyNumberFormat="1" applyFont="1" applyFill="1" applyBorder="1" applyAlignment="1">
      <alignment horizontal="right" indent="2"/>
    </xf>
    <xf numFmtId="167" fontId="16" fillId="3" borderId="15" xfId="3" applyNumberFormat="1" applyFont="1" applyFill="1" applyBorder="1" applyAlignment="1">
      <alignment horizontal="right" indent="2"/>
    </xf>
    <xf numFmtId="167" fontId="9" fillId="4" borderId="24" xfId="3" applyNumberFormat="1" applyFont="1" applyFill="1" applyBorder="1" applyAlignment="1">
      <alignment horizontal="right" indent="2"/>
    </xf>
    <xf numFmtId="167" fontId="9" fillId="4" borderId="25" xfId="3" applyNumberFormat="1" applyFont="1" applyFill="1" applyBorder="1" applyAlignment="1">
      <alignment horizontal="right" indent="2"/>
    </xf>
    <xf numFmtId="167" fontId="9" fillId="4" borderId="26" xfId="3" applyNumberFormat="1" applyFont="1" applyFill="1" applyBorder="1" applyAlignment="1">
      <alignment horizontal="right" indent="2"/>
    </xf>
    <xf numFmtId="167" fontId="9" fillId="4" borderId="27" xfId="3" applyNumberFormat="1" applyFont="1" applyFill="1" applyBorder="1" applyAlignment="1">
      <alignment horizontal="right" indent="2"/>
    </xf>
    <xf numFmtId="0" fontId="21" fillId="4" borderId="0" xfId="5" applyFont="1" applyFill="1" applyAlignment="1">
      <alignment horizontal="left"/>
    </xf>
    <xf numFmtId="0" fontId="8" fillId="3" borderId="1" xfId="0" applyFont="1" applyFill="1" applyBorder="1"/>
    <xf numFmtId="3" fontId="8" fillId="4" borderId="2" xfId="0" applyNumberFormat="1" applyFont="1" applyFill="1" applyBorder="1" applyAlignment="1">
      <alignment horizontal="right" vertical="center" shrinkToFit="1"/>
    </xf>
    <xf numFmtId="0" fontId="14" fillId="3" borderId="29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3" fontId="8" fillId="4" borderId="14" xfId="0" applyNumberFormat="1" applyFont="1" applyFill="1" applyBorder="1" applyAlignment="1">
      <alignment horizontal="right" vertical="center" shrinkToFit="1"/>
    </xf>
    <xf numFmtId="0" fontId="14" fillId="3" borderId="28" xfId="0" applyFont="1" applyFill="1" applyBorder="1" applyAlignment="1">
      <alignment horizontal="left" vertical="center" wrapText="1"/>
    </xf>
    <xf numFmtId="164" fontId="6" fillId="4" borderId="1" xfId="3" applyFont="1" applyFill="1" applyBorder="1" applyAlignment="1">
      <alignment horizontal="right" indent="2"/>
    </xf>
    <xf numFmtId="164" fontId="6" fillId="4" borderId="5" xfId="3" applyFont="1" applyFill="1" applyBorder="1" applyAlignment="1">
      <alignment horizontal="right" indent="2"/>
    </xf>
    <xf numFmtId="164" fontId="9" fillId="4" borderId="2" xfId="3" applyFont="1" applyFill="1" applyBorder="1" applyAlignment="1">
      <alignment horizontal="right" indent="2"/>
    </xf>
    <xf numFmtId="0" fontId="17" fillId="4" borderId="0" xfId="0" applyFont="1" applyFill="1"/>
    <xf numFmtId="0" fontId="18" fillId="4" borderId="0" xfId="0" applyFont="1" applyFill="1"/>
    <xf numFmtId="167" fontId="9" fillId="4" borderId="0" xfId="0" applyNumberFormat="1" applyFont="1" applyFill="1"/>
    <xf numFmtId="165" fontId="9" fillId="4" borderId="14" xfId="3" applyNumberFormat="1" applyFont="1" applyFill="1" applyBorder="1" applyAlignment="1">
      <alignment horizontal="right" indent="2"/>
    </xf>
    <xf numFmtId="164" fontId="9" fillId="4" borderId="14" xfId="3" applyFont="1" applyFill="1" applyBorder="1" applyAlignment="1">
      <alignment horizontal="right" indent="2"/>
    </xf>
    <xf numFmtId="3" fontId="19" fillId="0" borderId="13" xfId="5" applyNumberFormat="1" applyFont="1" applyBorder="1" applyAlignment="1">
      <alignment horizontal="right" vertical="center" wrapText="1" indent="2"/>
    </xf>
    <xf numFmtId="0" fontId="12" fillId="2" borderId="2" xfId="5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 wrapText="1"/>
    </xf>
    <xf numFmtId="3" fontId="23" fillId="0" borderId="13" xfId="5" applyNumberFormat="1" applyFont="1" applyBorder="1" applyAlignment="1">
      <alignment horizontal="right" vertical="center" wrapText="1" indent="2"/>
    </xf>
    <xf numFmtId="0" fontId="16" fillId="0" borderId="13" xfId="5" applyFont="1" applyBorder="1" applyAlignment="1">
      <alignment horizontal="right" indent="2"/>
    </xf>
    <xf numFmtId="3" fontId="16" fillId="0" borderId="13" xfId="5" applyNumberFormat="1" applyFont="1" applyBorder="1" applyAlignment="1">
      <alignment horizontal="right" indent="2"/>
    </xf>
    <xf numFmtId="0" fontId="15" fillId="2" borderId="14" xfId="5" applyFont="1" applyFill="1" applyBorder="1" applyAlignment="1">
      <alignment horizontal="center" vertical="center" wrapText="1"/>
    </xf>
    <xf numFmtId="3" fontId="23" fillId="0" borderId="31" xfId="5" applyNumberFormat="1" applyFont="1" applyBorder="1" applyAlignment="1">
      <alignment horizontal="right" vertical="center" wrapText="1" indent="2"/>
    </xf>
    <xf numFmtId="164" fontId="9" fillId="0" borderId="0" xfId="3" applyFont="1" applyFill="1" applyBorder="1" applyAlignment="1">
      <alignment horizontal="right" indent="2"/>
    </xf>
    <xf numFmtId="0" fontId="21" fillId="0" borderId="13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9" fillId="0" borderId="2" xfId="3" applyFont="1" applyFill="1" applyBorder="1" applyAlignment="1">
      <alignment horizontal="right" indent="2"/>
    </xf>
    <xf numFmtId="166" fontId="8" fillId="4" borderId="0" xfId="2" applyNumberFormat="1" applyFont="1" applyFill="1" applyBorder="1" applyAlignment="1">
      <alignment horizontal="right" vertical="center" shrinkToFit="1"/>
    </xf>
    <xf numFmtId="0" fontId="16" fillId="4" borderId="0" xfId="5" applyFont="1" applyFill="1"/>
    <xf numFmtId="0" fontId="14" fillId="2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68" fontId="8" fillId="3" borderId="14" xfId="0" applyNumberFormat="1" applyFont="1" applyFill="1" applyBorder="1" applyAlignment="1">
      <alignment horizontal="right" vertical="center" wrapText="1"/>
    </xf>
    <xf numFmtId="168" fontId="8" fillId="3" borderId="2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4" fillId="4" borderId="13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9" fontId="9" fillId="4" borderId="0" xfId="2" applyFont="1" applyFill="1" applyBorder="1"/>
    <xf numFmtId="3" fontId="8" fillId="4" borderId="16" xfId="0" applyNumberFormat="1" applyFont="1" applyFill="1" applyBorder="1" applyAlignment="1">
      <alignment horizontal="right" vertical="center" indent="1" shrinkToFit="1"/>
    </xf>
    <xf numFmtId="3" fontId="8" fillId="4" borderId="4" xfId="0" applyNumberFormat="1" applyFont="1" applyFill="1" applyBorder="1" applyAlignment="1">
      <alignment horizontal="right" vertical="center" indent="1" shrinkToFit="1"/>
    </xf>
    <xf numFmtId="3" fontId="8" fillId="4" borderId="6" xfId="0" applyNumberFormat="1" applyFont="1" applyFill="1" applyBorder="1" applyAlignment="1">
      <alignment horizontal="right" vertical="center" indent="1" shrinkToFit="1"/>
    </xf>
    <xf numFmtId="0" fontId="9" fillId="4" borderId="13" xfId="3" applyNumberFormat="1" applyFont="1" applyFill="1" applyBorder="1" applyAlignment="1">
      <alignment horizontal="left"/>
    </xf>
    <xf numFmtId="168" fontId="9" fillId="4" borderId="4" xfId="2" applyNumberFormat="1" applyFont="1" applyFill="1" applyBorder="1"/>
    <xf numFmtId="168" fontId="9" fillId="4" borderId="6" xfId="2" applyNumberFormat="1" applyFont="1" applyFill="1" applyBorder="1"/>
    <xf numFmtId="168" fontId="9" fillId="4" borderId="16" xfId="2" applyNumberFormat="1" applyFont="1" applyFill="1" applyBorder="1"/>
    <xf numFmtId="166" fontId="9" fillId="4" borderId="13" xfId="2" applyNumberFormat="1" applyFont="1" applyFill="1" applyBorder="1"/>
    <xf numFmtId="0" fontId="12" fillId="4" borderId="2" xfId="5" applyFont="1" applyFill="1" applyBorder="1"/>
    <xf numFmtId="168" fontId="6" fillId="3" borderId="2" xfId="2" applyNumberFormat="1" applyFont="1" applyFill="1" applyBorder="1"/>
    <xf numFmtId="168" fontId="9" fillId="4" borderId="0" xfId="2" applyNumberFormat="1" applyFont="1" applyFill="1" applyBorder="1"/>
    <xf numFmtId="168" fontId="6" fillId="3" borderId="14" xfId="2" applyNumberFormat="1" applyFont="1" applyFill="1" applyBorder="1"/>
    <xf numFmtId="168" fontId="9" fillId="4" borderId="19" xfId="2" applyNumberFormat="1" applyFont="1" applyFill="1" applyBorder="1"/>
    <xf numFmtId="168" fontId="9" fillId="4" borderId="20" xfId="2" applyNumberFormat="1" applyFont="1" applyFill="1" applyBorder="1"/>
    <xf numFmtId="168" fontId="9" fillId="4" borderId="21" xfId="2" applyNumberFormat="1" applyFont="1" applyFill="1" applyBorder="1"/>
    <xf numFmtId="0" fontId="24" fillId="4" borderId="0" xfId="0" applyFont="1" applyFill="1" applyAlignment="1">
      <alignment horizontal="left" vertical="center"/>
    </xf>
    <xf numFmtId="0" fontId="25" fillId="4" borderId="0" xfId="1" applyFont="1" applyFill="1" applyAlignment="1">
      <alignment horizontal="left"/>
    </xf>
    <xf numFmtId="0" fontId="5" fillId="4" borderId="0" xfId="0" applyFont="1" applyFill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3" fontId="8" fillId="4" borderId="19" xfId="0" applyNumberFormat="1" applyFont="1" applyFill="1" applyBorder="1" applyAlignment="1">
      <alignment horizontal="right" vertical="center" shrinkToFit="1"/>
    </xf>
    <xf numFmtId="3" fontId="8" fillId="4" borderId="20" xfId="0" applyNumberFormat="1" applyFont="1" applyFill="1" applyBorder="1" applyAlignment="1">
      <alignment horizontal="right" vertical="center" shrinkToFit="1"/>
    </xf>
    <xf numFmtId="0" fontId="9" fillId="4" borderId="20" xfId="0" applyFont="1" applyFill="1" applyBorder="1"/>
    <xf numFmtId="0" fontId="9" fillId="4" borderId="21" xfId="0" applyFont="1" applyFill="1" applyBorder="1"/>
    <xf numFmtId="0" fontId="9" fillId="4" borderId="2" xfId="0" applyFont="1" applyFill="1" applyBorder="1" applyAlignment="1">
      <alignment horizontal="right" indent="2"/>
    </xf>
    <xf numFmtId="0" fontId="12" fillId="0" borderId="0" xfId="0" applyFont="1" applyAlignment="1">
      <alignment horizontal="left"/>
    </xf>
    <xf numFmtId="0" fontId="0" fillId="4" borderId="33" xfId="0" applyFill="1" applyBorder="1"/>
    <xf numFmtId="0" fontId="9" fillId="4" borderId="33" xfId="0" applyFont="1" applyFill="1" applyBorder="1"/>
    <xf numFmtId="3" fontId="4" fillId="4" borderId="13" xfId="0" applyNumberFormat="1" applyFont="1" applyFill="1" applyBorder="1"/>
    <xf numFmtId="3" fontId="9" fillId="4" borderId="16" xfId="3" applyNumberFormat="1" applyFont="1" applyFill="1" applyBorder="1" applyAlignment="1">
      <alignment horizontal="right" indent="2"/>
    </xf>
    <xf numFmtId="3" fontId="9" fillId="4" borderId="16" xfId="0" applyNumberFormat="1" applyFont="1" applyFill="1" applyBorder="1"/>
    <xf numFmtId="3" fontId="9" fillId="4" borderId="4" xfId="3" applyNumberFormat="1" applyFont="1" applyFill="1" applyBorder="1" applyAlignment="1">
      <alignment horizontal="right" indent="2"/>
    </xf>
    <xf numFmtId="3" fontId="9" fillId="4" borderId="4" xfId="0" applyNumberFormat="1" applyFont="1" applyFill="1" applyBorder="1"/>
    <xf numFmtId="3" fontId="9" fillId="4" borderId="6" xfId="3" applyNumberFormat="1" applyFont="1" applyFill="1" applyBorder="1" applyAlignment="1">
      <alignment horizontal="right" indent="2"/>
    </xf>
    <xf numFmtId="3" fontId="9" fillId="4" borderId="6" xfId="0" applyNumberFormat="1" applyFont="1" applyFill="1" applyBorder="1"/>
    <xf numFmtId="3" fontId="9" fillId="4" borderId="0" xfId="3" applyNumberFormat="1" applyFont="1" applyFill="1" applyBorder="1" applyAlignment="1">
      <alignment horizontal="right" indent="2"/>
    </xf>
    <xf numFmtId="3" fontId="9" fillId="4" borderId="0" xfId="0" applyNumberFormat="1" applyFont="1" applyFill="1"/>
    <xf numFmtId="3" fontId="9" fillId="4" borderId="5" xfId="3" applyNumberFormat="1" applyFont="1" applyFill="1" applyBorder="1" applyAlignment="1">
      <alignment horizontal="right" indent="2"/>
    </xf>
    <xf numFmtId="3" fontId="9" fillId="4" borderId="5" xfId="0" applyNumberFormat="1" applyFont="1" applyFill="1" applyBorder="1"/>
    <xf numFmtId="3" fontId="9" fillId="4" borderId="2" xfId="0" applyNumberFormat="1" applyFont="1" applyFill="1" applyBorder="1"/>
    <xf numFmtId="0" fontId="4" fillId="4" borderId="0" xfId="0" applyFont="1" applyFill="1"/>
    <xf numFmtId="168" fontId="9" fillId="4" borderId="14" xfId="0" applyNumberFormat="1" applyFont="1" applyFill="1" applyBorder="1" applyAlignment="1">
      <alignment horizontal="right"/>
    </xf>
    <xf numFmtId="168" fontId="9" fillId="4" borderId="2" xfId="0" applyNumberFormat="1" applyFont="1" applyFill="1" applyBorder="1" applyAlignment="1">
      <alignment horizontal="right"/>
    </xf>
    <xf numFmtId="0" fontId="9" fillId="4" borderId="13" xfId="0" applyFont="1" applyFill="1" applyBorder="1"/>
    <xf numFmtId="3" fontId="9" fillId="4" borderId="13" xfId="0" applyNumberFormat="1" applyFont="1" applyFill="1" applyBorder="1"/>
    <xf numFmtId="167" fontId="3" fillId="4" borderId="26" xfId="3" applyNumberFormat="1" applyFont="1" applyFill="1" applyBorder="1" applyAlignment="1">
      <alignment horizontal="right" indent="2"/>
    </xf>
    <xf numFmtId="167" fontId="3" fillId="4" borderId="5" xfId="3" applyNumberFormat="1" applyFont="1" applyFill="1" applyBorder="1" applyAlignment="1">
      <alignment horizontal="right" indent="2"/>
    </xf>
    <xf numFmtId="167" fontId="3" fillId="4" borderId="27" xfId="3" applyNumberFormat="1" applyFont="1" applyFill="1" applyBorder="1" applyAlignment="1">
      <alignment horizontal="right" indent="2"/>
    </xf>
    <xf numFmtId="0" fontId="3" fillId="4" borderId="0" xfId="0" applyFont="1" applyFill="1"/>
    <xf numFmtId="167" fontId="3" fillId="4" borderId="6" xfId="3" applyNumberFormat="1" applyFont="1" applyFill="1" applyBorder="1" applyAlignment="1">
      <alignment horizontal="right" indent="2"/>
    </xf>
    <xf numFmtId="3" fontId="3" fillId="4" borderId="3" xfId="0" applyNumberFormat="1" applyFont="1" applyFill="1" applyBorder="1"/>
    <xf numFmtId="168" fontId="3" fillId="4" borderId="32" xfId="0" applyNumberFormat="1" applyFont="1" applyFill="1" applyBorder="1"/>
    <xf numFmtId="168" fontId="3" fillId="4" borderId="3" xfId="0" applyNumberFormat="1" applyFont="1" applyFill="1" applyBorder="1"/>
    <xf numFmtId="3" fontId="3" fillId="4" borderId="4" xfId="0" applyNumberFormat="1" applyFont="1" applyFill="1" applyBorder="1"/>
    <xf numFmtId="168" fontId="3" fillId="4" borderId="20" xfId="0" applyNumberFormat="1" applyFont="1" applyFill="1" applyBorder="1"/>
    <xf numFmtId="168" fontId="3" fillId="4" borderId="4" xfId="0" applyNumberFormat="1" applyFont="1" applyFill="1" applyBorder="1"/>
    <xf numFmtId="3" fontId="3" fillId="4" borderId="5" xfId="0" applyNumberFormat="1" applyFont="1" applyFill="1" applyBorder="1"/>
    <xf numFmtId="168" fontId="3" fillId="4" borderId="33" xfId="0" applyNumberFormat="1" applyFont="1" applyFill="1" applyBorder="1"/>
    <xf numFmtId="168" fontId="3" fillId="4" borderId="5" xfId="0" applyNumberFormat="1" applyFont="1" applyFill="1" applyBorder="1"/>
    <xf numFmtId="3" fontId="3" fillId="4" borderId="6" xfId="0" applyNumberFormat="1" applyFont="1" applyFill="1" applyBorder="1"/>
    <xf numFmtId="168" fontId="3" fillId="4" borderId="21" xfId="0" applyNumberFormat="1" applyFont="1" applyFill="1" applyBorder="1"/>
    <xf numFmtId="168" fontId="3" fillId="4" borderId="6" xfId="0" applyNumberFormat="1" applyFont="1" applyFill="1" applyBorder="1"/>
    <xf numFmtId="3" fontId="3" fillId="4" borderId="13" xfId="0" applyNumberFormat="1" applyFont="1" applyFill="1" applyBorder="1"/>
    <xf numFmtId="0" fontId="3" fillId="4" borderId="31" xfId="0" applyFont="1" applyFill="1" applyBorder="1"/>
    <xf numFmtId="0" fontId="3" fillId="4" borderId="13" xfId="0" applyFont="1" applyFill="1" applyBorder="1"/>
    <xf numFmtId="168" fontId="3" fillId="4" borderId="31" xfId="0" applyNumberFormat="1" applyFont="1" applyFill="1" applyBorder="1"/>
    <xf numFmtId="168" fontId="3" fillId="4" borderId="13" xfId="0" applyNumberFormat="1" applyFont="1" applyFill="1" applyBorder="1"/>
    <xf numFmtId="0" fontId="2" fillId="4" borderId="2" xfId="0" applyFont="1" applyFill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4" borderId="5" xfId="0" applyNumberFormat="1" applyFont="1" applyFill="1" applyBorder="1"/>
    <xf numFmtId="3" fontId="2" fillId="4" borderId="13" xfId="0" applyNumberFormat="1" applyFont="1" applyFill="1" applyBorder="1"/>
    <xf numFmtId="0" fontId="2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8" fillId="4" borderId="0" xfId="4" applyFill="1" applyAlignment="1">
      <alignment horizontal="left"/>
    </xf>
    <xf numFmtId="0" fontId="13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20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0" fontId="16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20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</cellXfs>
  <cellStyles count="7">
    <cellStyle name="Normal" xfId="0" builtinId="0"/>
    <cellStyle name="Normal 2" xfId="1" xr:uid="{654935EC-515A-4A8F-8EAB-5512E4AB6F85}"/>
    <cellStyle name="Normal 2 2" xfId="4" xr:uid="{C02B9C54-E148-4BFD-9AE0-B3495AA8DFBB}"/>
    <cellStyle name="Normal 3" xfId="5" xr:uid="{792FD42B-06B9-4DB2-AE51-000166CC9E27}"/>
    <cellStyle name="NumberCellStyle" xfId="3" xr:uid="{100D60ED-8CAD-4EE1-B611-0CC02FD822CC}"/>
    <cellStyle name="Percent" xfId="2" builtinId="5"/>
    <cellStyle name="Percent 2" xfId="6" xr:uid="{65A8AFA7-810A-45F9-A8FA-5582979A8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fatalities, EU, 2013-2023</a:t>
            </a:r>
          </a:p>
          <a:p>
            <a:pPr algn="l">
              <a:defRPr sz="1800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78971658527815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38392133498652E-2"/>
          <c:y val="0.12010178381288594"/>
          <c:w val="0.90449500560896146"/>
          <c:h val="0.67533402289741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1'!$A$4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1'!$B$4:$L$4</c:f>
              <c:numCache>
                <c:formatCode>#,##0_i</c:formatCode>
                <c:ptCount val="11"/>
                <c:pt idx="0">
                  <c:v>24226</c:v>
                </c:pt>
                <c:pt idx="1">
                  <c:v>24136</c:v>
                </c:pt>
                <c:pt idx="2">
                  <c:v>24358</c:v>
                </c:pt>
                <c:pt idx="3">
                  <c:v>23808</c:v>
                </c:pt>
                <c:pt idx="4">
                  <c:v>23392</c:v>
                </c:pt>
                <c:pt idx="5">
                  <c:v>23327</c:v>
                </c:pt>
                <c:pt idx="6">
                  <c:v>22756</c:v>
                </c:pt>
                <c:pt idx="7">
                  <c:v>18830</c:v>
                </c:pt>
                <c:pt idx="8">
                  <c:v>19912</c:v>
                </c:pt>
                <c:pt idx="9">
                  <c:v>20652</c:v>
                </c:pt>
                <c:pt idx="10">
                  <c:v>20380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FE2-A6EB-B63B74B7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26110744"/>
        <c:axId val="526112704"/>
      </c:barChart>
      <c:catAx>
        <c:axId val="52611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112704"/>
        <c:crosses val="autoZero"/>
        <c:auto val="1"/>
        <c:lblAlgn val="ctr"/>
        <c:lblOffset val="100"/>
        <c:tickMarkSkip val="1"/>
        <c:noMultiLvlLbl val="0"/>
      </c:catAx>
      <c:valAx>
        <c:axId val="526112704"/>
        <c:scaling>
          <c:orientation val="minMax"/>
          <c:max val="30000"/>
          <c:min val="15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110744"/>
        <c:crosses val="autoZero"/>
        <c:crossBetween val="between"/>
        <c:majorUnit val="5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Road accident fatalities,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per million inhabitants)</a:t>
            </a:r>
          </a:p>
        </c:rich>
      </c:tx>
      <c:layout>
        <c:manualLayout>
          <c:xMode val="edge"/>
          <c:yMode val="edge"/>
          <c:x val="5.3333333333333332E-3"/>
          <c:y val="8.787283900709919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83211963298905"/>
          <c:w val="0.97066666666666668"/>
          <c:h val="0.7533426706873679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2644A7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A9-4CFA-B7D0-CABE2891B5C6}"/>
              </c:ext>
            </c:extLst>
          </c:dPt>
          <c:cat>
            <c:strRef>
              <c:f>'Figure 2'!$A$3:$A$38</c:f>
              <c:strCache>
                <c:ptCount val="36"/>
                <c:pt idx="0">
                  <c:v>European Union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Croatia</c:v>
                </c:pt>
                <c:pt idx="6">
                  <c:v>Greece</c:v>
                </c:pt>
                <c:pt idx="7">
                  <c:v>Portugal</c:v>
                </c:pt>
                <c:pt idx="8">
                  <c:v>Lithuania</c:v>
                </c:pt>
                <c:pt idx="9">
                  <c:v>Italy</c:v>
                </c:pt>
                <c:pt idx="10">
                  <c:v>Poland</c:v>
                </c:pt>
                <c:pt idx="11">
                  <c:v>Hungary</c:v>
                </c:pt>
                <c:pt idx="12">
                  <c:v>Slovakia</c:v>
                </c:pt>
                <c:pt idx="13">
                  <c:v>Czechia</c:v>
                </c:pt>
                <c:pt idx="14">
                  <c:v>France</c:v>
                </c:pt>
                <c:pt idx="15">
                  <c:v>Austria</c:v>
                </c:pt>
                <c:pt idx="16">
                  <c:v>Belgium</c:v>
                </c:pt>
                <c:pt idx="17">
                  <c:v>Estonia</c:v>
                </c:pt>
                <c:pt idx="18">
                  <c:v>Luxembourg</c:v>
                </c:pt>
                <c:pt idx="19">
                  <c:v>Slovenia</c:v>
                </c:pt>
                <c:pt idx="20">
                  <c:v>Spain</c:v>
                </c:pt>
                <c:pt idx="21">
                  <c:v>Cyprus</c:v>
                </c:pt>
                <c:pt idx="22">
                  <c:v>Germany</c:v>
                </c:pt>
                <c:pt idx="23">
                  <c:v>Ireland</c:v>
                </c:pt>
                <c:pt idx="24">
                  <c:v>Netherlands</c:v>
                </c:pt>
                <c:pt idx="25">
                  <c:v>Finland</c:v>
                </c:pt>
                <c:pt idx="26">
                  <c:v>Malta</c:v>
                </c:pt>
                <c:pt idx="27">
                  <c:v>Denmark</c:v>
                </c:pt>
                <c:pt idx="28">
                  <c:v>Sweden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3">
                  <c:v>Liechtenstein (¹)</c:v>
                </c:pt>
                <c:pt idx="35">
                  <c:v>Serbia</c:v>
                </c:pt>
              </c:strCache>
            </c:strRef>
          </c:cat>
          <c:val>
            <c:numRef>
              <c:f>'Figure 2'!$B$3:$B$38</c:f>
              <c:numCache>
                <c:formatCode>General</c:formatCode>
                <c:ptCount val="36"/>
                <c:pt idx="0">
                  <c:v>46</c:v>
                </c:pt>
                <c:pt idx="2" formatCode="0">
                  <c:v>81</c:v>
                </c:pt>
                <c:pt idx="3" formatCode="0">
                  <c:v>81</c:v>
                </c:pt>
                <c:pt idx="4" formatCode="0">
                  <c:v>75</c:v>
                </c:pt>
                <c:pt idx="5" formatCode="0">
                  <c:v>71</c:v>
                </c:pt>
                <c:pt idx="6" formatCode="0">
                  <c:v>61</c:v>
                </c:pt>
                <c:pt idx="7" formatCode="0">
                  <c:v>61</c:v>
                </c:pt>
                <c:pt idx="8" formatCode="0">
                  <c:v>56</c:v>
                </c:pt>
                <c:pt idx="9" formatCode="0">
                  <c:v>52</c:v>
                </c:pt>
                <c:pt idx="10" formatCode="0">
                  <c:v>52</c:v>
                </c:pt>
                <c:pt idx="11" formatCode="0">
                  <c:v>49</c:v>
                </c:pt>
                <c:pt idx="12" formatCode="0">
                  <c:v>49</c:v>
                </c:pt>
                <c:pt idx="13" formatCode="0">
                  <c:v>46</c:v>
                </c:pt>
                <c:pt idx="14">
                  <c:v>46</c:v>
                </c:pt>
                <c:pt idx="15">
                  <c:v>44</c:v>
                </c:pt>
                <c:pt idx="16">
                  <c:v>43</c:v>
                </c:pt>
                <c:pt idx="17">
                  <c:v>43</c:v>
                </c:pt>
                <c:pt idx="18">
                  <c:v>39</c:v>
                </c:pt>
                <c:pt idx="19">
                  <c:v>39</c:v>
                </c:pt>
                <c:pt idx="20">
                  <c:v>38</c:v>
                </c:pt>
                <c:pt idx="21">
                  <c:v>36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30</c:v>
                </c:pt>
                <c:pt idx="27">
                  <c:v>27</c:v>
                </c:pt>
                <c:pt idx="28">
                  <c:v>22</c:v>
                </c:pt>
                <c:pt idx="30" formatCode="#,##0">
                  <c:v>27</c:v>
                </c:pt>
                <c:pt idx="31" formatCode="#,##0">
                  <c:v>21</c:v>
                </c:pt>
                <c:pt idx="32" formatCode="#,##0">
                  <c:v>20</c:v>
                </c:pt>
                <c:pt idx="33" formatCode="#,##0">
                  <c:v>0</c:v>
                </c:pt>
                <c:pt idx="35" formatCode="#,##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3-4D0F-8FDD-2096BC62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26110744"/>
        <c:axId val="526112704"/>
      </c:barChart>
      <c:catAx>
        <c:axId val="52611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26112704"/>
        <c:crosses val="autoZero"/>
        <c:auto val="1"/>
        <c:lblAlgn val="ctr"/>
        <c:lblOffset val="100"/>
        <c:tickMarkSkip val="1"/>
        <c:noMultiLvlLbl val="0"/>
      </c:catAx>
      <c:valAx>
        <c:axId val="5261127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52611074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fatalities, 2013, 2022, 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7.1497829931729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8.5678343102278273E-2"/>
          <c:w val="0.99333333333333329"/>
          <c:h val="0.7184151977773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3'!$A$4:$A$37</c:f>
              <c:strCache>
                <c:ptCount val="3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 (²)</c:v>
                </c:pt>
                <c:pt idx="29">
                  <c:v>Liechtenstein (³)</c:v>
                </c:pt>
                <c:pt idx="30">
                  <c:v>Switzerland</c:v>
                </c:pt>
                <c:pt idx="31">
                  <c:v>Norway</c:v>
                </c:pt>
                <c:pt idx="33">
                  <c:v>Serbia (⁴)</c:v>
                </c:pt>
              </c:strCache>
            </c:strRef>
          </c:cat>
          <c:val>
            <c:numRef>
              <c:f>'Figure 3'!$B$4:$B$37</c:f>
              <c:numCache>
                <c:formatCode>#,##0</c:formatCode>
                <c:ptCount val="34"/>
                <c:pt idx="0">
                  <c:v>764</c:v>
                </c:pt>
                <c:pt idx="1">
                  <c:v>601</c:v>
                </c:pt>
                <c:pt idx="2">
                  <c:v>654</c:v>
                </c:pt>
                <c:pt idx="3">
                  <c:v>191</c:v>
                </c:pt>
                <c:pt idx="4">
                  <c:v>3339</c:v>
                </c:pt>
                <c:pt idx="5">
                  <c:v>81</c:v>
                </c:pt>
                <c:pt idx="6">
                  <c:v>188</c:v>
                </c:pt>
                <c:pt idx="7">
                  <c:v>879</c:v>
                </c:pt>
                <c:pt idx="8">
                  <c:v>1680</c:v>
                </c:pt>
                <c:pt idx="9">
                  <c:v>3268</c:v>
                </c:pt>
                <c:pt idx="10">
                  <c:v>368</c:v>
                </c:pt>
                <c:pt idx="11">
                  <c:v>3401</c:v>
                </c:pt>
                <c:pt idx="12">
                  <c:v>44</c:v>
                </c:pt>
                <c:pt idx="13">
                  <c:v>179</c:v>
                </c:pt>
                <c:pt idx="14">
                  <c:v>256</c:v>
                </c:pt>
                <c:pt idx="15">
                  <c:v>45</c:v>
                </c:pt>
                <c:pt idx="16">
                  <c:v>591</c:v>
                </c:pt>
                <c:pt idx="17">
                  <c:v>17</c:v>
                </c:pt>
                <c:pt idx="18">
                  <c:v>476</c:v>
                </c:pt>
                <c:pt idx="19">
                  <c:v>455</c:v>
                </c:pt>
                <c:pt idx="20">
                  <c:v>3357</c:v>
                </c:pt>
                <c:pt idx="21">
                  <c:v>637</c:v>
                </c:pt>
                <c:pt idx="22">
                  <c:v>1861</c:v>
                </c:pt>
                <c:pt idx="23">
                  <c:v>125</c:v>
                </c:pt>
                <c:pt idx="24">
                  <c:v>251</c:v>
                </c:pt>
                <c:pt idx="25">
                  <c:v>258</c:v>
                </c:pt>
                <c:pt idx="26">
                  <c:v>260</c:v>
                </c:pt>
                <c:pt idx="28">
                  <c:v>15</c:v>
                </c:pt>
                <c:pt idx="29">
                  <c:v>2</c:v>
                </c:pt>
                <c:pt idx="30">
                  <c:v>269</c:v>
                </c:pt>
                <c:pt idx="3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6-4DCE-9877-CEC2498B3C40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3'!$A$4:$A$37</c:f>
              <c:strCache>
                <c:ptCount val="3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 (²)</c:v>
                </c:pt>
                <c:pt idx="29">
                  <c:v>Liechtenstein (³)</c:v>
                </c:pt>
                <c:pt idx="30">
                  <c:v>Switzerland</c:v>
                </c:pt>
                <c:pt idx="31">
                  <c:v>Norway</c:v>
                </c:pt>
                <c:pt idx="33">
                  <c:v>Serbia (⁴)</c:v>
                </c:pt>
              </c:strCache>
            </c:strRef>
          </c:cat>
          <c:val>
            <c:numRef>
              <c:f>'Figure 3'!$C$4:$C$37</c:f>
              <c:numCache>
                <c:formatCode>#,##0</c:formatCode>
                <c:ptCount val="34"/>
                <c:pt idx="0">
                  <c:v>540</c:v>
                </c:pt>
                <c:pt idx="1">
                  <c:v>531</c:v>
                </c:pt>
                <c:pt idx="2">
                  <c:v>527</c:v>
                </c:pt>
                <c:pt idx="3">
                  <c:v>154</c:v>
                </c:pt>
                <c:pt idx="4">
                  <c:v>2788</c:v>
                </c:pt>
                <c:pt idx="5">
                  <c:v>49</c:v>
                </c:pt>
                <c:pt idx="6">
                  <c:v>152</c:v>
                </c:pt>
                <c:pt idx="7">
                  <c:v>654</c:v>
                </c:pt>
                <c:pt idx="8">
                  <c:v>1746</c:v>
                </c:pt>
                <c:pt idx="9">
                  <c:v>3260</c:v>
                </c:pt>
                <c:pt idx="10">
                  <c:v>275</c:v>
                </c:pt>
                <c:pt idx="11">
                  <c:v>3159</c:v>
                </c:pt>
                <c:pt idx="12">
                  <c:v>37</c:v>
                </c:pt>
                <c:pt idx="13">
                  <c:v>113</c:v>
                </c:pt>
                <c:pt idx="14">
                  <c:v>120</c:v>
                </c:pt>
                <c:pt idx="15">
                  <c:v>36</c:v>
                </c:pt>
                <c:pt idx="16">
                  <c:v>537</c:v>
                </c:pt>
                <c:pt idx="17">
                  <c:v>28</c:v>
                </c:pt>
                <c:pt idx="18">
                  <c:v>655</c:v>
                </c:pt>
                <c:pt idx="19">
                  <c:v>370</c:v>
                </c:pt>
                <c:pt idx="20">
                  <c:v>1896</c:v>
                </c:pt>
                <c:pt idx="21">
                  <c:v>618</c:v>
                </c:pt>
                <c:pt idx="22">
                  <c:v>1633</c:v>
                </c:pt>
                <c:pt idx="23">
                  <c:v>85</c:v>
                </c:pt>
                <c:pt idx="24">
                  <c:v>266</c:v>
                </c:pt>
                <c:pt idx="25">
                  <c:v>196</c:v>
                </c:pt>
                <c:pt idx="26">
                  <c:v>227</c:v>
                </c:pt>
                <c:pt idx="28">
                  <c:v>9</c:v>
                </c:pt>
                <c:pt idx="29">
                  <c:v>2</c:v>
                </c:pt>
                <c:pt idx="30">
                  <c:v>241</c:v>
                </c:pt>
                <c:pt idx="31">
                  <c:v>116</c:v>
                </c:pt>
                <c:pt idx="33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6-4DCE-9877-CEC2498B3C40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3'!$A$4:$A$37</c:f>
              <c:strCache>
                <c:ptCount val="3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 (²)</c:v>
                </c:pt>
                <c:pt idx="29">
                  <c:v>Liechtenstein (³)</c:v>
                </c:pt>
                <c:pt idx="30">
                  <c:v>Switzerland</c:v>
                </c:pt>
                <c:pt idx="31">
                  <c:v>Norway</c:v>
                </c:pt>
                <c:pt idx="33">
                  <c:v>Serbia (⁴)</c:v>
                </c:pt>
              </c:strCache>
            </c:strRef>
          </c:cat>
          <c:val>
            <c:numRef>
              <c:f>'Figure 3'!$D$4:$D$37</c:f>
              <c:numCache>
                <c:formatCode>#,##0</c:formatCode>
                <c:ptCount val="34"/>
                <c:pt idx="0">
                  <c:v>501</c:v>
                </c:pt>
                <c:pt idx="1">
                  <c:v>525</c:v>
                </c:pt>
                <c:pt idx="2">
                  <c:v>502</c:v>
                </c:pt>
                <c:pt idx="3">
                  <c:v>162</c:v>
                </c:pt>
                <c:pt idx="4">
                  <c:v>2839</c:v>
                </c:pt>
                <c:pt idx="5">
                  <c:v>59</c:v>
                </c:pt>
                <c:pt idx="6">
                  <c:v>180</c:v>
                </c:pt>
                <c:pt idx="7">
                  <c:v>637</c:v>
                </c:pt>
                <c:pt idx="8">
                  <c:v>1806</c:v>
                </c:pt>
                <c:pt idx="9">
                  <c:v>3154</c:v>
                </c:pt>
                <c:pt idx="10">
                  <c:v>274</c:v>
                </c:pt>
                <c:pt idx="11">
                  <c:v>3039</c:v>
                </c:pt>
                <c:pt idx="12">
                  <c:v>34</c:v>
                </c:pt>
                <c:pt idx="13">
                  <c:v>142</c:v>
                </c:pt>
                <c:pt idx="14">
                  <c:v>160</c:v>
                </c:pt>
                <c:pt idx="15">
                  <c:v>26</c:v>
                </c:pt>
                <c:pt idx="16">
                  <c:v>472</c:v>
                </c:pt>
                <c:pt idx="17">
                  <c:v>16</c:v>
                </c:pt>
                <c:pt idx="18">
                  <c:v>608</c:v>
                </c:pt>
                <c:pt idx="19">
                  <c:v>402</c:v>
                </c:pt>
                <c:pt idx="20">
                  <c:v>1893</c:v>
                </c:pt>
                <c:pt idx="21">
                  <c:v>642</c:v>
                </c:pt>
                <c:pt idx="22">
                  <c:v>1545</c:v>
                </c:pt>
                <c:pt idx="23">
                  <c:v>82</c:v>
                </c:pt>
                <c:pt idx="24">
                  <c:v>266</c:v>
                </c:pt>
                <c:pt idx="25">
                  <c:v>185</c:v>
                </c:pt>
                <c:pt idx="26">
                  <c:v>229</c:v>
                </c:pt>
                <c:pt idx="28">
                  <c:v>8</c:v>
                </c:pt>
                <c:pt idx="29">
                  <c:v>0</c:v>
                </c:pt>
                <c:pt idx="30">
                  <c:v>236</c:v>
                </c:pt>
                <c:pt idx="31">
                  <c:v>110</c:v>
                </c:pt>
                <c:pt idx="33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6-4DCE-9877-CEC2498B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5625296"/>
        <c:axId val="595627096"/>
      </c:barChart>
      <c:catAx>
        <c:axId val="595625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27096"/>
        <c:crosses val="autoZero"/>
        <c:auto val="1"/>
        <c:lblAlgn val="ctr"/>
        <c:lblOffset val="100"/>
        <c:tickMarkSkip val="1"/>
        <c:noMultiLvlLbl val="0"/>
      </c:catAx>
      <c:valAx>
        <c:axId val="595627096"/>
        <c:scaling>
          <c:orientation val="minMax"/>
          <c:max val="4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2529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1936597280521029"/>
          <c:w val="0.1860921784776903"/>
          <c:h val="2.94389954732271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sex, EU, 2013-2023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33065074353517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08536473573224"/>
          <c:w val="0.97066666666666668"/>
          <c:h val="0.66574313422367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cmpd="sng" algn="ctr">
                  <a:solidFill>
                    <a:srgbClr val="B9C31E">
                      <a:lumMod val="100000"/>
                    </a:srgbClr>
                  </a:solidFill>
                  <a:prstDash val="solid"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'Figure 4'!$A$4:$A$14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18054</c:v>
                </c:pt>
                <c:pt idx="1">
                  <c:v>17842</c:v>
                </c:pt>
                <c:pt idx="2">
                  <c:v>18060</c:v>
                </c:pt>
                <c:pt idx="3">
                  <c:v>18328</c:v>
                </c:pt>
                <c:pt idx="4">
                  <c:v>18048</c:v>
                </c:pt>
                <c:pt idx="5">
                  <c:v>18019</c:v>
                </c:pt>
                <c:pt idx="6">
                  <c:v>17730</c:v>
                </c:pt>
                <c:pt idx="7">
                  <c:v>14935</c:v>
                </c:pt>
                <c:pt idx="8">
                  <c:v>15502</c:v>
                </c:pt>
                <c:pt idx="9">
                  <c:v>15944</c:v>
                </c:pt>
                <c:pt idx="10">
                  <c:v>15678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B-40F1-883A-030E9F728F26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cmpd="sng" algn="ctr">
                  <a:solidFill>
                    <a:srgbClr val="C84B96">
                      <a:lumMod val="100000"/>
                    </a:srgbClr>
                  </a:solidFill>
                  <a:prstDash val="solid"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'Figure 4'!$A$4:$A$14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5735</c:v>
                </c:pt>
                <c:pt idx="1">
                  <c:v>5677</c:v>
                </c:pt>
                <c:pt idx="2">
                  <c:v>5630</c:v>
                </c:pt>
                <c:pt idx="3">
                  <c:v>5809</c:v>
                </c:pt>
                <c:pt idx="4">
                  <c:v>5668</c:v>
                </c:pt>
                <c:pt idx="5">
                  <c:v>5624</c:v>
                </c:pt>
                <c:pt idx="6">
                  <c:v>5278</c:v>
                </c:pt>
                <c:pt idx="7">
                  <c:v>4191</c:v>
                </c:pt>
                <c:pt idx="8">
                  <c:v>4367</c:v>
                </c:pt>
                <c:pt idx="9">
                  <c:v>4691</c:v>
                </c:pt>
                <c:pt idx="10">
                  <c:v>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B-40F1-883A-030E9F728F26}"/>
            </c:ext>
          </c:extLst>
        </c:ser>
        <c:ser>
          <c:idx val="2"/>
          <c:order val="2"/>
          <c:tx>
            <c:strRef>
              <c:f>'Figure 4'!$D$3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4'!$A$4:$A$14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4'!$D$4:$D$14</c:f>
              <c:numCache>
                <c:formatCode>#,##0</c:formatCode>
                <c:ptCount val="11"/>
                <c:pt idx="0">
                  <c:v>909</c:v>
                </c:pt>
                <c:pt idx="1">
                  <c:v>1013</c:v>
                </c:pt>
                <c:pt idx="2">
                  <c:v>1056</c:v>
                </c:pt>
                <c:pt idx="3">
                  <c:v>40</c:v>
                </c:pt>
                <c:pt idx="4">
                  <c:v>30</c:v>
                </c:pt>
                <c:pt idx="5">
                  <c:v>43</c:v>
                </c:pt>
                <c:pt idx="6">
                  <c:v>49</c:v>
                </c:pt>
                <c:pt idx="7">
                  <c:v>33</c:v>
                </c:pt>
                <c:pt idx="8">
                  <c:v>35</c:v>
                </c:pt>
                <c:pt idx="9">
                  <c:v>43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2-4845-B1BC-77A7A48F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3467848"/>
        <c:axId val="683470368"/>
      </c:barChart>
      <c:catAx>
        <c:axId val="68346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70368"/>
        <c:crosses val="autoZero"/>
        <c:auto val="1"/>
        <c:lblAlgn val="ctr"/>
        <c:lblOffset val="100"/>
        <c:tickMarkSkip val="1"/>
        <c:noMultiLvlLbl val="0"/>
      </c:catAx>
      <c:valAx>
        <c:axId val="683470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6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72587926509187"/>
          <c:y val="0.81173778850412814"/>
          <c:w val="0.27454824146981627"/>
          <c:h val="4.01452091460705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age, EU, 2023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66057898055789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293003078453791"/>
          <c:w val="0.49382716049382713"/>
          <c:h val="0.48302894902789473"/>
        </c:manualLayout>
      </c:layout>
      <c:pieChart>
        <c:varyColors val="1"/>
        <c:ser>
          <c:idx val="0"/>
          <c:order val="0"/>
          <c:tx>
            <c:strRef>
              <c:f>'Figure 5'!$A$4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7-49C6-A550-91AE6B5903F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77-49C6-A550-91AE6B5903F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7-49C6-A550-91AE6B5903FB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7-49C6-A550-91AE6B5903FB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7-49C6-A550-91AE6B5903FB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77-49C6-A550-91AE6B5903FB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7-49C6-A550-91AE6B5903FB}"/>
              </c:ext>
            </c:extLst>
          </c:dPt>
          <c:dLbls>
            <c:dLbl>
              <c:idx val="0"/>
              <c:layout>
                <c:manualLayout>
                  <c:x val="-4.3280003022297626E-2"/>
                  <c:y val="-3.4058797207255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84989229170002"/>
                      <c:h val="9.1228921090862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177-49C6-A550-91AE6B5903FB}"/>
                </c:ext>
              </c:extLst>
            </c:dLbl>
            <c:dLbl>
              <c:idx val="1"/>
              <c:layout>
                <c:manualLayout>
                  <c:x val="5.1936003626757148E-2"/>
                  <c:y val="1.21638561454483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77144692109272"/>
                      <c:h val="7.4199522487234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177-49C6-A550-91AE6B5903FB}"/>
                </c:ext>
              </c:extLst>
            </c:dLbl>
            <c:dLbl>
              <c:idx val="2"/>
              <c:layout>
                <c:manualLayout>
                  <c:x val="2.7204573328301274E-2"/>
                  <c:y val="3.6491568436344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7-49C6-A550-91AE6B5903FB}"/>
                </c:ext>
              </c:extLst>
            </c:dLbl>
            <c:dLbl>
              <c:idx val="6"/>
              <c:layout>
                <c:manualLayout>
                  <c:x val="-0.10139886422366881"/>
                  <c:y val="4.86554245817929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7-49C6-A550-91AE6B5903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5'!$B$3:$H$3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5'!$B$4:$H$4</c:f>
              <c:numCache>
                <c:formatCode>#,##0</c:formatCode>
                <c:ptCount val="7"/>
                <c:pt idx="0">
                  <c:v>423</c:v>
                </c:pt>
                <c:pt idx="1">
                  <c:v>461</c:v>
                </c:pt>
                <c:pt idx="2">
                  <c:v>2361</c:v>
                </c:pt>
                <c:pt idx="3">
                  <c:v>6383</c:v>
                </c:pt>
                <c:pt idx="4">
                  <c:v>4385</c:v>
                </c:pt>
                <c:pt idx="5">
                  <c:v>6235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7-49C6-A550-91AE6B5903F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DC-4C97-AEE4-3E6261AC5F7E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5'!$B$3:$H$3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4'!$A$15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7B-4E0B-B901-2C1B2EBC71EA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DC-4C97-AEE4-3E6261AC5F7E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5'!$B$3:$H$3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4'!$A$15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7B-4E0B-B901-2C1B2EBC71EA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DC-4C97-AEE4-3E6261AC5F7E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5'!$B$3:$H$3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4'!$A$15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7B-4E0B-B901-2C1B2EBC71EA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9DC-4C97-AEE4-3E6261AC5F7E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5'!$B$3:$H$3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4'!$A$15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E7B-4E0B-B901-2C1B2EBC71E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Road accident fatalities by mode of transport, EU, 2023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66057898055789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293003078453791"/>
          <c:w val="0.49382716049382713"/>
          <c:h val="0.4830289490278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1-4E10-9657-781EC2CA611C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11-4E10-9657-781EC2CA611C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11-4E10-9657-781EC2CA611C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11-4E10-9657-781EC2CA611C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11-4E10-9657-781EC2CA611C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11-4E10-9657-781EC2CA611C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11-4E10-9657-781EC2CA611C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11-4E10-9657-781EC2CA611C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11-4E10-9657-781EC2CA611C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2-021E-4021-8003-1D97C5B870F8}"/>
              </c:ext>
            </c:extLst>
          </c:dPt>
          <c:dLbls>
            <c:dLbl>
              <c:idx val="3"/>
              <c:layout>
                <c:manualLayout>
                  <c:x val="-2.9629629629629606E-2"/>
                  <c:y val="3.1396881686813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1-4E10-9657-781EC2CA611C}"/>
                </c:ext>
              </c:extLst>
            </c:dLbl>
            <c:dLbl>
              <c:idx val="4"/>
              <c:layout>
                <c:manualLayout>
                  <c:x val="-2.3907122497023869E-2"/>
                  <c:y val="2.35304019697669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1-4E10-9657-781EC2CA611C}"/>
                </c:ext>
              </c:extLst>
            </c:dLbl>
            <c:dLbl>
              <c:idx val="5"/>
              <c:layout>
                <c:manualLayout>
                  <c:x val="-8.2149164295324678E-2"/>
                  <c:y val="-2.1736372305463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1-4E10-9657-781EC2CA611C}"/>
                </c:ext>
              </c:extLst>
            </c:dLbl>
            <c:dLbl>
              <c:idx val="6"/>
              <c:layout>
                <c:manualLayout>
                  <c:x val="-4.5266966784071083E-17"/>
                  <c:y val="-7.24543423541842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1-4E10-9657-781EC2CA611C}"/>
                </c:ext>
              </c:extLst>
            </c:dLbl>
            <c:dLbl>
              <c:idx val="7"/>
              <c:layout>
                <c:manualLayout>
                  <c:x val="-1.570492765516961E-2"/>
                  <c:y val="-5.0718083416863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1-4E10-9657-781EC2CA611C}"/>
                </c:ext>
              </c:extLst>
            </c:dLbl>
            <c:dLbl>
              <c:idx val="8"/>
              <c:layout>
                <c:manualLayout>
                  <c:x val="0.13613105127776101"/>
                  <c:y val="-4.83028518523329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1-4E10-9657-781EC2CA611C}"/>
                </c:ext>
              </c:extLst>
            </c:dLbl>
            <c:dLbl>
              <c:idx val="9"/>
              <c:layout>
                <c:manualLayout>
                  <c:x val="0.14567901234567901"/>
                  <c:y val="9.66057898055787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E-4021-8003-1D97C5B870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6'!$B$3:$K$3</c:f>
              <c:strCache>
                <c:ptCount val="10"/>
                <c:pt idx="0">
                  <c:v>Passenger cars</c:v>
                </c:pt>
                <c:pt idx="1">
                  <c:v>Pedestrians</c:v>
                </c:pt>
                <c:pt idx="2">
                  <c:v>Motorcycles</c:v>
                </c:pt>
                <c:pt idx="3">
                  <c:v>Bicycles</c:v>
                </c:pt>
                <c:pt idx="4">
                  <c:v>Motorized cycle</c:v>
                </c:pt>
                <c:pt idx="5">
                  <c:v>Light goods  vehicles</c:v>
                </c:pt>
                <c:pt idx="6">
                  <c:v>Mopeds</c:v>
                </c:pt>
                <c:pt idx="7">
                  <c:v>Heavy goods vehicles</c:v>
                </c:pt>
                <c:pt idx="8">
                  <c:v>Buses and coaches</c:v>
                </c:pt>
                <c:pt idx="9">
                  <c:v>Other</c:v>
                </c:pt>
              </c:strCache>
            </c:strRef>
          </c:cat>
          <c:val>
            <c:numRef>
              <c:f>'Figure 6'!$B$4:$K$4</c:f>
              <c:numCache>
                <c:formatCode>#,##0</c:formatCode>
                <c:ptCount val="10"/>
                <c:pt idx="0">
                  <c:v>9013</c:v>
                </c:pt>
                <c:pt idx="1">
                  <c:v>3717</c:v>
                </c:pt>
                <c:pt idx="2">
                  <c:v>3498</c:v>
                </c:pt>
                <c:pt idx="3">
                  <c:v>1637</c:v>
                </c:pt>
                <c:pt idx="4">
                  <c:v>422</c:v>
                </c:pt>
                <c:pt idx="5">
                  <c:v>250</c:v>
                </c:pt>
                <c:pt idx="6" formatCode="General">
                  <c:v>485</c:v>
                </c:pt>
                <c:pt idx="7">
                  <c:v>651</c:v>
                </c:pt>
                <c:pt idx="8">
                  <c:v>91</c:v>
                </c:pt>
                <c:pt idx="9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11-4E10-9657-781EC2CA611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type of road,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053087004377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8.7542061892202122E-2"/>
          <c:w val="0.99333333333333329"/>
          <c:h val="0.734042529662956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7'!$G$3</c:f>
              <c:strCache>
                <c:ptCount val="1"/>
                <c:pt idx="0">
                  <c:v>Rural roads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7'!$A$4:$A$39</c:f>
              <c:strCache>
                <c:ptCount val="36"/>
                <c:pt idx="0">
                  <c:v>EU (¹)</c:v>
                </c:pt>
                <c:pt idx="2">
                  <c:v>Malta (²)</c:v>
                </c:pt>
                <c:pt idx="3">
                  <c:v>Estonia</c:v>
                </c:pt>
                <c:pt idx="4">
                  <c:v>Latvia (³)</c:v>
                </c:pt>
                <c:pt idx="5">
                  <c:v>Sweden (²)</c:v>
                </c:pt>
                <c:pt idx="6">
                  <c:v>Ireland (²)</c:v>
                </c:pt>
                <c:pt idx="7">
                  <c:v>Bulgaria</c:v>
                </c:pt>
                <c:pt idx="8">
                  <c:v>Austria</c:v>
                </c:pt>
                <c:pt idx="9">
                  <c:v>Finland</c:v>
                </c:pt>
                <c:pt idx="10">
                  <c:v>Lithuania</c:v>
                </c:pt>
                <c:pt idx="11">
                  <c:v>Czechia</c:v>
                </c:pt>
                <c:pt idx="12">
                  <c:v>Danemark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Hungary</c:v>
                </c:pt>
                <c:pt idx="17">
                  <c:v>Slovakia</c:v>
                </c:pt>
                <c:pt idx="18">
                  <c:v>Spain</c:v>
                </c:pt>
                <c:pt idx="19">
                  <c:v>Luxembourg</c:v>
                </c:pt>
                <c:pt idx="20">
                  <c:v>Italia</c:v>
                </c:pt>
                <c:pt idx="21">
                  <c:v>Belgium</c:v>
                </c:pt>
                <c:pt idx="22">
                  <c:v>Greece (²)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 (²)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 (⁴)</c:v>
                </c:pt>
                <c:pt idx="35">
                  <c:v>Serbia</c:v>
                </c:pt>
              </c:strCache>
            </c:strRef>
          </c:cat>
          <c:val>
            <c:numRef>
              <c:f>'Figure 7'!$G$4:$G$39</c:f>
              <c:numCache>
                <c:formatCode>General</c:formatCode>
                <c:ptCount val="36"/>
                <c:pt idx="0" formatCode="0.0">
                  <c:v>53.074243093380439</c:v>
                </c:pt>
                <c:pt idx="2" formatCode="0.0">
                  <c:v>100</c:v>
                </c:pt>
                <c:pt idx="3" formatCode="0.0">
                  <c:v>76.271186440677965</c:v>
                </c:pt>
                <c:pt idx="4" formatCode="0.0">
                  <c:v>69.7841726618705</c:v>
                </c:pt>
                <c:pt idx="5" formatCode="0.0">
                  <c:v>68.722466960352421</c:v>
                </c:pt>
                <c:pt idx="6" formatCode="0.0">
                  <c:v>68.421052631578945</c:v>
                </c:pt>
                <c:pt idx="7" formatCode="0.0">
                  <c:v>67.80952380952381</c:v>
                </c:pt>
                <c:pt idx="8" formatCode="0.0">
                  <c:v>66.666666666666657</c:v>
                </c:pt>
                <c:pt idx="9" formatCode="0.0">
                  <c:v>66.486486486486484</c:v>
                </c:pt>
                <c:pt idx="10" formatCode="0.0">
                  <c:v>65.625</c:v>
                </c:pt>
                <c:pt idx="11" formatCode="0.0">
                  <c:v>63.147410358565736</c:v>
                </c:pt>
                <c:pt idx="12" formatCode="0.0">
                  <c:v>62.345679012345677</c:v>
                </c:pt>
                <c:pt idx="13" formatCode="0.0">
                  <c:v>59.416613823715913</c:v>
                </c:pt>
                <c:pt idx="14" formatCode="0.0">
                  <c:v>58.478605388272584</c:v>
                </c:pt>
                <c:pt idx="15" formatCode="0.0">
                  <c:v>57.590700951039096</c:v>
                </c:pt>
                <c:pt idx="16" formatCode="0.0">
                  <c:v>57.203389830508478</c:v>
                </c:pt>
                <c:pt idx="17" formatCode="0.0">
                  <c:v>53.759398496240607</c:v>
                </c:pt>
                <c:pt idx="18" formatCode="0.0">
                  <c:v>52.214839424141744</c:v>
                </c:pt>
                <c:pt idx="19" formatCode="0.0">
                  <c:v>50</c:v>
                </c:pt>
                <c:pt idx="20" formatCode="0.0">
                  <c:v>48.404080289568938</c:v>
                </c:pt>
                <c:pt idx="21" formatCode="0.0">
                  <c:v>47.704590818363272</c:v>
                </c:pt>
                <c:pt idx="22" formatCode="0.0">
                  <c:v>44.342507645259936</c:v>
                </c:pt>
                <c:pt idx="23" formatCode="0.0">
                  <c:v>42.92763157894737</c:v>
                </c:pt>
                <c:pt idx="24" formatCode="0.0">
                  <c:v>37.850467289719624</c:v>
                </c:pt>
                <c:pt idx="25" formatCode="0.0">
                  <c:v>37.804878048780488</c:v>
                </c:pt>
                <c:pt idx="26" formatCode="0.0">
                  <c:v>32.491909385113274</c:v>
                </c:pt>
                <c:pt idx="27" formatCode="0.0">
                  <c:v>31.021897810218981</c:v>
                </c:pt>
                <c:pt idx="28" formatCode="0.0">
                  <c:v>24.324324324324326</c:v>
                </c:pt>
                <c:pt idx="30" formatCode="0.0">
                  <c:v>77.272727272727266</c:v>
                </c:pt>
                <c:pt idx="31" formatCode="0.0">
                  <c:v>62.5</c:v>
                </c:pt>
                <c:pt idx="32" formatCode="0.0">
                  <c:v>53.389830508474581</c:v>
                </c:pt>
                <c:pt idx="33" formatCode="0.0">
                  <c:v>0</c:v>
                </c:pt>
                <c:pt idx="35" formatCode="0.0">
                  <c:v>44.135188866799204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A-4DE8-AB84-C8648BCA917C}"/>
            </c:ext>
          </c:extLst>
        </c:ser>
        <c:ser>
          <c:idx val="1"/>
          <c:order val="1"/>
          <c:tx>
            <c:strRef>
              <c:f>'Figure 7'!$H$3</c:f>
              <c:strCache>
                <c:ptCount val="1"/>
                <c:pt idx="0">
                  <c:v>Urban roads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7'!$A$4:$A$39</c:f>
              <c:strCache>
                <c:ptCount val="36"/>
                <c:pt idx="0">
                  <c:v>EU (¹)</c:v>
                </c:pt>
                <c:pt idx="2">
                  <c:v>Malta (²)</c:v>
                </c:pt>
                <c:pt idx="3">
                  <c:v>Estonia</c:v>
                </c:pt>
                <c:pt idx="4">
                  <c:v>Latvia (³)</c:v>
                </c:pt>
                <c:pt idx="5">
                  <c:v>Sweden (²)</c:v>
                </c:pt>
                <c:pt idx="6">
                  <c:v>Ireland (²)</c:v>
                </c:pt>
                <c:pt idx="7">
                  <c:v>Bulgaria</c:v>
                </c:pt>
                <c:pt idx="8">
                  <c:v>Austria</c:v>
                </c:pt>
                <c:pt idx="9">
                  <c:v>Finland</c:v>
                </c:pt>
                <c:pt idx="10">
                  <c:v>Lithuania</c:v>
                </c:pt>
                <c:pt idx="11">
                  <c:v>Czechia</c:v>
                </c:pt>
                <c:pt idx="12">
                  <c:v>Danemark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Hungary</c:v>
                </c:pt>
                <c:pt idx="17">
                  <c:v>Slovakia</c:v>
                </c:pt>
                <c:pt idx="18">
                  <c:v>Spain</c:v>
                </c:pt>
                <c:pt idx="19">
                  <c:v>Luxembourg</c:v>
                </c:pt>
                <c:pt idx="20">
                  <c:v>Italia</c:v>
                </c:pt>
                <c:pt idx="21">
                  <c:v>Belgium</c:v>
                </c:pt>
                <c:pt idx="22">
                  <c:v>Greece (²)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 (²)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 (⁴)</c:v>
                </c:pt>
                <c:pt idx="35">
                  <c:v>Serbia</c:v>
                </c:pt>
              </c:strCache>
            </c:strRef>
          </c:cat>
          <c:val>
            <c:numRef>
              <c:f>'Figure 7'!$H$4:$H$39</c:f>
              <c:numCache>
                <c:formatCode>General</c:formatCode>
                <c:ptCount val="36"/>
                <c:pt idx="0" formatCode="0.0">
                  <c:v>38.353206732420631</c:v>
                </c:pt>
                <c:pt idx="2" formatCode="0.0">
                  <c:v>0</c:v>
                </c:pt>
                <c:pt idx="3" formatCode="0.0">
                  <c:v>23.728813559322035</c:v>
                </c:pt>
                <c:pt idx="4" formatCode="0.0">
                  <c:v>30.215827338129497</c:v>
                </c:pt>
                <c:pt idx="5" formatCode="0.0">
                  <c:v>20.264317180616739</c:v>
                </c:pt>
                <c:pt idx="6" formatCode="0.0">
                  <c:v>28.947368421052634</c:v>
                </c:pt>
                <c:pt idx="7" formatCode="0.0">
                  <c:v>27.428571428571431</c:v>
                </c:pt>
                <c:pt idx="8" formatCode="0.0">
                  <c:v>23.631840796019901</c:v>
                </c:pt>
                <c:pt idx="9" formatCode="0.0">
                  <c:v>32.432432432432435</c:v>
                </c:pt>
                <c:pt idx="10" formatCode="0.0">
                  <c:v>29.375</c:v>
                </c:pt>
                <c:pt idx="11" formatCode="0.0">
                  <c:v>30.677290836653388</c:v>
                </c:pt>
                <c:pt idx="12" formatCode="0.0">
                  <c:v>35.185185185185183</c:v>
                </c:pt>
                <c:pt idx="13" formatCode="0.0">
                  <c:v>32.276474318325938</c:v>
                </c:pt>
                <c:pt idx="14" formatCode="0.0">
                  <c:v>38.615953512942419</c:v>
                </c:pt>
                <c:pt idx="15" formatCode="0.0">
                  <c:v>31.771750616414231</c:v>
                </c:pt>
                <c:pt idx="16" formatCode="0.0">
                  <c:v>33.262711864406782</c:v>
                </c:pt>
                <c:pt idx="17" formatCode="0.0">
                  <c:v>37.218045112781958</c:v>
                </c:pt>
                <c:pt idx="18" formatCode="0.0">
                  <c:v>28.68217054263566</c:v>
                </c:pt>
                <c:pt idx="19" formatCode="0.0">
                  <c:v>34.615384615384613</c:v>
                </c:pt>
                <c:pt idx="20" formatCode="0.0">
                  <c:v>43.7314906219151</c:v>
                </c:pt>
                <c:pt idx="21" formatCode="0.0">
                  <c:v>35.728542914171655</c:v>
                </c:pt>
                <c:pt idx="22" formatCode="0.0">
                  <c:v>47.706422018348626</c:v>
                </c:pt>
                <c:pt idx="23" formatCode="0.0">
                  <c:v>47.368421052631575</c:v>
                </c:pt>
                <c:pt idx="24" formatCode="0.0">
                  <c:v>54.517133956386289</c:v>
                </c:pt>
                <c:pt idx="25" formatCode="0.0">
                  <c:v>46.341463414634148</c:v>
                </c:pt>
                <c:pt idx="26" formatCode="0.0">
                  <c:v>65.177993527508093</c:v>
                </c:pt>
                <c:pt idx="27" formatCode="0.0">
                  <c:v>55.109489051094897</c:v>
                </c:pt>
                <c:pt idx="28" formatCode="0.0">
                  <c:v>67.567567567567565</c:v>
                </c:pt>
                <c:pt idx="30" formatCode="0.0">
                  <c:v>21.818181818181817</c:v>
                </c:pt>
                <c:pt idx="31" formatCode="0.0">
                  <c:v>37.5</c:v>
                </c:pt>
                <c:pt idx="32" formatCode="0.0">
                  <c:v>38.135593220338983</c:v>
                </c:pt>
                <c:pt idx="33" formatCode="0.0">
                  <c:v>0</c:v>
                </c:pt>
                <c:pt idx="35" formatCode="0.0">
                  <c:v>49.105367793240553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A-4DE8-AB84-C8648BCA917C}"/>
            </c:ext>
          </c:extLst>
        </c:ser>
        <c:ser>
          <c:idx val="2"/>
          <c:order val="2"/>
          <c:tx>
            <c:strRef>
              <c:f>'Figure 7'!$I$3</c:f>
              <c:strCache>
                <c:ptCount val="1"/>
                <c:pt idx="0">
                  <c:v>Motorways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7'!$A$4:$A$39</c:f>
              <c:strCache>
                <c:ptCount val="36"/>
                <c:pt idx="0">
                  <c:v>EU (¹)</c:v>
                </c:pt>
                <c:pt idx="2">
                  <c:v>Malta (²)</c:v>
                </c:pt>
                <c:pt idx="3">
                  <c:v>Estonia</c:v>
                </c:pt>
                <c:pt idx="4">
                  <c:v>Latvia (³)</c:v>
                </c:pt>
                <c:pt idx="5">
                  <c:v>Sweden (²)</c:v>
                </c:pt>
                <c:pt idx="6">
                  <c:v>Ireland (²)</c:v>
                </c:pt>
                <c:pt idx="7">
                  <c:v>Bulgaria</c:v>
                </c:pt>
                <c:pt idx="8">
                  <c:v>Austria</c:v>
                </c:pt>
                <c:pt idx="9">
                  <c:v>Finland</c:v>
                </c:pt>
                <c:pt idx="10">
                  <c:v>Lithuania</c:v>
                </c:pt>
                <c:pt idx="11">
                  <c:v>Czechia</c:v>
                </c:pt>
                <c:pt idx="12">
                  <c:v>Danemark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Hungary</c:v>
                </c:pt>
                <c:pt idx="17">
                  <c:v>Slovakia</c:v>
                </c:pt>
                <c:pt idx="18">
                  <c:v>Spain</c:v>
                </c:pt>
                <c:pt idx="19">
                  <c:v>Luxembourg</c:v>
                </c:pt>
                <c:pt idx="20">
                  <c:v>Italia</c:v>
                </c:pt>
                <c:pt idx="21">
                  <c:v>Belgium</c:v>
                </c:pt>
                <c:pt idx="22">
                  <c:v>Greece (²)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 (²)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 (⁴)</c:v>
                </c:pt>
                <c:pt idx="35">
                  <c:v>Serbia</c:v>
                </c:pt>
              </c:strCache>
            </c:strRef>
          </c:cat>
          <c:val>
            <c:numRef>
              <c:f>'Figure 7'!$I$4:$I$39</c:f>
              <c:numCache>
                <c:formatCode>General</c:formatCode>
                <c:ptCount val="36"/>
                <c:pt idx="0" formatCode="0.0">
                  <c:v>8.5627361499582904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11.013215859030836</c:v>
                </c:pt>
                <c:pt idx="6" formatCode="0.0">
                  <c:v>2.6315789473684208</c:v>
                </c:pt>
                <c:pt idx="7" formatCode="0.0">
                  <c:v>4.7619047619047619</c:v>
                </c:pt>
                <c:pt idx="8" formatCode="0.0">
                  <c:v>9.7014925373134329</c:v>
                </c:pt>
                <c:pt idx="9" formatCode="0.0">
                  <c:v>1.0810810810810811</c:v>
                </c:pt>
                <c:pt idx="10" formatCode="0.0">
                  <c:v>5</c:v>
                </c:pt>
                <c:pt idx="11" formatCode="0.0">
                  <c:v>6.1752988047808763</c:v>
                </c:pt>
                <c:pt idx="12" formatCode="0.0">
                  <c:v>2.4691358024691357</c:v>
                </c:pt>
                <c:pt idx="13" formatCode="0.0">
                  <c:v>8.3069118579581485</c:v>
                </c:pt>
                <c:pt idx="14" formatCode="0.0">
                  <c:v>2.9054410987849977</c:v>
                </c:pt>
                <c:pt idx="15" formatCode="0.0">
                  <c:v>10.637548432546671</c:v>
                </c:pt>
                <c:pt idx="16" formatCode="0.0">
                  <c:v>9.5338983050847457</c:v>
                </c:pt>
                <c:pt idx="17" formatCode="0.0">
                  <c:v>9.0225563909774422</c:v>
                </c:pt>
                <c:pt idx="18" formatCode="0.0">
                  <c:v>19.102990033222593</c:v>
                </c:pt>
                <c:pt idx="19" formatCode="0.0">
                  <c:v>15.384615384615385</c:v>
                </c:pt>
                <c:pt idx="20" formatCode="0.0">
                  <c:v>7.8644290885159593</c:v>
                </c:pt>
                <c:pt idx="21" formatCode="0.0">
                  <c:v>16.167664670658681</c:v>
                </c:pt>
                <c:pt idx="22" formatCode="0.0">
                  <c:v>7.951070336391437</c:v>
                </c:pt>
                <c:pt idx="23" formatCode="0.0">
                  <c:v>9.7039473684210531</c:v>
                </c:pt>
                <c:pt idx="24" formatCode="0.0">
                  <c:v>7.6323987538940807</c:v>
                </c:pt>
                <c:pt idx="25" formatCode="0.0">
                  <c:v>15.853658536585366</c:v>
                </c:pt>
                <c:pt idx="26" formatCode="0.0">
                  <c:v>2.3300970873786406</c:v>
                </c:pt>
                <c:pt idx="27" formatCode="0.0">
                  <c:v>13.868613138686131</c:v>
                </c:pt>
                <c:pt idx="28" formatCode="0.0">
                  <c:v>8.1081081081081088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8.4745762711864394</c:v>
                </c:pt>
                <c:pt idx="33" formatCode="0.0">
                  <c:v>0</c:v>
                </c:pt>
                <c:pt idx="35" formatCode="0.0">
                  <c:v>6.7594433399602387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A-4DE8-AB84-C8648BCA917C}"/>
            </c:ext>
          </c:extLst>
        </c:ser>
        <c:ser>
          <c:idx val="3"/>
          <c:order val="3"/>
          <c:tx>
            <c:strRef>
              <c:f>'Figure 7'!$J$3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7'!$A$4:$A$39</c:f>
              <c:strCache>
                <c:ptCount val="36"/>
                <c:pt idx="0">
                  <c:v>EU (¹)</c:v>
                </c:pt>
                <c:pt idx="2">
                  <c:v>Malta (²)</c:v>
                </c:pt>
                <c:pt idx="3">
                  <c:v>Estonia</c:v>
                </c:pt>
                <c:pt idx="4">
                  <c:v>Latvia (³)</c:v>
                </c:pt>
                <c:pt idx="5">
                  <c:v>Sweden (²)</c:v>
                </c:pt>
                <c:pt idx="6">
                  <c:v>Ireland (²)</c:v>
                </c:pt>
                <c:pt idx="7">
                  <c:v>Bulgaria</c:v>
                </c:pt>
                <c:pt idx="8">
                  <c:v>Austria</c:v>
                </c:pt>
                <c:pt idx="9">
                  <c:v>Finland</c:v>
                </c:pt>
                <c:pt idx="10">
                  <c:v>Lithuania</c:v>
                </c:pt>
                <c:pt idx="11">
                  <c:v>Czechia</c:v>
                </c:pt>
                <c:pt idx="12">
                  <c:v>Danemark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Hungary</c:v>
                </c:pt>
                <c:pt idx="17">
                  <c:v>Slovakia</c:v>
                </c:pt>
                <c:pt idx="18">
                  <c:v>Spain</c:v>
                </c:pt>
                <c:pt idx="19">
                  <c:v>Luxembourg</c:v>
                </c:pt>
                <c:pt idx="20">
                  <c:v>Italia</c:v>
                </c:pt>
                <c:pt idx="21">
                  <c:v>Belgium</c:v>
                </c:pt>
                <c:pt idx="22">
                  <c:v>Greece (²)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 (²)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 (⁴)</c:v>
                </c:pt>
                <c:pt idx="35">
                  <c:v>Serbia</c:v>
                </c:pt>
              </c:strCache>
            </c:strRef>
          </c:cat>
          <c:val>
            <c:numRef>
              <c:f>'Figure 7'!$J$4:$J$39</c:f>
              <c:numCache>
                <c:formatCode>General</c:formatCode>
                <c:ptCount val="36"/>
                <c:pt idx="0" formatCode="0.0">
                  <c:v>9.8140242406398737E-3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0.39920159680638717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30" formatCode="0.0">
                  <c:v>0.90909090909090906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5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A-4DE8-AB84-C8648BCA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88883936"/>
        <c:axId val="788884656"/>
      </c:barChart>
      <c:catAx>
        <c:axId val="78888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884656"/>
        <c:crosses val="autoZero"/>
        <c:auto val="1"/>
        <c:lblAlgn val="ctr"/>
        <c:lblOffset val="100"/>
        <c:tickMarkSkip val="1"/>
        <c:noMultiLvlLbl val="0"/>
      </c:catAx>
      <c:valAx>
        <c:axId val="788884656"/>
        <c:scaling>
          <c:orientation val="minMax"/>
          <c:max val="1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88393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48598425196852"/>
          <c:y val="0.83718923716874227"/>
          <c:w val="0.51514712418136233"/>
          <c:h val="3.00793674392727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category of persons involved, EU, 2013- 2023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3682187570987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694596420412061"/>
          <c:w val="0.97066666666666668"/>
          <c:h val="0.620930232941229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8'!$A$5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8'!$B$5:$L$5</c:f>
              <c:numCache>
                <c:formatCode>#,##0</c:formatCode>
                <c:ptCount val="11"/>
                <c:pt idx="0">
                  <c:v>4092</c:v>
                </c:pt>
                <c:pt idx="1">
                  <c:v>3893</c:v>
                </c:pt>
                <c:pt idx="2">
                  <c:v>3995</c:v>
                </c:pt>
                <c:pt idx="3">
                  <c:v>3911</c:v>
                </c:pt>
                <c:pt idx="4">
                  <c:v>3673</c:v>
                </c:pt>
                <c:pt idx="5">
                  <c:v>3538</c:v>
                </c:pt>
                <c:pt idx="6">
                  <c:v>3461</c:v>
                </c:pt>
                <c:pt idx="7">
                  <c:v>2685</c:v>
                </c:pt>
                <c:pt idx="8">
                  <c:v>2954</c:v>
                </c:pt>
                <c:pt idx="9">
                  <c:v>3084</c:v>
                </c:pt>
                <c:pt idx="10">
                  <c:v>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E-4A60-8DC7-381085DD0B76}"/>
            </c:ext>
          </c:extLst>
        </c:ser>
        <c:ser>
          <c:idx val="2"/>
          <c:order val="2"/>
          <c:tx>
            <c:strRef>
              <c:f>'Figure 8'!$A$6</c:f>
              <c:strCache>
                <c:ptCount val="1"/>
                <c:pt idx="0">
                  <c:v>Drivers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8'!$B$6:$L$6</c:f>
              <c:numCache>
                <c:formatCode>#,##0</c:formatCode>
                <c:ptCount val="11"/>
                <c:pt idx="0">
                  <c:v>14638</c:v>
                </c:pt>
                <c:pt idx="1">
                  <c:v>14775</c:v>
                </c:pt>
                <c:pt idx="2">
                  <c:v>15092</c:v>
                </c:pt>
                <c:pt idx="3">
                  <c:v>14874</c:v>
                </c:pt>
                <c:pt idx="4">
                  <c:v>14803</c:v>
                </c:pt>
                <c:pt idx="5">
                  <c:v>14939</c:v>
                </c:pt>
                <c:pt idx="6">
                  <c:v>14560</c:v>
                </c:pt>
                <c:pt idx="7">
                  <c:v>12485</c:v>
                </c:pt>
                <c:pt idx="8">
                  <c:v>13316</c:v>
                </c:pt>
                <c:pt idx="9">
                  <c:v>13831</c:v>
                </c:pt>
                <c:pt idx="10">
                  <c:v>13559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E-4A60-8DC7-381085DD0B76}"/>
            </c:ext>
          </c:extLst>
        </c:ser>
        <c:ser>
          <c:idx val="3"/>
          <c:order val="3"/>
          <c:tx>
            <c:strRef>
              <c:f>'Figure 8'!$A$7</c:f>
              <c:strCache>
                <c:ptCount val="1"/>
                <c:pt idx="0">
                  <c:v>Pedestrians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8'!$B$7:$L$7</c:f>
              <c:numCache>
                <c:formatCode>#,##0</c:formatCode>
                <c:ptCount val="11"/>
                <c:pt idx="0">
                  <c:v>5199</c:v>
                </c:pt>
                <c:pt idx="1">
                  <c:v>5142</c:v>
                </c:pt>
                <c:pt idx="2">
                  <c:v>4910</c:v>
                </c:pt>
                <c:pt idx="3">
                  <c:v>4957</c:v>
                </c:pt>
                <c:pt idx="4">
                  <c:v>4854</c:v>
                </c:pt>
                <c:pt idx="5">
                  <c:v>4757</c:v>
                </c:pt>
                <c:pt idx="6">
                  <c:v>4625</c:v>
                </c:pt>
                <c:pt idx="7">
                  <c:v>3602</c:v>
                </c:pt>
                <c:pt idx="8">
                  <c:v>3571</c:v>
                </c:pt>
                <c:pt idx="9">
                  <c:v>3760</c:v>
                </c:pt>
                <c:pt idx="10">
                  <c:v>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E-4A60-8DC7-381085DD0B76}"/>
            </c:ext>
          </c:extLst>
        </c:ser>
        <c:ser>
          <c:idx val="4"/>
          <c:order val="4"/>
          <c:tx>
            <c:strRef>
              <c:f>'Figure 8'!$A$8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8'!$B$8:$L$8</c:f>
              <c:numCache>
                <c:formatCode>#,##0</c:formatCode>
                <c:ptCount val="11"/>
                <c:pt idx="0">
                  <c:v>297</c:v>
                </c:pt>
                <c:pt idx="1">
                  <c:v>326</c:v>
                </c:pt>
                <c:pt idx="2">
                  <c:v>361</c:v>
                </c:pt>
                <c:pt idx="3">
                  <c:v>66</c:v>
                </c:pt>
                <c:pt idx="4">
                  <c:v>62</c:v>
                </c:pt>
                <c:pt idx="5">
                  <c:v>93</c:v>
                </c:pt>
                <c:pt idx="6">
                  <c:v>110</c:v>
                </c:pt>
                <c:pt idx="7">
                  <c:v>58</c:v>
                </c:pt>
                <c:pt idx="8">
                  <c:v>63</c:v>
                </c:pt>
                <c:pt idx="9">
                  <c:v>3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C-4CCB-8E26-C26031C98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9638184"/>
        <c:axId val="739640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8'!$A$4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8'!$B$3:$L$3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8'!$B$4:$L$4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24226</c:v>
                      </c:pt>
                      <c:pt idx="1">
                        <c:v>24136</c:v>
                      </c:pt>
                      <c:pt idx="2">
                        <c:v>24358</c:v>
                      </c:pt>
                      <c:pt idx="3">
                        <c:v>23808</c:v>
                      </c:pt>
                      <c:pt idx="4">
                        <c:v>23392</c:v>
                      </c:pt>
                      <c:pt idx="5">
                        <c:v>23327</c:v>
                      </c:pt>
                      <c:pt idx="6">
                        <c:v>22756</c:v>
                      </c:pt>
                      <c:pt idx="7">
                        <c:v>18830</c:v>
                      </c:pt>
                      <c:pt idx="8">
                        <c:v>19904</c:v>
                      </c:pt>
                      <c:pt idx="9">
                        <c:v>20678</c:v>
                      </c:pt>
                      <c:pt idx="10">
                        <c:v>20379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2FE-4A60-8DC7-381085DD0B76}"/>
                  </c:ext>
                </c:extLst>
              </c15:ser>
            </c15:filteredBarSeries>
          </c:ext>
        </c:extLst>
      </c:barChart>
      <c:catAx>
        <c:axId val="73963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40344"/>
        <c:crosses val="autoZero"/>
        <c:auto val="1"/>
        <c:lblAlgn val="ctr"/>
        <c:lblOffset val="100"/>
        <c:tickMarkSkip val="1"/>
        <c:noMultiLvlLbl val="0"/>
      </c:catAx>
      <c:valAx>
        <c:axId val="739640344"/>
        <c:scaling>
          <c:orientation val="minMax"/>
          <c:max val="3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3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75034120734909"/>
          <c:y val="0.81088879872737185"/>
          <c:w val="0.44649931758530181"/>
          <c:h val="4.03262485160001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category of persons involved,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1497829931729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8.5678343102278273E-2"/>
          <c:w val="0.99333333333333329"/>
          <c:h val="0.7184151977773921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'Figure 9'!$F$3</c:f>
              <c:strCache>
                <c:ptCount val="1"/>
                <c:pt idx="0">
                  <c:v>Drivers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9'!$A$4:$A$39</c:f>
              <c:strCache>
                <c:ptCount val="36"/>
                <c:pt idx="0">
                  <c:v>EU (¹)</c:v>
                </c:pt>
                <c:pt idx="2">
                  <c:v>Netherlands</c:v>
                </c:pt>
                <c:pt idx="3">
                  <c:v>Belgium</c:v>
                </c:pt>
                <c:pt idx="4">
                  <c:v>Finland</c:v>
                </c:pt>
                <c:pt idx="5">
                  <c:v>Sweden (²)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Greece (²)</c:v>
                </c:pt>
                <c:pt idx="10">
                  <c:v>Czechia</c:v>
                </c:pt>
                <c:pt idx="11">
                  <c:v>Italy</c:v>
                </c:pt>
                <c:pt idx="12">
                  <c:v>Luxembourg</c:v>
                </c:pt>
                <c:pt idx="13">
                  <c:v>Denmark</c:v>
                </c:pt>
                <c:pt idx="14">
                  <c:v>Cyprus (²)</c:v>
                </c:pt>
                <c:pt idx="15">
                  <c:v>Portugal</c:v>
                </c:pt>
                <c:pt idx="16">
                  <c:v>Croatia</c:v>
                </c:pt>
                <c:pt idx="17">
                  <c:v>Spain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Poland</c:v>
                </c:pt>
                <c:pt idx="22">
                  <c:v>Ireland (²)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 (³)</c:v>
                </c:pt>
                <c:pt idx="26">
                  <c:v>Estonia</c:v>
                </c:pt>
                <c:pt idx="27">
                  <c:v>Romania</c:v>
                </c:pt>
                <c:pt idx="28">
                  <c:v>Malta (²)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</c:strCache>
            </c:strRef>
          </c:cat>
          <c:val>
            <c:numRef>
              <c:f>'Figure 9'!$F$4:$F$39</c:f>
              <c:numCache>
                <c:formatCode>0.0%</c:formatCode>
                <c:ptCount val="36"/>
                <c:pt idx="0" formatCode="0.0">
                  <c:v>66.534177339418036</c:v>
                </c:pt>
                <c:pt idx="2" formatCode="0.0">
                  <c:v>77.30263157894737</c:v>
                </c:pt>
                <c:pt idx="3" formatCode="0.0">
                  <c:v>74.051896207584832</c:v>
                </c:pt>
                <c:pt idx="4" formatCode="0.0">
                  <c:v>73.513513513513516</c:v>
                </c:pt>
                <c:pt idx="5" formatCode="0.0">
                  <c:v>73.127753303964766</c:v>
                </c:pt>
                <c:pt idx="6" formatCode="0.0">
                  <c:v>73.018668545262415</c:v>
                </c:pt>
                <c:pt idx="7" formatCode="0.0">
                  <c:v>72.447685478757123</c:v>
                </c:pt>
                <c:pt idx="8" formatCode="0.0">
                  <c:v>72.388059701492537</c:v>
                </c:pt>
                <c:pt idx="9" formatCode="0.0">
                  <c:v>70.948012232415905</c:v>
                </c:pt>
                <c:pt idx="10" formatCode="0.0">
                  <c:v>70.916334661354583</c:v>
                </c:pt>
                <c:pt idx="11" formatCode="0.0">
                  <c:v>70.253372820006575</c:v>
                </c:pt>
                <c:pt idx="12" formatCode="0.0">
                  <c:v>69.230769230769226</c:v>
                </c:pt>
                <c:pt idx="13" formatCode="0.0">
                  <c:v>67.901234567901241</c:v>
                </c:pt>
                <c:pt idx="14" formatCode="0.0">
                  <c:v>67.567567567567565</c:v>
                </c:pt>
                <c:pt idx="15" formatCode="0.0">
                  <c:v>66.666666666666657</c:v>
                </c:pt>
                <c:pt idx="16" formatCode="0.0">
                  <c:v>65.328467153284677</c:v>
                </c:pt>
                <c:pt idx="17" formatCode="0.0">
                  <c:v>65.227021040974535</c:v>
                </c:pt>
                <c:pt idx="18" formatCode="0.0">
                  <c:v>63.414634146341463</c:v>
                </c:pt>
                <c:pt idx="19" formatCode="0.0">
                  <c:v>61.250000000000007</c:v>
                </c:pt>
                <c:pt idx="20" formatCode="0.0">
                  <c:v>58.898305084745758</c:v>
                </c:pt>
                <c:pt idx="21" formatCode="0.0">
                  <c:v>58.055995773903859</c:v>
                </c:pt>
                <c:pt idx="22" formatCode="0.0">
                  <c:v>57.894736842105267</c:v>
                </c:pt>
                <c:pt idx="23" formatCode="0.0">
                  <c:v>56.390977443609025</c:v>
                </c:pt>
                <c:pt idx="24" formatCode="0.0">
                  <c:v>53.714285714285715</c:v>
                </c:pt>
                <c:pt idx="25" formatCode="0.0">
                  <c:v>51.798561151079134</c:v>
                </c:pt>
                <c:pt idx="26" formatCode="0.0">
                  <c:v>49.152542372881356</c:v>
                </c:pt>
                <c:pt idx="27" formatCode="0.0">
                  <c:v>46.213592233009706</c:v>
                </c:pt>
                <c:pt idx="28" formatCode="0.0">
                  <c:v>42.857142857142854</c:v>
                </c:pt>
                <c:pt idx="30" formatCode="0.0">
                  <c:v>87.5</c:v>
                </c:pt>
                <c:pt idx="31" formatCode="0.0">
                  <c:v>74.545454545454547</c:v>
                </c:pt>
                <c:pt idx="32" formatCode="0.0">
                  <c:v>71.186440677966104</c:v>
                </c:pt>
                <c:pt idx="33" formatCode="0.0">
                  <c:v>0</c:v>
                </c:pt>
                <c:pt idx="35" formatCode="0.0">
                  <c:v>57.256461232604373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B-4239-BC62-404301BA59C5}"/>
            </c:ext>
          </c:extLst>
        </c:ser>
        <c:ser>
          <c:idx val="0"/>
          <c:order val="1"/>
          <c:tx>
            <c:strRef>
              <c:f>'Figure 9'!$G$3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9'!$A$4:$A$39</c:f>
              <c:strCache>
                <c:ptCount val="36"/>
                <c:pt idx="0">
                  <c:v>EU (¹)</c:v>
                </c:pt>
                <c:pt idx="2">
                  <c:v>Netherlands</c:v>
                </c:pt>
                <c:pt idx="3">
                  <c:v>Belgium</c:v>
                </c:pt>
                <c:pt idx="4">
                  <c:v>Finland</c:v>
                </c:pt>
                <c:pt idx="5">
                  <c:v>Sweden (²)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Greece (²)</c:v>
                </c:pt>
                <c:pt idx="10">
                  <c:v>Czechia</c:v>
                </c:pt>
                <c:pt idx="11">
                  <c:v>Italy</c:v>
                </c:pt>
                <c:pt idx="12">
                  <c:v>Luxembourg</c:v>
                </c:pt>
                <c:pt idx="13">
                  <c:v>Denmark</c:v>
                </c:pt>
                <c:pt idx="14">
                  <c:v>Cyprus (²)</c:v>
                </c:pt>
                <c:pt idx="15">
                  <c:v>Portugal</c:v>
                </c:pt>
                <c:pt idx="16">
                  <c:v>Croatia</c:v>
                </c:pt>
                <c:pt idx="17">
                  <c:v>Spain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Poland</c:v>
                </c:pt>
                <c:pt idx="22">
                  <c:v>Ireland (²)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 (³)</c:v>
                </c:pt>
                <c:pt idx="26">
                  <c:v>Estonia</c:v>
                </c:pt>
                <c:pt idx="27">
                  <c:v>Romania</c:v>
                </c:pt>
                <c:pt idx="28">
                  <c:v>Malta (²)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</c:strCache>
            </c:strRef>
          </c:cat>
          <c:val>
            <c:numRef>
              <c:f>'Figure 9'!$G$4:$G$39</c:f>
              <c:numCache>
                <c:formatCode>0.0%</c:formatCode>
                <c:ptCount val="36"/>
                <c:pt idx="0" formatCode="0.0">
                  <c:v>15.167574463908926</c:v>
                </c:pt>
                <c:pt idx="2" formatCode="0.0">
                  <c:v>10.690789473684211</c:v>
                </c:pt>
                <c:pt idx="3" formatCode="0.0">
                  <c:v>9.5808383233532943</c:v>
                </c:pt>
                <c:pt idx="4" formatCode="0.0">
                  <c:v>14.054054054054054</c:v>
                </c:pt>
                <c:pt idx="5" formatCode="0.0">
                  <c:v>14.977973568281937</c:v>
                </c:pt>
                <c:pt idx="6" formatCode="0.0">
                  <c:v>11.412469179288481</c:v>
                </c:pt>
                <c:pt idx="7" formatCode="0.0">
                  <c:v>14.04565630944832</c:v>
                </c:pt>
                <c:pt idx="8" formatCode="0.0">
                  <c:v>14.676616915422885</c:v>
                </c:pt>
                <c:pt idx="9" formatCode="0.0">
                  <c:v>11.926605504587156</c:v>
                </c:pt>
                <c:pt idx="10" formatCode="0.0">
                  <c:v>12.749003984063744</c:v>
                </c:pt>
                <c:pt idx="11" formatCode="0.0">
                  <c:v>13.78743007568279</c:v>
                </c:pt>
                <c:pt idx="12" formatCode="0.0">
                  <c:v>15.384615384615385</c:v>
                </c:pt>
                <c:pt idx="13" formatCode="0.0">
                  <c:v>12.345679012345679</c:v>
                </c:pt>
                <c:pt idx="14" formatCode="0.0">
                  <c:v>16.216216216216218</c:v>
                </c:pt>
                <c:pt idx="15" formatCode="0.0">
                  <c:v>16.355140186915886</c:v>
                </c:pt>
                <c:pt idx="16" formatCode="0.0">
                  <c:v>17.883211678832119</c:v>
                </c:pt>
                <c:pt idx="17" formatCode="0.0">
                  <c:v>15.227021040974527</c:v>
                </c:pt>
                <c:pt idx="18" formatCode="0.0">
                  <c:v>20.73170731707317</c:v>
                </c:pt>
                <c:pt idx="19" formatCode="0.0">
                  <c:v>14.374999999999998</c:v>
                </c:pt>
                <c:pt idx="20" formatCode="0.0">
                  <c:v>19.279661016949152</c:v>
                </c:pt>
                <c:pt idx="21" formatCode="0.0">
                  <c:v>17.749603803486529</c:v>
                </c:pt>
                <c:pt idx="22" formatCode="0.0">
                  <c:v>14.473684210526317</c:v>
                </c:pt>
                <c:pt idx="23" formatCode="0.0">
                  <c:v>15.413533834586465</c:v>
                </c:pt>
                <c:pt idx="24" formatCode="0.0">
                  <c:v>27.80952380952381</c:v>
                </c:pt>
                <c:pt idx="25" formatCode="0.0">
                  <c:v>17.266187050359711</c:v>
                </c:pt>
                <c:pt idx="26" formatCode="0.0">
                  <c:v>20.33898305084746</c:v>
                </c:pt>
                <c:pt idx="27" formatCode="0.0">
                  <c:v>23.236245954692556</c:v>
                </c:pt>
                <c:pt idx="28" formatCode="0.0">
                  <c:v>3.5714285714285712</c:v>
                </c:pt>
                <c:pt idx="30" formatCode="0.0">
                  <c:v>12.5</c:v>
                </c:pt>
                <c:pt idx="31" formatCode="0.0">
                  <c:v>20.909090909090907</c:v>
                </c:pt>
                <c:pt idx="32" formatCode="0.0">
                  <c:v>9.3220338983050848</c:v>
                </c:pt>
                <c:pt idx="33" formatCode="0.0">
                  <c:v>0</c:v>
                </c:pt>
                <c:pt idx="35" formatCode="0.0">
                  <c:v>16.103379721669981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B-4239-BC62-404301BA59C5}"/>
            </c:ext>
          </c:extLst>
        </c:ser>
        <c:ser>
          <c:idx val="2"/>
          <c:order val="2"/>
          <c:tx>
            <c:strRef>
              <c:f>'Figure 9'!$H$3</c:f>
              <c:strCache>
                <c:ptCount val="1"/>
                <c:pt idx="0">
                  <c:v>Pedestrians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9'!$A$4:$A$39</c:f>
              <c:strCache>
                <c:ptCount val="36"/>
                <c:pt idx="0">
                  <c:v>EU (¹)</c:v>
                </c:pt>
                <c:pt idx="2">
                  <c:v>Netherlands</c:v>
                </c:pt>
                <c:pt idx="3">
                  <c:v>Belgium</c:v>
                </c:pt>
                <c:pt idx="4">
                  <c:v>Finland</c:v>
                </c:pt>
                <c:pt idx="5">
                  <c:v>Sweden (²)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Greece (²)</c:v>
                </c:pt>
                <c:pt idx="10">
                  <c:v>Czechia</c:v>
                </c:pt>
                <c:pt idx="11">
                  <c:v>Italy</c:v>
                </c:pt>
                <c:pt idx="12">
                  <c:v>Luxembourg</c:v>
                </c:pt>
                <c:pt idx="13">
                  <c:v>Denmark</c:v>
                </c:pt>
                <c:pt idx="14">
                  <c:v>Cyprus (²)</c:v>
                </c:pt>
                <c:pt idx="15">
                  <c:v>Portugal</c:v>
                </c:pt>
                <c:pt idx="16">
                  <c:v>Croatia</c:v>
                </c:pt>
                <c:pt idx="17">
                  <c:v>Spain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Poland</c:v>
                </c:pt>
                <c:pt idx="22">
                  <c:v>Ireland (²)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 (³)</c:v>
                </c:pt>
                <c:pt idx="26">
                  <c:v>Estonia</c:v>
                </c:pt>
                <c:pt idx="27">
                  <c:v>Romania</c:v>
                </c:pt>
                <c:pt idx="28">
                  <c:v>Malta (²)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</c:strCache>
            </c:strRef>
          </c:cat>
          <c:val>
            <c:numRef>
              <c:f>'Figure 9'!$H$4:$H$39</c:f>
              <c:numCache>
                <c:formatCode>0.0%</c:formatCode>
                <c:ptCount val="36"/>
                <c:pt idx="0" formatCode="0.0">
                  <c:v>18.239364051229206</c:v>
                </c:pt>
                <c:pt idx="2" formatCode="0.0">
                  <c:v>12.006578947368421</c:v>
                </c:pt>
                <c:pt idx="3" formatCode="0.0">
                  <c:v>15.369261477045908</c:v>
                </c:pt>
                <c:pt idx="4" formatCode="0.0">
                  <c:v>12.432432432432433</c:v>
                </c:pt>
                <c:pt idx="5" formatCode="0.0">
                  <c:v>11.894273127753303</c:v>
                </c:pt>
                <c:pt idx="6" formatCode="0.0">
                  <c:v>15.568862275449103</c:v>
                </c:pt>
                <c:pt idx="7" formatCode="0.0">
                  <c:v>13.506658211794548</c:v>
                </c:pt>
                <c:pt idx="8" formatCode="0.0">
                  <c:v>12.935323383084576</c:v>
                </c:pt>
                <c:pt idx="9" formatCode="0.0">
                  <c:v>17.12538226299694</c:v>
                </c:pt>
                <c:pt idx="10" formatCode="0.0">
                  <c:v>16.334661354581673</c:v>
                </c:pt>
                <c:pt idx="11" formatCode="0.0">
                  <c:v>15.959197104310629</c:v>
                </c:pt>
                <c:pt idx="12" formatCode="0.0">
                  <c:v>15.384615384615385</c:v>
                </c:pt>
                <c:pt idx="13" formatCode="0.0">
                  <c:v>19.753086419753085</c:v>
                </c:pt>
                <c:pt idx="14" formatCode="0.0">
                  <c:v>16.216216216216218</c:v>
                </c:pt>
                <c:pt idx="15" formatCode="0.0">
                  <c:v>16.978193146417446</c:v>
                </c:pt>
                <c:pt idx="16" formatCode="0.0">
                  <c:v>16.423357664233578</c:v>
                </c:pt>
                <c:pt idx="17" formatCode="0.0">
                  <c:v>19.545957918050942</c:v>
                </c:pt>
                <c:pt idx="18" formatCode="0.0">
                  <c:v>14.634146341463413</c:v>
                </c:pt>
                <c:pt idx="19" formatCode="0.0">
                  <c:v>21.25</c:v>
                </c:pt>
                <c:pt idx="20" formatCode="0.0">
                  <c:v>21.822033898305087</c:v>
                </c:pt>
                <c:pt idx="21" formatCode="0.0">
                  <c:v>24.194400422609615</c:v>
                </c:pt>
                <c:pt idx="22" formatCode="0.0">
                  <c:v>27.631578947368425</c:v>
                </c:pt>
                <c:pt idx="23" formatCode="0.0">
                  <c:v>28.195488721804512</c:v>
                </c:pt>
                <c:pt idx="24" formatCode="0.0">
                  <c:v>18.476190476190478</c:v>
                </c:pt>
                <c:pt idx="25" formatCode="0.0">
                  <c:v>30.935251798561154</c:v>
                </c:pt>
                <c:pt idx="26" formatCode="0.0">
                  <c:v>30.508474576271187</c:v>
                </c:pt>
                <c:pt idx="27" formatCode="0.0">
                  <c:v>30.550161812297734</c:v>
                </c:pt>
                <c:pt idx="28" formatCode="0.0">
                  <c:v>53.571428571428569</c:v>
                </c:pt>
                <c:pt idx="30" formatCode="0.0">
                  <c:v>0</c:v>
                </c:pt>
                <c:pt idx="31" formatCode="0.0">
                  <c:v>4.5454545454545459</c:v>
                </c:pt>
                <c:pt idx="32" formatCode="0.0">
                  <c:v>19.491525423728813</c:v>
                </c:pt>
                <c:pt idx="33" formatCode="0.0">
                  <c:v>0</c:v>
                </c:pt>
                <c:pt idx="35" formatCode="0.0">
                  <c:v>26.640159045725646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B-4239-BC62-404301BA59C5}"/>
            </c:ext>
          </c:extLst>
        </c:ser>
        <c:ser>
          <c:idx val="3"/>
          <c:order val="3"/>
          <c:tx>
            <c:strRef>
              <c:f>'Figure 9'!$I$3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9'!$A$4:$A$39</c:f>
              <c:strCache>
                <c:ptCount val="36"/>
                <c:pt idx="0">
                  <c:v>EU (¹)</c:v>
                </c:pt>
                <c:pt idx="2">
                  <c:v>Netherlands</c:v>
                </c:pt>
                <c:pt idx="3">
                  <c:v>Belgium</c:v>
                </c:pt>
                <c:pt idx="4">
                  <c:v>Finland</c:v>
                </c:pt>
                <c:pt idx="5">
                  <c:v>Sweden (²)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Greece (²)</c:v>
                </c:pt>
                <c:pt idx="10">
                  <c:v>Czechia</c:v>
                </c:pt>
                <c:pt idx="11">
                  <c:v>Italy</c:v>
                </c:pt>
                <c:pt idx="12">
                  <c:v>Luxembourg</c:v>
                </c:pt>
                <c:pt idx="13">
                  <c:v>Denmark</c:v>
                </c:pt>
                <c:pt idx="14">
                  <c:v>Cyprus (²)</c:v>
                </c:pt>
                <c:pt idx="15">
                  <c:v>Portugal</c:v>
                </c:pt>
                <c:pt idx="16">
                  <c:v>Croatia</c:v>
                </c:pt>
                <c:pt idx="17">
                  <c:v>Spain</c:v>
                </c:pt>
                <c:pt idx="18">
                  <c:v>Slovenia</c:v>
                </c:pt>
                <c:pt idx="19">
                  <c:v>Lithuania</c:v>
                </c:pt>
                <c:pt idx="20">
                  <c:v>Hungary</c:v>
                </c:pt>
                <c:pt idx="21">
                  <c:v>Poland</c:v>
                </c:pt>
                <c:pt idx="22">
                  <c:v>Ireland (²)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 (³)</c:v>
                </c:pt>
                <c:pt idx="26">
                  <c:v>Estonia</c:v>
                </c:pt>
                <c:pt idx="27">
                  <c:v>Romania</c:v>
                </c:pt>
                <c:pt idx="28">
                  <c:v>Malta (²)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</c:strCache>
            </c:strRef>
          </c:cat>
          <c:val>
            <c:numRef>
              <c:f>'Figure 9'!$I$4:$I$39</c:f>
              <c:numCache>
                <c:formatCode>0.0%</c:formatCode>
                <c:ptCount val="36"/>
                <c:pt idx="0" formatCode="0.0">
                  <c:v>5.8884145443839249E-2</c:v>
                </c:pt>
                <c:pt idx="2" formatCode="0.0">
                  <c:v>0</c:v>
                </c:pt>
                <c:pt idx="3" formatCode="0.0">
                  <c:v>0.99800399201596801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0.36496350364963503</c:v>
                </c:pt>
                <c:pt idx="17" formatCode="0.0">
                  <c:v>0</c:v>
                </c:pt>
                <c:pt idx="18" formatCode="0.0">
                  <c:v>1.2195121951219512</c:v>
                </c:pt>
                <c:pt idx="19" formatCode="0.0">
                  <c:v>3.125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5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B-4239-BC62-404301BA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9638184"/>
        <c:axId val="739640344"/>
      </c:barChart>
      <c:catAx>
        <c:axId val="739638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40344"/>
        <c:crosses val="autoZero"/>
        <c:auto val="1"/>
        <c:lblAlgn val="ctr"/>
        <c:lblOffset val="100"/>
        <c:tickMarkSkip val="1"/>
        <c:noMultiLvlLbl val="0"/>
      </c:catAx>
      <c:valAx>
        <c:axId val="739640344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381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5821522309705"/>
          <c:y val="0.81936597280521029"/>
          <c:w val="0.44649931758530181"/>
          <c:h val="2.94389954732271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 20 NUTS1 regions with the highest numbers of accidents, 2021-2023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1.1840940635149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6795875422324932"/>
          <c:w val="0.99333333333333329"/>
          <c:h val="0.64296710601087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10'!$A$4:$A$23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Este (ES5)</c:v>
                </c:pt>
                <c:pt idx="5">
                  <c:v>Nord-est (ITH)</c:v>
                </c:pt>
                <c:pt idx="6">
                  <c:v>Continente (PT1)</c:v>
                </c:pt>
                <c:pt idx="7">
                  <c:v>Baden-württemberg (DE1)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(ES6)</c:v>
                </c:pt>
                <c:pt idx="12">
                  <c:v>Ceska republika (CZ0)</c:v>
                </c:pt>
                <c:pt idx="13">
                  <c:v>Hessen (DE7)</c:v>
                </c:pt>
                <c:pt idx="14">
                  <c:v>Schweiz/suisse/svizzera (CH0)</c:v>
                </c:pt>
                <c:pt idx="15">
                  <c:v>Westösterreich (AT3)</c:v>
                </c:pt>
                <c:pt idx="16">
                  <c:v>Berlin (DE3)</c:v>
                </c:pt>
                <c:pt idx="17">
                  <c:v>West-nederland (NL3)</c:v>
                </c:pt>
                <c:pt idx="18">
                  <c:v>Île de france (FR1)</c:v>
                </c:pt>
                <c:pt idx="19">
                  <c:v>Rheinland-pfalz (DEB)</c:v>
                </c:pt>
              </c:strCache>
            </c:strRef>
          </c:cat>
          <c:val>
            <c:numRef>
              <c:f>'Figure 10'!$B$4:$B$23</c:f>
              <c:numCache>
                <c:formatCode>#,##0</c:formatCode>
                <c:ptCount val="20"/>
                <c:pt idx="0">
                  <c:v>57370</c:v>
                </c:pt>
                <c:pt idx="1">
                  <c:v>48585</c:v>
                </c:pt>
                <c:pt idx="2">
                  <c:v>45715</c:v>
                </c:pt>
                <c:pt idx="3">
                  <c:v>40948</c:v>
                </c:pt>
                <c:pt idx="4">
                  <c:v>34468</c:v>
                </c:pt>
                <c:pt idx="5">
                  <c:v>36088</c:v>
                </c:pt>
                <c:pt idx="6">
                  <c:v>32167</c:v>
                </c:pt>
                <c:pt idx="7">
                  <c:v>32952</c:v>
                </c:pt>
                <c:pt idx="8">
                  <c:v>31662</c:v>
                </c:pt>
                <c:pt idx="9">
                  <c:v>26583</c:v>
                </c:pt>
                <c:pt idx="10">
                  <c:v>24396</c:v>
                </c:pt>
                <c:pt idx="11">
                  <c:v>20404</c:v>
                </c:pt>
                <c:pt idx="12">
                  <c:v>19886</c:v>
                </c:pt>
                <c:pt idx="13">
                  <c:v>19886</c:v>
                </c:pt>
                <c:pt idx="14">
                  <c:v>19447</c:v>
                </c:pt>
                <c:pt idx="15">
                  <c:v>17553</c:v>
                </c:pt>
                <c:pt idx="16">
                  <c:v>16016</c:v>
                </c:pt>
                <c:pt idx="17">
                  <c:v>12965</c:v>
                </c:pt>
                <c:pt idx="18">
                  <c:v>18130</c:v>
                </c:pt>
                <c:pt idx="19">
                  <c:v>15176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9-4066-909E-38B11C526D72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10'!$A$4:$A$23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Este (ES5)</c:v>
                </c:pt>
                <c:pt idx="5">
                  <c:v>Nord-est (ITH)</c:v>
                </c:pt>
                <c:pt idx="6">
                  <c:v>Continente (PT1)</c:v>
                </c:pt>
                <c:pt idx="7">
                  <c:v>Baden-württemberg (DE1)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(ES6)</c:v>
                </c:pt>
                <c:pt idx="12">
                  <c:v>Ceska republika (CZ0)</c:v>
                </c:pt>
                <c:pt idx="13">
                  <c:v>Hessen (DE7)</c:v>
                </c:pt>
                <c:pt idx="14">
                  <c:v>Schweiz/suisse/svizzera (CH0)</c:v>
                </c:pt>
                <c:pt idx="15">
                  <c:v>Westösterreich (AT3)</c:v>
                </c:pt>
                <c:pt idx="16">
                  <c:v>Berlin (DE3)</c:v>
                </c:pt>
                <c:pt idx="17">
                  <c:v>West-nederland (NL3)</c:v>
                </c:pt>
                <c:pt idx="18">
                  <c:v>Île de france (FR1)</c:v>
                </c:pt>
                <c:pt idx="19">
                  <c:v>Rheinland-pfalz (DEB)</c:v>
                </c:pt>
              </c:strCache>
            </c:strRef>
          </c:cat>
          <c:val>
            <c:numRef>
              <c:f>'Figure 10'!$C$4:$C$23</c:f>
              <c:numCache>
                <c:formatCode>#,##0</c:formatCode>
                <c:ptCount val="20"/>
                <c:pt idx="0">
                  <c:v>66680</c:v>
                </c:pt>
                <c:pt idx="1">
                  <c:v>53143</c:v>
                </c:pt>
                <c:pt idx="2">
                  <c:v>50101</c:v>
                </c:pt>
                <c:pt idx="3">
                  <c:v>46222</c:v>
                </c:pt>
                <c:pt idx="4">
                  <c:v>37727</c:v>
                </c:pt>
                <c:pt idx="5">
                  <c:v>39429</c:v>
                </c:pt>
                <c:pt idx="6">
                  <c:v>36090</c:v>
                </c:pt>
                <c:pt idx="7">
                  <c:v>36937</c:v>
                </c:pt>
                <c:pt idx="8">
                  <c:v>35186</c:v>
                </c:pt>
                <c:pt idx="9">
                  <c:v>28068</c:v>
                </c:pt>
                <c:pt idx="10">
                  <c:v>26866</c:v>
                </c:pt>
                <c:pt idx="11">
                  <c:v>22386</c:v>
                </c:pt>
                <c:pt idx="12">
                  <c:v>21609</c:v>
                </c:pt>
                <c:pt idx="13">
                  <c:v>22198</c:v>
                </c:pt>
                <c:pt idx="14">
                  <c:v>20501</c:v>
                </c:pt>
                <c:pt idx="15">
                  <c:v>19115</c:v>
                </c:pt>
                <c:pt idx="16">
                  <c:v>17676</c:v>
                </c:pt>
                <c:pt idx="17">
                  <c:v>16437</c:v>
                </c:pt>
                <c:pt idx="18">
                  <c:v>17677</c:v>
                </c:pt>
                <c:pt idx="19">
                  <c:v>16996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9-4066-909E-38B11C526D72}"/>
            </c:ext>
          </c:extLst>
        </c:ser>
        <c:ser>
          <c:idx val="2"/>
          <c:order val="2"/>
          <c:tx>
            <c:strRef>
              <c:f>'Figure 10'!$D$3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10'!$A$4:$A$23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Este (ES5)</c:v>
                </c:pt>
                <c:pt idx="5">
                  <c:v>Nord-est (ITH)</c:v>
                </c:pt>
                <c:pt idx="6">
                  <c:v>Continente (PT1)</c:v>
                </c:pt>
                <c:pt idx="7">
                  <c:v>Baden-württemberg (DE1)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(ES6)</c:v>
                </c:pt>
                <c:pt idx="12">
                  <c:v>Ceska republika (CZ0)</c:v>
                </c:pt>
                <c:pt idx="13">
                  <c:v>Hessen (DE7)</c:v>
                </c:pt>
                <c:pt idx="14">
                  <c:v>Schweiz/suisse/svizzera (CH0)</c:v>
                </c:pt>
                <c:pt idx="15">
                  <c:v>Westösterreich (AT3)</c:v>
                </c:pt>
                <c:pt idx="16">
                  <c:v>Berlin (DE3)</c:v>
                </c:pt>
                <c:pt idx="17">
                  <c:v>West-nederland (NL3)</c:v>
                </c:pt>
                <c:pt idx="18">
                  <c:v>Île de france (FR1)</c:v>
                </c:pt>
                <c:pt idx="19">
                  <c:v>Rheinland-pfalz (DEB)</c:v>
                </c:pt>
              </c:strCache>
            </c:strRef>
          </c:cat>
          <c:val>
            <c:numRef>
              <c:f>'Figure 10'!$D$4:$D$23</c:f>
              <c:numCache>
                <c:formatCode>#,##0</c:formatCode>
                <c:ptCount val="20"/>
                <c:pt idx="0">
                  <c:v>66771</c:v>
                </c:pt>
                <c:pt idx="1">
                  <c:v>53237</c:v>
                </c:pt>
                <c:pt idx="2">
                  <c:v>50004</c:v>
                </c:pt>
                <c:pt idx="3">
                  <c:v>45689</c:v>
                </c:pt>
                <c:pt idx="4">
                  <c:v>39241</c:v>
                </c:pt>
                <c:pt idx="5">
                  <c:v>38924</c:v>
                </c:pt>
                <c:pt idx="6">
                  <c:v>38464</c:v>
                </c:pt>
                <c:pt idx="7">
                  <c:v>36641</c:v>
                </c:pt>
                <c:pt idx="8">
                  <c:v>36539</c:v>
                </c:pt>
                <c:pt idx="9">
                  <c:v>29374</c:v>
                </c:pt>
                <c:pt idx="10">
                  <c:v>26240</c:v>
                </c:pt>
                <c:pt idx="11">
                  <c:v>23685</c:v>
                </c:pt>
                <c:pt idx="12">
                  <c:v>22687</c:v>
                </c:pt>
                <c:pt idx="13">
                  <c:v>22658</c:v>
                </c:pt>
                <c:pt idx="14">
                  <c:v>20325</c:v>
                </c:pt>
                <c:pt idx="15">
                  <c:v>19926</c:v>
                </c:pt>
                <c:pt idx="16">
                  <c:v>17508</c:v>
                </c:pt>
                <c:pt idx="17">
                  <c:v>17349</c:v>
                </c:pt>
                <c:pt idx="18">
                  <c:v>17224</c:v>
                </c:pt>
                <c:pt idx="19">
                  <c:v>16947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9-4066-909E-38B11C52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279548969027783"/>
          <c:w val="0.17997309330530975"/>
          <c:h val="4.2155691097511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41275</xdr:rowOff>
    </xdr:from>
    <xdr:to>
      <xdr:col>15</xdr:col>
      <xdr:colOff>457200</xdr:colOff>
      <xdr:row>41</xdr:row>
      <xdr:rowOff>120996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C7799-4CCD-4F83-9DC3-8C20D04C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0.89818</cdr:y>
    </cdr:from>
    <cdr:ext cx="7995000" cy="56867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2408B81-10B7-A141-A6A7-0D230F1ED5F7}"/>
            </a:ext>
          </a:extLst>
        </cdr:cNvPr>
        <cdr:cNvSpPr txBox="1"/>
      </cdr:nvSpPr>
      <cdr:spPr>
        <a:xfrm xmlns:a="http://schemas.openxmlformats.org/drawingml/2006/main">
          <a:off x="0" y="5016500"/>
          <a:ext cx="7995000" cy="568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the y-axis is cut.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0.92722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0A90CA9-1656-1322-F113-49E5FEFEFC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5885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53975</xdr:rowOff>
    </xdr:from>
    <xdr:to>
      <xdr:col>15</xdr:col>
      <xdr:colOff>295275</xdr:colOff>
      <xdr:row>77</xdr:row>
      <xdr:rowOff>148631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EA043-6379-400F-9749-1FF88C81A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0.91613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A697F22-5B75-0C83-9D93-6FFFB676BF69}"/>
            </a:ext>
          </a:extLst>
        </cdr:cNvPr>
        <cdr:cNvSpPr txBox="1"/>
      </cdr:nvSpPr>
      <cdr:spPr>
        <a:xfrm xmlns:a="http://schemas.openxmlformats.org/drawingml/2006/main">
          <a:off x="0" y="5296206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Liechtenstein reported no road accident fatalities in 2023.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0.92724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EEDD094-2858-5DDD-0165-2AA3FEDCE4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045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133352</xdr:rowOff>
    </xdr:from>
    <xdr:to>
      <xdr:col>12</xdr:col>
      <xdr:colOff>361950</xdr:colOff>
      <xdr:row>95</xdr:row>
      <xdr:rowOff>28889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96DC3-72DA-58EB-3210-8F3C31942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0.87782</cdr:y>
    </cdr:from>
    <cdr:ext cx="7995000" cy="1015983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D6366AE-2BFA-7373-72FD-A7814B88F372}"/>
            </a:ext>
          </a:extLst>
        </cdr:cNvPr>
        <cdr:cNvSpPr txBox="1"/>
      </cdr:nvSpPr>
      <cdr:spPr>
        <a:xfrm xmlns:a="http://schemas.openxmlformats.org/drawingml/2006/main">
          <a:off x="0" y="7299653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2013: 17 fatalities; 2022: 28 fatalities; 2023: 16 fatalities.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(²) 2013: 15 fatalities; 2022: 9 fatalities; 2023: 8 fatalities.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(³) 2013: 2 fatalities; 2022: 2 fatalities; 2023: 0 fatalities.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(⁴) 2013: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0.94942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BAD98B94-48A9-9671-7B22-4E6F18A1FA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89501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76201</xdr:rowOff>
    </xdr:from>
    <xdr:to>
      <xdr:col>15</xdr:col>
      <xdr:colOff>295275</xdr:colOff>
      <xdr:row>55</xdr:row>
      <xdr:rowOff>21014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8EFF01-5BD6-8E63-FCA2-8DA8BF59A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0.89145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FEE51E0-3F25-BA81-05C1-9643B339A18E}"/>
            </a:ext>
          </a:extLst>
        </cdr:cNvPr>
        <cdr:cNvSpPr txBox="1"/>
      </cdr:nvSpPr>
      <cdr:spPr>
        <a:xfrm xmlns:a="http://schemas.openxmlformats.org/drawingml/2006/main">
          <a:off x="0" y="543605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Estimated. 2020 data instead of 2023, 2022 and 2021 data for Latvia; 2022 data instead of 2023 for Cyprus, Greece, Ireland, Malta,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code: tran_sf_roadus)</a:t>
          </a:r>
        </a:p>
      </cdr:txBody>
    </cdr:sp>
  </cdr:absSizeAnchor>
  <cdr:absSizeAnchor xmlns:cdr="http://schemas.openxmlformats.org/drawingml/2006/chartDrawing">
    <cdr:from>
      <cdr:x>0.83936</cdr:x>
      <cdr:y>0.93102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23D40C4-5260-FD7B-2907-DFB682C452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7733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111816</xdr:rowOff>
    </xdr:from>
    <xdr:to>
      <xdr:col>4</xdr:col>
      <xdr:colOff>771525</xdr:colOff>
      <xdr:row>40</xdr:row>
      <xdr:rowOff>27965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ED242-E000-2807-26DF-A8A1F050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0.86294</cdr:y>
    </cdr:from>
    <cdr:ext cx="3613500" cy="7207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A22EE86-4C16-570F-16B0-6EA089308EBC}"/>
            </a:ext>
          </a:extLst>
        </cdr:cNvPr>
        <cdr:cNvSpPr txBox="1"/>
      </cdr:nvSpPr>
      <cdr:spPr>
        <a:xfrm xmlns:a="http://schemas.openxmlformats.org/drawingml/2006/main">
          <a:off x="0" y="4537775"/>
          <a:ext cx="3613500" cy="720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 kern="1200">
              <a:latin typeface="Arial" panose="020B0604020202020204" pitchFamily="34" charset="0"/>
            </a:rPr>
            <a:t>Note: Estimated. 2020 data instead of 2023, 2022 and 2021 data for Latvia; 2022 data instead of 2023 for Cyprus, Greece, Ireland, Malta,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 kern="1200">
              <a:latin typeface="Arial" panose="020B0604020202020204" pitchFamily="34" charset="0"/>
            </a:rPr>
            <a:t>Source:</a:t>
          </a:r>
          <a:r>
            <a:rPr lang="en-GB" sz="1000" kern="1200">
              <a:latin typeface="Arial" panose="020B0604020202020204" pitchFamily="34" charset="0"/>
            </a:rPr>
            <a:t> Eurostat (online data code: tran_sf_roadus)</a:t>
          </a:r>
        </a:p>
      </cdr:txBody>
    </cdr:sp>
  </cdr:absSizeAnchor>
  <cdr:absSizeAnchor xmlns:cdr="http://schemas.openxmlformats.org/drawingml/2006/chartDrawing">
    <cdr:from>
      <cdr:x>0.70252</cdr:x>
      <cdr:y>0.92001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88DA63E-B030-17DE-1346-A0997EB13F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83786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57149</xdr:rowOff>
    </xdr:from>
    <xdr:to>
      <xdr:col>8</xdr:col>
      <xdr:colOff>276224</xdr:colOff>
      <xdr:row>39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68217-9714-416F-A8D2-61ACFB25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0.86294</cdr:y>
    </cdr:from>
    <cdr:ext cx="3613500" cy="72070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F46583C-D569-3C7D-7AA6-A37AC4193D58}"/>
            </a:ext>
          </a:extLst>
        </cdr:cNvPr>
        <cdr:cNvSpPr txBox="1"/>
      </cdr:nvSpPr>
      <cdr:spPr>
        <a:xfrm xmlns:a="http://schemas.openxmlformats.org/drawingml/2006/main">
          <a:off x="0" y="4537775"/>
          <a:ext cx="3613500" cy="720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Estimated. 2020 data instead of 2023, 2022 and 2021 data for Latvia; 2022 data instead of 2023 for Cyprus, Greece, Ireland, Malta, and Sweden.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codes: tran_sf_roadve)</a:t>
          </a:r>
        </a:p>
      </cdr:txBody>
    </cdr:sp>
  </cdr:absSizeAnchor>
  <cdr:absSizeAnchor xmlns:cdr="http://schemas.openxmlformats.org/drawingml/2006/chartDrawing">
    <cdr:from>
      <cdr:x>0.70252</cdr:x>
      <cdr:y>0.92001</cdr:y>
    </cdr:from>
    <cdr:ext cx="1530099" cy="420624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C0B76F3-A368-2847-3D01-ABF33D20F8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83786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19050</xdr:rowOff>
    </xdr:from>
    <xdr:to>
      <xdr:col>10</xdr:col>
      <xdr:colOff>228600</xdr:colOff>
      <xdr:row>95</xdr:row>
      <xdr:rowOff>61402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D8F325-832B-417B-8F2D-CE79D05C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0.87516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F319013-D3C4-BDD3-332E-27465825966B}"/>
            </a:ext>
          </a:extLst>
        </cdr:cNvPr>
        <cdr:cNvSpPr txBox="1"/>
      </cdr:nvSpPr>
      <cdr:spPr>
        <a:xfrm xmlns:a="http://schemas.openxmlformats.org/drawingml/2006/main">
          <a:off x="0" y="7299654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(²) 2022 data instead of 2023.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(³) 2020 data instead of 2023.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(⁴) Liechtenstein reported no road accident fatalities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tran_sf_roadro)</a:t>
          </a:r>
        </a:p>
      </cdr:txBody>
    </cdr:sp>
  </cdr:absSizeAnchor>
  <cdr:absSizeAnchor xmlns:cdr="http://schemas.openxmlformats.org/drawingml/2006/chartDrawing">
    <cdr:from>
      <cdr:x>0.83936</cdr:x>
      <cdr:y>0.94832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250D8B8-4232-1246-6894-A3099733BB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7179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13336</xdr:rowOff>
    </xdr:from>
    <xdr:to>
      <xdr:col>12</xdr:col>
      <xdr:colOff>381000</xdr:colOff>
      <xdr:row>48</xdr:row>
      <xdr:rowOff>92698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A6F4CD-81D9-96E2-E45C-24CC55E1B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0.89096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214699F-B136-90C1-783A-5751B99465D1}"/>
            </a:ext>
          </a:extLst>
        </cdr:cNvPr>
        <cdr:cNvSpPr txBox="1"/>
      </cdr:nvSpPr>
      <cdr:spPr>
        <a:xfrm xmlns:a="http://schemas.openxmlformats.org/drawingml/2006/main">
          <a:off x="0" y="5408676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Estimated. 2020 data instead of 2023, 2022 and 2021 data for Latvia; 2022 data instead of 2023 for Cyprus, Greece, Ireland, Malta,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0.93071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88F1C77-96FC-965A-25E9-950007E25B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96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123825</xdr:rowOff>
    </xdr:from>
    <xdr:to>
      <xdr:col>10</xdr:col>
      <xdr:colOff>19050</xdr:colOff>
      <xdr:row>99</xdr:row>
      <xdr:rowOff>19362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37DF1D-6BD8-4C14-85C3-85B5D8F9F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0.87782</cdr:y>
    </cdr:from>
    <cdr:ext cx="79950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22C37BC-E7F3-F036-B85A-C2ADAB2751C5}"/>
            </a:ext>
          </a:extLst>
        </cdr:cNvPr>
        <cdr:cNvSpPr txBox="1"/>
      </cdr:nvSpPr>
      <cdr:spPr>
        <a:xfrm xmlns:a="http://schemas.openxmlformats.org/drawingml/2006/main">
          <a:off x="0" y="7299653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(²) 2022 data instead of 2023.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(³) 2020 data instead of 2023.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(⁴) Liechtenstein reported no road accident fatalities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0.94942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99310A5-89E4-AECB-DD07-D84E0E3AF2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89501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22179</xdr:colOff>
      <xdr:row>5</xdr:row>
      <xdr:rowOff>72438</xdr:rowOff>
    </xdr:from>
    <xdr:to>
      <xdr:col>26</xdr:col>
      <xdr:colOff>223565</xdr:colOff>
      <xdr:row>84</xdr:row>
      <xdr:rowOff>60912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71A50-22BA-E557-1F67-30DF2C7E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8297" y="1159409"/>
          <a:ext cx="15037974" cy="1503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85726</xdr:rowOff>
    </xdr:from>
    <xdr:to>
      <xdr:col>12</xdr:col>
      <xdr:colOff>257175</xdr:colOff>
      <xdr:row>61</xdr:row>
      <xdr:rowOff>63566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E9521-9641-4723-8AD9-F196D14CC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0.9165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43C2C67-42FE-6037-25B2-E60E21CB936B}"/>
            </a:ext>
          </a:extLst>
        </cdr:cNvPr>
        <cdr:cNvSpPr txBox="1"/>
      </cdr:nvSpPr>
      <cdr:spPr>
        <a:xfrm xmlns:a="http://schemas.openxmlformats.org/drawingml/2006/main">
          <a:off x="0" y="532226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regions are ranked based on number of accidents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code: tran_sf_roadnu)</a:t>
          </a:r>
        </a:p>
      </cdr:txBody>
    </cdr:sp>
  </cdr:absSizeAnchor>
  <cdr:absSizeAnchor xmlns:cdr="http://schemas.openxmlformats.org/drawingml/2006/chartDrawing">
    <cdr:from>
      <cdr:x>0.83936</cdr:x>
      <cdr:y>0.92757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76A4D46-B62D-6CC6-D330-6BE33E575B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651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2FF-9592-46EB-BD18-31AAB7858364}">
  <sheetPr>
    <tabColor rgb="FF00B050"/>
  </sheetPr>
  <dimension ref="A1:Q40"/>
  <sheetViews>
    <sheetView zoomScaleNormal="100" workbookViewId="0">
      <selection activeCell="O5" sqref="O5"/>
    </sheetView>
  </sheetViews>
  <sheetFormatPr defaultColWidth="8.7109375" defaultRowHeight="12.75" x14ac:dyDescent="0.2"/>
  <cols>
    <col min="1" max="12" width="8.7109375" style="58"/>
    <col min="13" max="13" width="10.85546875" style="58" customWidth="1"/>
    <col min="14" max="16384" width="8.7109375" style="58"/>
  </cols>
  <sheetData>
    <row r="1" spans="1:13" ht="15.75" x14ac:dyDescent="0.25">
      <c r="A1" s="254" t="s">
        <v>470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4.25" x14ac:dyDescent="0.2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x14ac:dyDescent="0.2">
      <c r="A3" s="3"/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3" x14ac:dyDescent="0.2">
      <c r="A4" s="65" t="s">
        <v>390</v>
      </c>
      <c r="B4" s="66">
        <v>24226</v>
      </c>
      <c r="C4" s="66">
        <v>24136</v>
      </c>
      <c r="D4" s="66">
        <v>24358</v>
      </c>
      <c r="E4" s="66">
        <v>23808</v>
      </c>
      <c r="F4" s="66">
        <v>23392</v>
      </c>
      <c r="G4" s="66">
        <v>23327</v>
      </c>
      <c r="H4" s="66">
        <v>22756</v>
      </c>
      <c r="I4" s="66">
        <v>18830</v>
      </c>
      <c r="J4" s="66">
        <v>19912</v>
      </c>
      <c r="K4" s="66">
        <v>20652</v>
      </c>
      <c r="L4" s="66">
        <v>20380</v>
      </c>
    </row>
    <row r="5" spans="1:13" x14ac:dyDescent="0.2">
      <c r="A5" s="222" t="s">
        <v>609</v>
      </c>
    </row>
    <row r="6" spans="1:13" x14ac:dyDescent="0.2">
      <c r="A6" s="61" t="s">
        <v>388</v>
      </c>
    </row>
    <row r="29" spans="1:13" x14ac:dyDescent="0.2">
      <c r="A29" s="256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</row>
    <row r="35" spans="3:17" x14ac:dyDescent="0.2">
      <c r="Q35" s="62"/>
    </row>
    <row r="39" spans="3:17" x14ac:dyDescent="0.2">
      <c r="D39" s="59"/>
    </row>
    <row r="40" spans="3:17" x14ac:dyDescent="0.2">
      <c r="C40" s="59"/>
      <c r="D40" s="59"/>
    </row>
  </sheetData>
  <mergeCells count="3">
    <mergeCell ref="A1:M1"/>
    <mergeCell ref="A2:M2"/>
    <mergeCell ref="A29:M2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A235-0EBE-4B64-ABB3-69FE64E21C17}">
  <sheetPr>
    <tabColor rgb="FF00B050"/>
  </sheetPr>
  <dimension ref="A1:V53"/>
  <sheetViews>
    <sheetView zoomScaleNormal="100" workbookViewId="0">
      <selection activeCell="E31" sqref="E31"/>
    </sheetView>
  </sheetViews>
  <sheetFormatPr defaultColWidth="8.7109375" defaultRowHeight="12.75" x14ac:dyDescent="0.2"/>
  <cols>
    <col min="1" max="1" width="16.42578125" style="58" customWidth="1"/>
    <col min="2" max="21" width="8.7109375" style="58"/>
    <col min="22" max="22" width="18.28515625" style="58" customWidth="1"/>
    <col min="23" max="16384" width="8.7109375" style="58"/>
  </cols>
  <sheetData>
    <row r="1" spans="1:13" ht="15.75" x14ac:dyDescent="0.25">
      <c r="A1" s="254" t="s">
        <v>392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4.25" x14ac:dyDescent="0.2">
      <c r="A2" s="255" t="s">
        <v>326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x14ac:dyDescent="0.2">
      <c r="A3" s="82" t="s">
        <v>345</v>
      </c>
      <c r="B3" s="69">
        <v>46</v>
      </c>
    </row>
    <row r="4" spans="1:13" x14ac:dyDescent="0.2">
      <c r="A4" s="84"/>
      <c r="B4" s="85"/>
    </row>
    <row r="5" spans="1:13" x14ac:dyDescent="0.2">
      <c r="A5" s="86" t="s">
        <v>292</v>
      </c>
      <c r="B5" s="92">
        <v>81</v>
      </c>
    </row>
    <row r="6" spans="1:13" x14ac:dyDescent="0.2">
      <c r="A6" s="73" t="s">
        <v>310</v>
      </c>
      <c r="B6" s="93">
        <v>81</v>
      </c>
    </row>
    <row r="7" spans="1:13" x14ac:dyDescent="0.2">
      <c r="A7" s="73" t="s">
        <v>303</v>
      </c>
      <c r="B7" s="93">
        <v>75</v>
      </c>
    </row>
    <row r="8" spans="1:13" x14ac:dyDescent="0.2">
      <c r="A8" s="74" t="s">
        <v>300</v>
      </c>
      <c r="B8" s="93">
        <v>71</v>
      </c>
    </row>
    <row r="9" spans="1:13" x14ac:dyDescent="0.2">
      <c r="A9" s="73" t="s">
        <v>297</v>
      </c>
      <c r="B9" s="93">
        <v>61</v>
      </c>
    </row>
    <row r="10" spans="1:13" x14ac:dyDescent="0.2">
      <c r="A10" s="74" t="s">
        <v>309</v>
      </c>
      <c r="B10" s="93">
        <v>61</v>
      </c>
    </row>
    <row r="11" spans="1:13" x14ac:dyDescent="0.2">
      <c r="A11" s="74" t="s">
        <v>304</v>
      </c>
      <c r="B11" s="93">
        <v>56</v>
      </c>
    </row>
    <row r="12" spans="1:13" x14ac:dyDescent="0.2">
      <c r="A12" s="74" t="s">
        <v>301</v>
      </c>
      <c r="B12" s="93">
        <v>52</v>
      </c>
    </row>
    <row r="13" spans="1:13" x14ac:dyDescent="0.2">
      <c r="A13" s="74" t="s">
        <v>308</v>
      </c>
      <c r="B13" s="93">
        <v>52</v>
      </c>
    </row>
    <row r="14" spans="1:13" x14ac:dyDescent="0.2">
      <c r="A14" s="73" t="s">
        <v>305</v>
      </c>
      <c r="B14" s="93">
        <v>49</v>
      </c>
    </row>
    <row r="15" spans="1:13" x14ac:dyDescent="0.2">
      <c r="A15" s="73" t="s">
        <v>312</v>
      </c>
      <c r="B15" s="93">
        <v>49</v>
      </c>
    </row>
    <row r="16" spans="1:13" x14ac:dyDescent="0.2">
      <c r="A16" s="73" t="s">
        <v>293</v>
      </c>
      <c r="B16" s="93">
        <v>46</v>
      </c>
    </row>
    <row r="17" spans="1:2" x14ac:dyDescent="0.2">
      <c r="A17" s="73" t="s">
        <v>299</v>
      </c>
      <c r="B17" s="87">
        <v>46</v>
      </c>
    </row>
    <row r="18" spans="1:2" x14ac:dyDescent="0.2">
      <c r="A18" s="74" t="s">
        <v>307</v>
      </c>
      <c r="B18" s="87">
        <v>44</v>
      </c>
    </row>
    <row r="19" spans="1:2" x14ac:dyDescent="0.2">
      <c r="A19" s="73" t="s">
        <v>291</v>
      </c>
      <c r="B19" s="87">
        <v>43</v>
      </c>
    </row>
    <row r="20" spans="1:2" x14ac:dyDescent="0.2">
      <c r="A20" s="73" t="s">
        <v>295</v>
      </c>
      <c r="B20" s="87">
        <v>43</v>
      </c>
    </row>
    <row r="21" spans="1:2" x14ac:dyDescent="0.2">
      <c r="A21" s="74" t="s">
        <v>216</v>
      </c>
      <c r="B21" s="87">
        <v>39</v>
      </c>
    </row>
    <row r="22" spans="1:2" x14ac:dyDescent="0.2">
      <c r="A22" s="74" t="s">
        <v>311</v>
      </c>
      <c r="B22" s="87">
        <v>39</v>
      </c>
    </row>
    <row r="23" spans="1:2" x14ac:dyDescent="0.2">
      <c r="A23" s="74" t="s">
        <v>298</v>
      </c>
      <c r="B23" s="87">
        <v>38</v>
      </c>
    </row>
    <row r="24" spans="1:2" x14ac:dyDescent="0.2">
      <c r="A24" s="73" t="s">
        <v>302</v>
      </c>
      <c r="B24" s="87">
        <v>36</v>
      </c>
    </row>
    <row r="25" spans="1:2" x14ac:dyDescent="0.2">
      <c r="A25" s="73" t="s">
        <v>318</v>
      </c>
      <c r="B25" s="87">
        <v>34</v>
      </c>
    </row>
    <row r="26" spans="1:2" x14ac:dyDescent="0.2">
      <c r="A26" s="74" t="s">
        <v>296</v>
      </c>
      <c r="B26" s="87">
        <v>34</v>
      </c>
    </row>
    <row r="27" spans="1:2" x14ac:dyDescent="0.2">
      <c r="A27" s="73" t="s">
        <v>306</v>
      </c>
      <c r="B27" s="87">
        <v>34</v>
      </c>
    </row>
    <row r="28" spans="1:2" x14ac:dyDescent="0.2">
      <c r="A28" s="73" t="s">
        <v>313</v>
      </c>
      <c r="B28" s="87">
        <v>33</v>
      </c>
    </row>
    <row r="29" spans="1:2" x14ac:dyDescent="0.2">
      <c r="A29" s="74" t="s">
        <v>278</v>
      </c>
      <c r="B29" s="87">
        <v>30</v>
      </c>
    </row>
    <row r="30" spans="1:2" x14ac:dyDescent="0.2">
      <c r="A30" s="74" t="s">
        <v>294</v>
      </c>
      <c r="B30" s="87">
        <v>27</v>
      </c>
    </row>
    <row r="31" spans="1:2" x14ac:dyDescent="0.2">
      <c r="A31" s="75" t="s">
        <v>314</v>
      </c>
      <c r="B31" s="88">
        <v>22</v>
      </c>
    </row>
    <row r="32" spans="1:2" x14ac:dyDescent="0.2">
      <c r="A32" s="70"/>
      <c r="B32" s="83"/>
    </row>
    <row r="33" spans="1:22" x14ac:dyDescent="0.2">
      <c r="A33" s="90" t="s">
        <v>317</v>
      </c>
      <c r="B33" s="250">
        <v>27</v>
      </c>
    </row>
    <row r="34" spans="1:22" x14ac:dyDescent="0.2">
      <c r="A34" s="74" t="s">
        <v>315</v>
      </c>
      <c r="B34" s="251">
        <v>21</v>
      </c>
    </row>
    <row r="35" spans="1:22" x14ac:dyDescent="0.2">
      <c r="A35" s="91" t="s">
        <v>316</v>
      </c>
      <c r="B35" s="251">
        <v>20</v>
      </c>
    </row>
    <row r="36" spans="1:22" x14ac:dyDescent="0.2">
      <c r="A36" s="75" t="s">
        <v>394</v>
      </c>
      <c r="B36" s="252"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22" ht="15.75" customHeight="1" x14ac:dyDescent="0.2">
      <c r="A37" s="83"/>
      <c r="B37" s="249"/>
    </row>
    <row r="38" spans="1:22" ht="15" x14ac:dyDescent="0.25">
      <c r="A38" s="101" t="s">
        <v>391</v>
      </c>
      <c r="B38" s="253">
        <v>76</v>
      </c>
    </row>
    <row r="39" spans="1:22" ht="15.75" customHeight="1" x14ac:dyDescent="0.2">
      <c r="A39" s="95" t="s">
        <v>393</v>
      </c>
    </row>
    <row r="40" spans="1:22" x14ac:dyDescent="0.2">
      <c r="A40" s="257" t="s">
        <v>383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</row>
    <row r="42" spans="1:22" x14ac:dyDescent="0.2">
      <c r="V42" s="79"/>
    </row>
    <row r="43" spans="1:22" x14ac:dyDescent="0.2">
      <c r="H43" s="59"/>
      <c r="J43" s="59"/>
      <c r="M43" s="59"/>
    </row>
    <row r="44" spans="1:22" ht="14.25" customHeight="1" x14ac:dyDescent="0.2">
      <c r="H44" s="59"/>
      <c r="J44" s="59"/>
      <c r="M44" s="59"/>
    </row>
    <row r="45" spans="1:22" x14ac:dyDescent="0.2">
      <c r="H45" s="59"/>
      <c r="J45" s="59"/>
      <c r="M45" s="59"/>
    </row>
    <row r="46" spans="1:22" x14ac:dyDescent="0.2">
      <c r="H46" s="59"/>
      <c r="M46" s="59"/>
    </row>
    <row r="47" spans="1:22" x14ac:dyDescent="0.2">
      <c r="H47" s="59"/>
      <c r="M47" s="59"/>
    </row>
    <row r="50" spans="4:13" x14ac:dyDescent="0.2">
      <c r="I50" s="59"/>
    </row>
    <row r="51" spans="4:13" x14ac:dyDescent="0.2">
      <c r="D51" s="59"/>
      <c r="E51" s="59"/>
      <c r="F51" s="59"/>
      <c r="G51" s="59"/>
      <c r="H51" s="59"/>
      <c r="K51" s="59"/>
      <c r="L51" s="59"/>
    </row>
    <row r="52" spans="4:13" x14ac:dyDescent="0.2">
      <c r="M52" s="59"/>
    </row>
    <row r="53" spans="4:13" x14ac:dyDescent="0.2">
      <c r="M53" s="80"/>
    </row>
  </sheetData>
  <sortState xmlns:xlrd2="http://schemas.microsoft.com/office/spreadsheetml/2017/richdata2" ref="I49:J75">
    <sortCondition descending="1" ref="J49:J75"/>
  </sortState>
  <mergeCells count="3">
    <mergeCell ref="A1:M1"/>
    <mergeCell ref="A2:M2"/>
    <mergeCell ref="A40:M4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F9CA-8AC0-4F3A-9DA6-4FBD46861676}">
  <sheetPr>
    <tabColor rgb="FF00B050"/>
  </sheetPr>
  <dimension ref="A1:F42"/>
  <sheetViews>
    <sheetView zoomScaleNormal="100" workbookViewId="0">
      <selection activeCell="I33" sqref="I33"/>
    </sheetView>
  </sheetViews>
  <sheetFormatPr defaultColWidth="8.7109375" defaultRowHeight="12.75" x14ac:dyDescent="0.2"/>
  <cols>
    <col min="1" max="1" width="40.28515625" style="58" bestFit="1" customWidth="1"/>
    <col min="2" max="2" width="10" style="58" bestFit="1" customWidth="1"/>
    <col min="3" max="16384" width="8.7109375" style="58"/>
  </cols>
  <sheetData>
    <row r="1" spans="1:6" ht="15.75" x14ac:dyDescent="0.25">
      <c r="A1" s="254" t="s">
        <v>395</v>
      </c>
      <c r="B1" s="254"/>
      <c r="C1" s="254"/>
      <c r="D1" s="254"/>
      <c r="E1" s="254"/>
      <c r="F1" s="76"/>
    </row>
    <row r="2" spans="1:6" ht="14.25" x14ac:dyDescent="0.2">
      <c r="A2" s="68" t="s">
        <v>0</v>
      </c>
      <c r="F2" s="96"/>
    </row>
    <row r="3" spans="1:6" x14ac:dyDescent="0.2">
      <c r="A3" s="3"/>
      <c r="B3" s="9">
        <v>2013</v>
      </c>
      <c r="C3" s="3">
        <v>2022</v>
      </c>
      <c r="D3" s="3">
        <v>2023</v>
      </c>
    </row>
    <row r="4" spans="1:6" x14ac:dyDescent="0.2">
      <c r="A4" s="100" t="s">
        <v>291</v>
      </c>
      <c r="B4" s="211">
        <v>764</v>
      </c>
      <c r="C4" s="212">
        <v>540</v>
      </c>
      <c r="D4" s="212">
        <v>501</v>
      </c>
      <c r="E4" s="97"/>
    </row>
    <row r="5" spans="1:6" x14ac:dyDescent="0.2">
      <c r="A5" s="73" t="s">
        <v>292</v>
      </c>
      <c r="B5" s="213">
        <v>601</v>
      </c>
      <c r="C5" s="214">
        <v>531</v>
      </c>
      <c r="D5" s="214">
        <v>525</v>
      </c>
      <c r="E5" s="97"/>
    </row>
    <row r="6" spans="1:6" x14ac:dyDescent="0.2">
      <c r="A6" s="73" t="s">
        <v>293</v>
      </c>
      <c r="B6" s="213">
        <v>654</v>
      </c>
      <c r="C6" s="214">
        <v>527</v>
      </c>
      <c r="D6" s="214">
        <v>502</v>
      </c>
      <c r="E6" s="97"/>
    </row>
    <row r="7" spans="1:6" x14ac:dyDescent="0.2">
      <c r="A7" s="73" t="s">
        <v>294</v>
      </c>
      <c r="B7" s="213">
        <v>191</v>
      </c>
      <c r="C7" s="214">
        <v>154</v>
      </c>
      <c r="D7" s="214">
        <v>162</v>
      </c>
      <c r="E7" s="97"/>
    </row>
    <row r="8" spans="1:6" x14ac:dyDescent="0.2">
      <c r="A8" s="73" t="s">
        <v>318</v>
      </c>
      <c r="B8" s="213">
        <v>3339</v>
      </c>
      <c r="C8" s="214">
        <v>2788</v>
      </c>
      <c r="D8" s="214">
        <v>2839</v>
      </c>
      <c r="E8" s="97"/>
    </row>
    <row r="9" spans="1:6" x14ac:dyDescent="0.2">
      <c r="A9" s="73" t="s">
        <v>295</v>
      </c>
      <c r="B9" s="213">
        <v>81</v>
      </c>
      <c r="C9" s="214">
        <v>49</v>
      </c>
      <c r="D9" s="214">
        <v>59</v>
      </c>
      <c r="E9" s="97"/>
    </row>
    <row r="10" spans="1:6" x14ac:dyDescent="0.2">
      <c r="A10" s="73" t="s">
        <v>296</v>
      </c>
      <c r="B10" s="213">
        <v>188</v>
      </c>
      <c r="C10" s="214">
        <v>152</v>
      </c>
      <c r="D10" s="214">
        <v>180</v>
      </c>
      <c r="E10" s="97"/>
    </row>
    <row r="11" spans="1:6" x14ac:dyDescent="0.2">
      <c r="A11" s="73" t="s">
        <v>297</v>
      </c>
      <c r="B11" s="213">
        <v>879</v>
      </c>
      <c r="C11" s="214">
        <v>654</v>
      </c>
      <c r="D11" s="214">
        <v>637</v>
      </c>
      <c r="E11" s="97"/>
    </row>
    <row r="12" spans="1:6" x14ac:dyDescent="0.2">
      <c r="A12" s="73" t="s">
        <v>298</v>
      </c>
      <c r="B12" s="213">
        <v>1680</v>
      </c>
      <c r="C12" s="214">
        <v>1746</v>
      </c>
      <c r="D12" s="214">
        <v>1806</v>
      </c>
      <c r="E12" s="97"/>
    </row>
    <row r="13" spans="1:6" x14ac:dyDescent="0.2">
      <c r="A13" s="73" t="s">
        <v>299</v>
      </c>
      <c r="B13" s="213">
        <v>3268</v>
      </c>
      <c r="C13" s="214">
        <v>3260</v>
      </c>
      <c r="D13" s="214">
        <v>3154</v>
      </c>
      <c r="E13" s="97"/>
    </row>
    <row r="14" spans="1:6" x14ac:dyDescent="0.2">
      <c r="A14" s="73" t="s">
        <v>300</v>
      </c>
      <c r="B14" s="213">
        <v>368</v>
      </c>
      <c r="C14" s="214">
        <v>275</v>
      </c>
      <c r="D14" s="214">
        <v>274</v>
      </c>
      <c r="E14" s="97"/>
    </row>
    <row r="15" spans="1:6" x14ac:dyDescent="0.2">
      <c r="A15" s="73" t="s">
        <v>301</v>
      </c>
      <c r="B15" s="213">
        <v>3401</v>
      </c>
      <c r="C15" s="214">
        <v>3159</v>
      </c>
      <c r="D15" s="214">
        <v>3039</v>
      </c>
      <c r="E15" s="97"/>
    </row>
    <row r="16" spans="1:6" x14ac:dyDescent="0.2">
      <c r="A16" s="73" t="s">
        <v>302</v>
      </c>
      <c r="B16" s="213">
        <v>44</v>
      </c>
      <c r="C16" s="214">
        <v>37</v>
      </c>
      <c r="D16" s="214">
        <v>34</v>
      </c>
      <c r="E16" s="97"/>
    </row>
    <row r="17" spans="1:5" x14ac:dyDescent="0.2">
      <c r="A17" s="74" t="s">
        <v>303</v>
      </c>
      <c r="B17" s="213">
        <v>179</v>
      </c>
      <c r="C17" s="214">
        <v>113</v>
      </c>
      <c r="D17" s="214">
        <v>142</v>
      </c>
      <c r="E17" s="97"/>
    </row>
    <row r="18" spans="1:5" x14ac:dyDescent="0.2">
      <c r="A18" s="74" t="s">
        <v>304</v>
      </c>
      <c r="B18" s="213">
        <v>256</v>
      </c>
      <c r="C18" s="214">
        <v>120</v>
      </c>
      <c r="D18" s="214">
        <v>160</v>
      </c>
      <c r="E18" s="97"/>
    </row>
    <row r="19" spans="1:5" x14ac:dyDescent="0.2">
      <c r="A19" s="74" t="s">
        <v>216</v>
      </c>
      <c r="B19" s="213">
        <v>45</v>
      </c>
      <c r="C19" s="214">
        <v>36</v>
      </c>
      <c r="D19" s="214">
        <v>26</v>
      </c>
      <c r="E19" s="97"/>
    </row>
    <row r="20" spans="1:5" x14ac:dyDescent="0.2">
      <c r="A20" s="74" t="s">
        <v>305</v>
      </c>
      <c r="B20" s="213">
        <v>591</v>
      </c>
      <c r="C20" s="214">
        <v>537</v>
      </c>
      <c r="D20" s="214">
        <v>472</v>
      </c>
      <c r="E20" s="97"/>
    </row>
    <row r="21" spans="1:5" x14ac:dyDescent="0.2">
      <c r="A21" s="74" t="s">
        <v>368</v>
      </c>
      <c r="B21" s="213">
        <v>17</v>
      </c>
      <c r="C21" s="214">
        <v>28</v>
      </c>
      <c r="D21" s="214">
        <v>16</v>
      </c>
      <c r="E21" s="97"/>
    </row>
    <row r="22" spans="1:5" x14ac:dyDescent="0.2">
      <c r="A22" s="74" t="s">
        <v>306</v>
      </c>
      <c r="B22" s="213">
        <v>476</v>
      </c>
      <c r="C22" s="214">
        <v>655</v>
      </c>
      <c r="D22" s="214">
        <v>608</v>
      </c>
      <c r="E22" s="97"/>
    </row>
    <row r="23" spans="1:5" x14ac:dyDescent="0.2">
      <c r="A23" s="74" t="s">
        <v>307</v>
      </c>
      <c r="B23" s="213">
        <v>455</v>
      </c>
      <c r="C23" s="214">
        <v>370</v>
      </c>
      <c r="D23" s="214">
        <v>402</v>
      </c>
      <c r="E23" s="97"/>
    </row>
    <row r="24" spans="1:5" x14ac:dyDescent="0.2">
      <c r="A24" s="74" t="s">
        <v>308</v>
      </c>
      <c r="B24" s="213">
        <v>3357</v>
      </c>
      <c r="C24" s="214">
        <v>1896</v>
      </c>
      <c r="D24" s="214">
        <v>1893</v>
      </c>
      <c r="E24" s="97"/>
    </row>
    <row r="25" spans="1:5" x14ac:dyDescent="0.2">
      <c r="A25" s="74" t="s">
        <v>309</v>
      </c>
      <c r="B25" s="213">
        <v>637</v>
      </c>
      <c r="C25" s="214">
        <v>618</v>
      </c>
      <c r="D25" s="214">
        <v>642</v>
      </c>
      <c r="E25" s="97"/>
    </row>
    <row r="26" spans="1:5" x14ac:dyDescent="0.2">
      <c r="A26" s="74" t="s">
        <v>310</v>
      </c>
      <c r="B26" s="213">
        <v>1861</v>
      </c>
      <c r="C26" s="214">
        <v>1633</v>
      </c>
      <c r="D26" s="214">
        <v>1545</v>
      </c>
      <c r="E26" s="97"/>
    </row>
    <row r="27" spans="1:5" x14ac:dyDescent="0.2">
      <c r="A27" s="74" t="s">
        <v>311</v>
      </c>
      <c r="B27" s="213">
        <v>125</v>
      </c>
      <c r="C27" s="214">
        <v>85</v>
      </c>
      <c r="D27" s="214">
        <v>82</v>
      </c>
      <c r="E27" s="97"/>
    </row>
    <row r="28" spans="1:5" x14ac:dyDescent="0.2">
      <c r="A28" s="74" t="s">
        <v>312</v>
      </c>
      <c r="B28" s="213">
        <v>251</v>
      </c>
      <c r="C28" s="214">
        <v>266</v>
      </c>
      <c r="D28" s="214">
        <v>266</v>
      </c>
      <c r="E28" s="97"/>
    </row>
    <row r="29" spans="1:5" x14ac:dyDescent="0.2">
      <c r="A29" s="74" t="s">
        <v>313</v>
      </c>
      <c r="B29" s="213">
        <v>258</v>
      </c>
      <c r="C29" s="214">
        <v>196</v>
      </c>
      <c r="D29" s="214">
        <v>185</v>
      </c>
      <c r="E29" s="97"/>
    </row>
    <row r="30" spans="1:5" x14ac:dyDescent="0.2">
      <c r="A30" s="89" t="s">
        <v>314</v>
      </c>
      <c r="B30" s="215">
        <v>260</v>
      </c>
      <c r="C30" s="216">
        <v>227</v>
      </c>
      <c r="D30" s="216">
        <v>229</v>
      </c>
      <c r="E30" s="97"/>
    </row>
    <row r="31" spans="1:5" x14ac:dyDescent="0.2">
      <c r="A31" s="81"/>
      <c r="B31" s="217"/>
      <c r="C31" s="218"/>
      <c r="D31" s="218"/>
    </row>
    <row r="32" spans="1:5" x14ac:dyDescent="0.2">
      <c r="A32" s="86" t="s">
        <v>396</v>
      </c>
      <c r="B32" s="211">
        <v>15</v>
      </c>
      <c r="C32" s="212">
        <v>9</v>
      </c>
      <c r="D32" s="212">
        <v>8</v>
      </c>
    </row>
    <row r="33" spans="1:4" x14ac:dyDescent="0.2">
      <c r="A33" s="75" t="s">
        <v>397</v>
      </c>
      <c r="B33" s="219">
        <v>2</v>
      </c>
      <c r="C33" s="214">
        <v>2</v>
      </c>
      <c r="D33" s="214">
        <v>0</v>
      </c>
    </row>
    <row r="34" spans="1:4" x14ac:dyDescent="0.2">
      <c r="A34" s="73" t="s">
        <v>317</v>
      </c>
      <c r="B34" s="213">
        <v>269</v>
      </c>
      <c r="C34" s="214">
        <v>241</v>
      </c>
      <c r="D34" s="214">
        <v>236</v>
      </c>
    </row>
    <row r="35" spans="1:4" x14ac:dyDescent="0.2">
      <c r="A35" s="89" t="s">
        <v>316</v>
      </c>
      <c r="B35" s="215">
        <v>187</v>
      </c>
      <c r="C35" s="220">
        <v>116</v>
      </c>
      <c r="D35" s="220">
        <v>110</v>
      </c>
    </row>
    <row r="36" spans="1:4" ht="15.75" customHeight="1" x14ac:dyDescent="0.2">
      <c r="A36" s="225"/>
      <c r="B36" s="226"/>
      <c r="C36" s="221"/>
      <c r="D36" s="221"/>
    </row>
    <row r="37" spans="1:4" ht="15" x14ac:dyDescent="0.25">
      <c r="A37" s="64" t="s">
        <v>402</v>
      </c>
      <c r="B37" s="102"/>
      <c r="C37" s="210">
        <v>552</v>
      </c>
      <c r="D37" s="210">
        <v>503</v>
      </c>
    </row>
    <row r="38" spans="1:4" ht="15.75" customHeight="1" x14ac:dyDescent="0.2">
      <c r="A38" s="95" t="s">
        <v>398</v>
      </c>
    </row>
    <row r="39" spans="1:4" x14ac:dyDescent="0.2">
      <c r="A39" s="95" t="s">
        <v>399</v>
      </c>
      <c r="B39" s="78"/>
    </row>
    <row r="40" spans="1:4" x14ac:dyDescent="0.2">
      <c r="A40" s="95" t="s">
        <v>400</v>
      </c>
    </row>
    <row r="41" spans="1:4" x14ac:dyDescent="0.2">
      <c r="A41" s="94" t="s">
        <v>403</v>
      </c>
    </row>
    <row r="42" spans="1:4" x14ac:dyDescent="0.2">
      <c r="A42" s="78" t="s">
        <v>383</v>
      </c>
    </row>
  </sheetData>
  <sortState xmlns:xlrd2="http://schemas.microsoft.com/office/spreadsheetml/2017/richdata2" ref="A44:F70">
    <sortCondition descending="1" ref="F44:F70"/>
  </sortState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EA61-7CBE-4FA4-B049-5500C669E491}">
  <sheetPr>
    <tabColor rgb="FF00B050"/>
  </sheetPr>
  <dimension ref="A1:M16"/>
  <sheetViews>
    <sheetView zoomScaleNormal="100" workbookViewId="0">
      <selection activeCell="J8" sqref="J8"/>
    </sheetView>
  </sheetViews>
  <sheetFormatPr defaultColWidth="8.7109375" defaultRowHeight="12.75" x14ac:dyDescent="0.2"/>
  <cols>
    <col min="1" max="1" width="8.7109375" style="58"/>
    <col min="2" max="7" width="10" style="58" customWidth="1"/>
    <col min="8" max="16384" width="8.7109375" style="58"/>
  </cols>
  <sheetData>
    <row r="1" spans="1:13" ht="15.75" x14ac:dyDescent="0.25">
      <c r="A1" s="254" t="s">
        <v>401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4.25" x14ac:dyDescent="0.2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x14ac:dyDescent="0.2">
      <c r="A3" s="106" t="s">
        <v>1</v>
      </c>
      <c r="B3" s="106" t="s">
        <v>287</v>
      </c>
      <c r="C3" s="106" t="s">
        <v>288</v>
      </c>
      <c r="D3" s="108" t="s">
        <v>289</v>
      </c>
      <c r="E3" s="106" t="s">
        <v>287</v>
      </c>
      <c r="F3" s="106" t="s">
        <v>288</v>
      </c>
      <c r="G3" s="107" t="s">
        <v>289</v>
      </c>
    </row>
    <row r="4" spans="1:13" x14ac:dyDescent="0.2">
      <c r="A4" s="109" t="s">
        <v>280</v>
      </c>
      <c r="B4" s="110">
        <v>18054</v>
      </c>
      <c r="C4" s="110">
        <v>5735</v>
      </c>
      <c r="D4" s="111">
        <v>909</v>
      </c>
      <c r="E4" s="112">
        <f>B4/SUM(B4:D4)</f>
        <v>0.73099036359219371</v>
      </c>
      <c r="F4" s="112">
        <f>C4/SUM(B4:D4)</f>
        <v>0.23220503684508867</v>
      </c>
      <c r="G4" s="113">
        <f>D4/SUM(B4:D4)</f>
        <v>3.680459956271763E-2</v>
      </c>
    </row>
    <row r="5" spans="1:13" x14ac:dyDescent="0.2">
      <c r="A5" s="114" t="s">
        <v>281</v>
      </c>
      <c r="B5" s="115">
        <v>17842</v>
      </c>
      <c r="C5" s="115">
        <v>5677</v>
      </c>
      <c r="D5" s="116">
        <v>1013</v>
      </c>
      <c r="E5" s="117">
        <f t="shared" ref="E5:E14" si="0">B5/SUM(B5:D5)</f>
        <v>0.72729496168270014</v>
      </c>
      <c r="F5" s="117">
        <f t="shared" ref="F5:F14" si="1">C5/SUM(B5:D5)</f>
        <v>0.23141203326267731</v>
      </c>
      <c r="G5" s="118">
        <f t="shared" ref="G5:G14" si="2">D5/SUM(B5:D5)</f>
        <v>4.1293005054622536E-2</v>
      </c>
    </row>
    <row r="6" spans="1:13" x14ac:dyDescent="0.2">
      <c r="A6" s="114" t="s">
        <v>282</v>
      </c>
      <c r="B6" s="115">
        <v>18060</v>
      </c>
      <c r="C6" s="115">
        <v>5630</v>
      </c>
      <c r="D6" s="116">
        <v>1056</v>
      </c>
      <c r="E6" s="117">
        <f t="shared" si="0"/>
        <v>0.72981491958296285</v>
      </c>
      <c r="F6" s="117">
        <f t="shared" si="1"/>
        <v>0.22751151701285055</v>
      </c>
      <c r="G6" s="118">
        <f t="shared" si="2"/>
        <v>4.2673563404186536E-2</v>
      </c>
    </row>
    <row r="7" spans="1:13" x14ac:dyDescent="0.2">
      <c r="A7" s="114" t="s">
        <v>283</v>
      </c>
      <c r="B7" s="115">
        <v>18328</v>
      </c>
      <c r="C7" s="115">
        <v>5809</v>
      </c>
      <c r="D7" s="116">
        <v>40</v>
      </c>
      <c r="E7" s="117">
        <f t="shared" si="0"/>
        <v>0.75807585721967163</v>
      </c>
      <c r="F7" s="117">
        <f t="shared" si="1"/>
        <v>0.2402696777929437</v>
      </c>
      <c r="G7" s="118">
        <f t="shared" si="2"/>
        <v>1.6544649873847044E-3</v>
      </c>
    </row>
    <row r="8" spans="1:13" x14ac:dyDescent="0.2">
      <c r="A8" s="114" t="s">
        <v>284</v>
      </c>
      <c r="B8" s="115">
        <v>18048</v>
      </c>
      <c r="C8" s="115">
        <v>5668</v>
      </c>
      <c r="D8" s="116">
        <v>30</v>
      </c>
      <c r="E8" s="117">
        <f t="shared" si="0"/>
        <v>0.76004379684999579</v>
      </c>
      <c r="F8" s="117">
        <f t="shared" si="1"/>
        <v>0.23869283247704876</v>
      </c>
      <c r="G8" s="118">
        <f t="shared" si="2"/>
        <v>1.263370672955445E-3</v>
      </c>
    </row>
    <row r="9" spans="1:13" x14ac:dyDescent="0.2">
      <c r="A9" s="114" t="s">
        <v>2</v>
      </c>
      <c r="B9" s="115">
        <v>18019</v>
      </c>
      <c r="C9" s="115">
        <v>5624</v>
      </c>
      <c r="D9" s="116">
        <v>43</v>
      </c>
      <c r="E9" s="117">
        <f t="shared" si="0"/>
        <v>0.76074474373047374</v>
      </c>
      <c r="F9" s="117">
        <f t="shared" si="1"/>
        <v>0.23743983787891582</v>
      </c>
      <c r="G9" s="118">
        <f t="shared" si="2"/>
        <v>1.8154183906104872E-3</v>
      </c>
    </row>
    <row r="10" spans="1:13" x14ac:dyDescent="0.2">
      <c r="A10" s="114" t="s">
        <v>3</v>
      </c>
      <c r="B10" s="115">
        <v>17730</v>
      </c>
      <c r="C10" s="115">
        <v>5278</v>
      </c>
      <c r="D10" s="116">
        <v>49</v>
      </c>
      <c r="E10" s="117">
        <f t="shared" si="0"/>
        <v>0.76896387214295003</v>
      </c>
      <c r="F10" s="117">
        <f t="shared" si="1"/>
        <v>0.22891095979528994</v>
      </c>
      <c r="G10" s="118">
        <f t="shared" si="2"/>
        <v>2.1251680617599862E-3</v>
      </c>
    </row>
    <row r="11" spans="1:13" x14ac:dyDescent="0.2">
      <c r="A11" s="114" t="s">
        <v>4</v>
      </c>
      <c r="B11" s="115">
        <v>14935</v>
      </c>
      <c r="C11" s="115">
        <v>4191</v>
      </c>
      <c r="D11" s="116">
        <v>33</v>
      </c>
      <c r="E11" s="117">
        <f t="shared" si="0"/>
        <v>0.77952920298554207</v>
      </c>
      <c r="F11" s="117">
        <f t="shared" si="1"/>
        <v>0.21874836891278251</v>
      </c>
      <c r="G11" s="118">
        <f t="shared" si="2"/>
        <v>1.7224281016754528E-3</v>
      </c>
    </row>
    <row r="12" spans="1:13" x14ac:dyDescent="0.2">
      <c r="A12" s="114" t="s">
        <v>285</v>
      </c>
      <c r="B12" s="115">
        <v>15502</v>
      </c>
      <c r="C12" s="115">
        <v>4367</v>
      </c>
      <c r="D12" s="116">
        <v>35</v>
      </c>
      <c r="E12" s="117">
        <f t="shared" si="0"/>
        <v>0.778838424437299</v>
      </c>
      <c r="F12" s="117">
        <f t="shared" si="1"/>
        <v>0.2194031350482315</v>
      </c>
      <c r="G12" s="118">
        <f t="shared" si="2"/>
        <v>1.7584405144694534E-3</v>
      </c>
      <c r="H12" s="59"/>
    </row>
    <row r="13" spans="1:13" x14ac:dyDescent="0.2">
      <c r="A13" s="114">
        <v>2022</v>
      </c>
      <c r="B13" s="115">
        <v>15944</v>
      </c>
      <c r="C13" s="115">
        <v>4691</v>
      </c>
      <c r="D13" s="116">
        <v>43</v>
      </c>
      <c r="E13" s="117">
        <f t="shared" ref="E13" si="3">B13/SUM(B13:D13)</f>
        <v>0.77106103104749013</v>
      </c>
      <c r="F13" s="117">
        <f t="shared" ref="F13" si="4">C13/SUM(B13:D13)</f>
        <v>0.22685946416481284</v>
      </c>
      <c r="G13" s="118">
        <f t="shared" ref="G13" si="5">D13/SUM(B13:D13)</f>
        <v>2.0795047876970693E-3</v>
      </c>
    </row>
    <row r="14" spans="1:13" x14ac:dyDescent="0.2">
      <c r="A14" s="119">
        <v>2023</v>
      </c>
      <c r="B14" s="120">
        <v>15678</v>
      </c>
      <c r="C14" s="120">
        <v>4656</v>
      </c>
      <c r="D14" s="121">
        <v>45</v>
      </c>
      <c r="E14" s="122">
        <f t="shared" si="0"/>
        <v>0.76932136022375974</v>
      </c>
      <c r="F14" s="122">
        <f t="shared" si="1"/>
        <v>0.22847048432209627</v>
      </c>
      <c r="G14" s="123">
        <f t="shared" si="2"/>
        <v>2.2081554541439718E-3</v>
      </c>
      <c r="H14" s="59"/>
      <c r="I14" s="59"/>
      <c r="J14" s="59"/>
    </row>
    <row r="15" spans="1:13" x14ac:dyDescent="0.2">
      <c r="A15" s="198" t="s">
        <v>404</v>
      </c>
    </row>
    <row r="16" spans="1:13" x14ac:dyDescent="0.2">
      <c r="A16" s="61" t="s">
        <v>384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46D-1F86-4314-9D27-B2013CF1D10D}">
  <sheetPr>
    <tabColor rgb="FF00B050"/>
  </sheetPr>
  <dimension ref="A1:Y45"/>
  <sheetViews>
    <sheetView zoomScaleNormal="100" workbookViewId="0">
      <selection activeCell="T33" sqref="T33:X45"/>
    </sheetView>
  </sheetViews>
  <sheetFormatPr defaultColWidth="8.7109375" defaultRowHeight="12.75" x14ac:dyDescent="0.2"/>
  <cols>
    <col min="1" max="1" width="15.140625" style="58" customWidth="1"/>
    <col min="2" max="9" width="10.140625" style="58" customWidth="1"/>
    <col min="10" max="10" width="10.5703125" style="58" customWidth="1"/>
    <col min="11" max="12" width="10.42578125" style="58" bestFit="1" customWidth="1"/>
    <col min="13" max="22" width="8.7109375" style="58"/>
    <col min="23" max="25" width="9.140625" style="80" customWidth="1"/>
    <col min="26" max="16384" width="8.7109375" style="58"/>
  </cols>
  <sheetData>
    <row r="1" spans="1:25" ht="15.75" x14ac:dyDescent="0.25">
      <c r="A1" s="67" t="s">
        <v>405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5" ht="14.25" x14ac:dyDescent="0.2">
      <c r="A2" s="140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25" ht="28.5" customHeight="1" x14ac:dyDescent="0.2">
      <c r="A3" s="3"/>
      <c r="B3" s="259">
        <v>2018</v>
      </c>
      <c r="C3" s="258"/>
      <c r="D3" s="258"/>
      <c r="E3" s="258"/>
      <c r="F3" s="259">
        <v>2023</v>
      </c>
      <c r="G3" s="258"/>
      <c r="H3" s="258"/>
      <c r="I3" s="260"/>
      <c r="J3" s="258" t="s">
        <v>406</v>
      </c>
      <c r="K3" s="258"/>
      <c r="L3" s="258"/>
    </row>
    <row r="4" spans="1:25" ht="22.5" customHeight="1" x14ac:dyDescent="0.2">
      <c r="A4" s="3"/>
      <c r="B4" s="4" t="s">
        <v>286</v>
      </c>
      <c r="C4" s="9" t="s">
        <v>287</v>
      </c>
      <c r="D4" s="9" t="s">
        <v>288</v>
      </c>
      <c r="E4" s="9" t="s">
        <v>289</v>
      </c>
      <c r="F4" s="4" t="s">
        <v>286</v>
      </c>
      <c r="G4" s="9" t="s">
        <v>287</v>
      </c>
      <c r="H4" s="9" t="s">
        <v>288</v>
      </c>
      <c r="I4" s="127" t="s">
        <v>289</v>
      </c>
      <c r="J4" s="127" t="s">
        <v>286</v>
      </c>
      <c r="K4" s="9" t="s">
        <v>287</v>
      </c>
      <c r="L4" s="9" t="s">
        <v>288</v>
      </c>
      <c r="W4" s="58"/>
      <c r="X4" s="58"/>
      <c r="Y4" s="58"/>
    </row>
    <row r="5" spans="1:25" x14ac:dyDescent="0.2">
      <c r="A5" s="10" t="s">
        <v>335</v>
      </c>
      <c r="B5" s="11">
        <v>23327</v>
      </c>
      <c r="C5" s="13">
        <v>17753</v>
      </c>
      <c r="D5" s="13">
        <v>5531</v>
      </c>
      <c r="E5" s="13">
        <v>43</v>
      </c>
      <c r="F5" s="14">
        <f>SUM(F6:F32)</f>
        <v>20379</v>
      </c>
      <c r="G5" s="13">
        <f>SUM(G6:G32)</f>
        <v>15678</v>
      </c>
      <c r="H5" s="13">
        <f t="shared" ref="H5" si="0">SUM(H6:H32)</f>
        <v>4656</v>
      </c>
      <c r="I5" s="129">
        <f>SUM(I6:I32)</f>
        <v>45</v>
      </c>
      <c r="J5" s="135">
        <v>-12.63771595147254</v>
      </c>
      <c r="K5" s="15">
        <v>-11.688165380499072</v>
      </c>
      <c r="L5" s="15">
        <v>-15.819924064364487</v>
      </c>
      <c r="M5" s="80"/>
      <c r="W5" s="58"/>
      <c r="X5" s="58"/>
      <c r="Y5" s="58"/>
    </row>
    <row r="6" spans="1:25" x14ac:dyDescent="0.2">
      <c r="A6" s="90" t="s">
        <v>291</v>
      </c>
      <c r="B6" s="5">
        <v>604</v>
      </c>
      <c r="C6" s="37">
        <v>442</v>
      </c>
      <c r="D6" s="17">
        <v>153</v>
      </c>
      <c r="E6" s="17">
        <v>9</v>
      </c>
      <c r="F6" s="18">
        <v>501</v>
      </c>
      <c r="G6" s="37">
        <v>385</v>
      </c>
      <c r="H6" s="17">
        <v>99</v>
      </c>
      <c r="I6" s="131">
        <v>17</v>
      </c>
      <c r="J6" s="136">
        <v>-17.052980132450337</v>
      </c>
      <c r="K6" s="128">
        <v>-12.895927601809953</v>
      </c>
      <c r="L6" s="20">
        <v>-35.294117647058819</v>
      </c>
      <c r="M6" s="80"/>
      <c r="W6" s="58"/>
      <c r="X6" s="58"/>
      <c r="Y6" s="58"/>
    </row>
    <row r="7" spans="1:25" x14ac:dyDescent="0.2">
      <c r="A7" s="73" t="s">
        <v>292</v>
      </c>
      <c r="B7" s="6">
        <v>610</v>
      </c>
      <c r="C7" s="21">
        <v>451</v>
      </c>
      <c r="D7" s="22">
        <v>158</v>
      </c>
      <c r="E7" s="22">
        <v>1</v>
      </c>
      <c r="F7" s="23">
        <v>525</v>
      </c>
      <c r="G7" s="21">
        <v>413</v>
      </c>
      <c r="H7" s="22">
        <v>112</v>
      </c>
      <c r="I7" s="132">
        <v>0</v>
      </c>
      <c r="J7" s="137">
        <v>-13.934426229508201</v>
      </c>
      <c r="K7" s="24">
        <v>-8.4257206208425686</v>
      </c>
      <c r="L7" s="25">
        <v>-29.11392405063291</v>
      </c>
      <c r="M7" s="80"/>
      <c r="W7" s="58"/>
      <c r="X7" s="58"/>
      <c r="Y7" s="58"/>
    </row>
    <row r="8" spans="1:25" x14ac:dyDescent="0.2">
      <c r="A8" s="73" t="s">
        <v>293</v>
      </c>
      <c r="B8" s="6">
        <v>656</v>
      </c>
      <c r="C8" s="21">
        <v>482</v>
      </c>
      <c r="D8" s="22">
        <v>151</v>
      </c>
      <c r="E8" s="22">
        <v>23</v>
      </c>
      <c r="F8" s="23">
        <v>502</v>
      </c>
      <c r="G8" s="21">
        <v>386</v>
      </c>
      <c r="H8" s="22">
        <v>106</v>
      </c>
      <c r="I8" s="132">
        <v>10</v>
      </c>
      <c r="J8" s="137">
        <v>-23.475609756097558</v>
      </c>
      <c r="K8" s="24">
        <v>-19.917012448132777</v>
      </c>
      <c r="L8" s="25">
        <v>-29.801324503311257</v>
      </c>
      <c r="M8" s="80"/>
      <c r="W8" s="58"/>
      <c r="X8" s="58"/>
      <c r="Y8" s="58"/>
    </row>
    <row r="9" spans="1:25" x14ac:dyDescent="0.2">
      <c r="A9" s="73" t="s">
        <v>294</v>
      </c>
      <c r="B9" s="6">
        <v>171</v>
      </c>
      <c r="C9" s="21">
        <v>122</v>
      </c>
      <c r="D9" s="22">
        <v>49</v>
      </c>
      <c r="E9" s="22">
        <v>0</v>
      </c>
      <c r="F9" s="23">
        <v>162</v>
      </c>
      <c r="G9" s="21">
        <v>122</v>
      </c>
      <c r="H9" s="22">
        <v>40</v>
      </c>
      <c r="I9" s="132">
        <v>0</v>
      </c>
      <c r="J9" s="137">
        <v>-5.2631578947368478</v>
      </c>
      <c r="K9" s="24">
        <v>0</v>
      </c>
      <c r="L9" s="25">
        <v>-18.367346938775508</v>
      </c>
      <c r="M9" s="80"/>
      <c r="W9" s="58"/>
      <c r="X9" s="58"/>
      <c r="Y9" s="58"/>
    </row>
    <row r="10" spans="1:25" x14ac:dyDescent="0.2">
      <c r="A10" s="73" t="s">
        <v>318</v>
      </c>
      <c r="B10" s="6">
        <v>3275</v>
      </c>
      <c r="C10" s="21">
        <v>2480</v>
      </c>
      <c r="D10" s="22">
        <v>795</v>
      </c>
      <c r="E10" s="22">
        <v>0</v>
      </c>
      <c r="F10" s="23">
        <v>2839</v>
      </c>
      <c r="G10" s="21">
        <v>2118</v>
      </c>
      <c r="H10" s="22">
        <v>720</v>
      </c>
      <c r="I10" s="132">
        <v>1</v>
      </c>
      <c r="J10" s="137">
        <v>-13.312977099236644</v>
      </c>
      <c r="K10" s="24">
        <v>-14.59677419354839</v>
      </c>
      <c r="L10" s="25">
        <v>-9.4339622641509422</v>
      </c>
      <c r="M10" s="80"/>
      <c r="W10" s="58"/>
      <c r="X10" s="58"/>
      <c r="Y10" s="58"/>
    </row>
    <row r="11" spans="1:25" x14ac:dyDescent="0.2">
      <c r="A11" s="73" t="s">
        <v>295</v>
      </c>
      <c r="B11" s="6">
        <v>67</v>
      </c>
      <c r="C11" s="21">
        <v>47</v>
      </c>
      <c r="D11" s="22">
        <v>20</v>
      </c>
      <c r="E11" s="22">
        <v>0</v>
      </c>
      <c r="F11" s="23">
        <v>59</v>
      </c>
      <c r="G11" s="21">
        <v>43</v>
      </c>
      <c r="H11" s="22">
        <v>15</v>
      </c>
      <c r="I11" s="132">
        <v>1</v>
      </c>
      <c r="J11" s="137">
        <v>-11.940298507462687</v>
      </c>
      <c r="K11" s="24">
        <v>-8.5106382978723421</v>
      </c>
      <c r="L11" s="25">
        <v>-25</v>
      </c>
      <c r="M11" s="80"/>
      <c r="W11" s="58"/>
      <c r="X11" s="58"/>
      <c r="Y11" s="58"/>
    </row>
    <row r="12" spans="1:25" x14ac:dyDescent="0.2">
      <c r="A12" s="73" t="s">
        <v>408</v>
      </c>
      <c r="B12" s="6">
        <v>134</v>
      </c>
      <c r="C12" s="21">
        <v>104</v>
      </c>
      <c r="D12" s="22">
        <v>30</v>
      </c>
      <c r="E12" s="22">
        <v>0</v>
      </c>
      <c r="F12" s="23">
        <v>152</v>
      </c>
      <c r="G12" s="21">
        <v>117</v>
      </c>
      <c r="H12" s="22">
        <v>35</v>
      </c>
      <c r="I12" s="132">
        <v>0</v>
      </c>
      <c r="J12" s="137">
        <v>13.432835820895516</v>
      </c>
      <c r="K12" s="24">
        <v>12.5</v>
      </c>
      <c r="L12" s="25">
        <v>16.666666666666675</v>
      </c>
      <c r="M12" s="80"/>
      <c r="W12" s="58"/>
      <c r="X12" s="58"/>
      <c r="Y12" s="58"/>
    </row>
    <row r="13" spans="1:25" x14ac:dyDescent="0.2">
      <c r="A13" s="73" t="s">
        <v>410</v>
      </c>
      <c r="B13" s="6">
        <v>700</v>
      </c>
      <c r="C13" s="21">
        <v>563</v>
      </c>
      <c r="D13" s="22">
        <v>137</v>
      </c>
      <c r="E13" s="22">
        <v>0</v>
      </c>
      <c r="F13" s="23">
        <v>654</v>
      </c>
      <c r="G13" s="21">
        <v>539</v>
      </c>
      <c r="H13" s="22">
        <v>115</v>
      </c>
      <c r="I13" s="132">
        <v>0</v>
      </c>
      <c r="J13" s="137">
        <v>-6.571428571428573</v>
      </c>
      <c r="K13" s="24">
        <v>-4.2628774422735383</v>
      </c>
      <c r="L13" s="25">
        <v>-16.058394160583944</v>
      </c>
      <c r="M13" s="80"/>
      <c r="W13" s="58"/>
      <c r="X13" s="58"/>
      <c r="Y13" s="58"/>
    </row>
    <row r="14" spans="1:25" x14ac:dyDescent="0.2">
      <c r="A14" s="73" t="s">
        <v>298</v>
      </c>
      <c r="B14" s="6">
        <v>1806</v>
      </c>
      <c r="C14" s="21">
        <v>1399</v>
      </c>
      <c r="D14" s="22">
        <v>407</v>
      </c>
      <c r="E14" s="22">
        <v>0</v>
      </c>
      <c r="F14" s="23">
        <v>1806</v>
      </c>
      <c r="G14" s="21">
        <v>1417</v>
      </c>
      <c r="H14" s="22">
        <v>389</v>
      </c>
      <c r="I14" s="132">
        <v>0</v>
      </c>
      <c r="J14" s="137">
        <v>0</v>
      </c>
      <c r="K14" s="24">
        <v>1.2866333095068017</v>
      </c>
      <c r="L14" s="25">
        <v>-4.4226044226044259</v>
      </c>
      <c r="M14" s="80"/>
      <c r="W14" s="58"/>
      <c r="X14" s="58"/>
      <c r="Y14" s="58"/>
    </row>
    <row r="15" spans="1:25" x14ac:dyDescent="0.2">
      <c r="A15" s="73" t="s">
        <v>299</v>
      </c>
      <c r="B15" s="6">
        <v>3246</v>
      </c>
      <c r="C15" s="21">
        <v>2491</v>
      </c>
      <c r="D15" s="22">
        <v>755</v>
      </c>
      <c r="E15" s="22">
        <v>0</v>
      </c>
      <c r="F15" s="23">
        <v>3154</v>
      </c>
      <c r="G15" s="21">
        <v>2445</v>
      </c>
      <c r="H15" s="22">
        <v>709</v>
      </c>
      <c r="I15" s="132">
        <v>0</v>
      </c>
      <c r="J15" s="137">
        <v>-2.8342575477510734</v>
      </c>
      <c r="K15" s="24">
        <v>-1.8466479325572105</v>
      </c>
      <c r="L15" s="25">
        <v>-6.0927152317880822</v>
      </c>
      <c r="M15" s="80"/>
      <c r="W15" s="58"/>
      <c r="X15" s="58"/>
      <c r="Y15" s="58"/>
    </row>
    <row r="16" spans="1:25" x14ac:dyDescent="0.2">
      <c r="A16" s="73" t="s">
        <v>300</v>
      </c>
      <c r="B16" s="6">
        <v>317</v>
      </c>
      <c r="C16" s="21">
        <v>251</v>
      </c>
      <c r="D16" s="22">
        <v>66</v>
      </c>
      <c r="E16" s="22">
        <v>0</v>
      </c>
      <c r="F16" s="23">
        <v>274</v>
      </c>
      <c r="G16" s="21">
        <v>225</v>
      </c>
      <c r="H16" s="22">
        <v>49</v>
      </c>
      <c r="I16" s="132">
        <v>0</v>
      </c>
      <c r="J16" s="137">
        <v>-13.564668769716093</v>
      </c>
      <c r="K16" s="24">
        <v>-10.358565737051794</v>
      </c>
      <c r="L16" s="25">
        <v>-25.757575757575758</v>
      </c>
      <c r="M16" s="80"/>
      <c r="W16" s="58"/>
      <c r="X16" s="58"/>
      <c r="Y16" s="58"/>
    </row>
    <row r="17" spans="1:25" x14ac:dyDescent="0.2">
      <c r="A17" s="73" t="s">
        <v>301</v>
      </c>
      <c r="B17" s="6">
        <v>3334</v>
      </c>
      <c r="C17" s="21">
        <v>2673</v>
      </c>
      <c r="D17" s="22">
        <v>661</v>
      </c>
      <c r="E17" s="22">
        <v>0</v>
      </c>
      <c r="F17" s="23">
        <v>3039</v>
      </c>
      <c r="G17" s="21">
        <v>2416</v>
      </c>
      <c r="H17" s="22">
        <v>623</v>
      </c>
      <c r="I17" s="132">
        <v>0</v>
      </c>
      <c r="J17" s="137">
        <v>-8.8482303539292104</v>
      </c>
      <c r="K17" s="24">
        <v>-9.6146651702207269</v>
      </c>
      <c r="L17" s="25">
        <v>-5.7488653555219376</v>
      </c>
      <c r="M17" s="80"/>
      <c r="W17" s="58"/>
      <c r="X17" s="58"/>
      <c r="Y17" s="58"/>
    </row>
    <row r="18" spans="1:25" x14ac:dyDescent="0.2">
      <c r="A18" s="73" t="s">
        <v>411</v>
      </c>
      <c r="B18" s="6">
        <v>49</v>
      </c>
      <c r="C18" s="21">
        <v>39</v>
      </c>
      <c r="D18" s="22">
        <v>10</v>
      </c>
      <c r="E18" s="22">
        <v>0</v>
      </c>
      <c r="F18" s="23">
        <v>37</v>
      </c>
      <c r="G18" s="21">
        <v>31</v>
      </c>
      <c r="H18" s="22">
        <v>6</v>
      </c>
      <c r="I18" s="132">
        <v>0</v>
      </c>
      <c r="J18" s="137">
        <v>-24.489795918367353</v>
      </c>
      <c r="K18" s="24">
        <v>-20.512820512820518</v>
      </c>
      <c r="L18" s="25">
        <v>-40</v>
      </c>
      <c r="M18" s="80"/>
      <c r="W18" s="58"/>
      <c r="X18" s="58"/>
      <c r="Y18" s="58"/>
    </row>
    <row r="19" spans="1:25" x14ac:dyDescent="0.2">
      <c r="A19" s="74" t="s">
        <v>409</v>
      </c>
      <c r="B19" s="6">
        <v>148</v>
      </c>
      <c r="C19" s="21">
        <v>111</v>
      </c>
      <c r="D19" s="22">
        <v>37</v>
      </c>
      <c r="E19" s="22">
        <v>0</v>
      </c>
      <c r="F19" s="23">
        <v>139</v>
      </c>
      <c r="G19" s="21">
        <v>94</v>
      </c>
      <c r="H19" s="22">
        <v>44</v>
      </c>
      <c r="I19" s="132">
        <v>1</v>
      </c>
      <c r="J19" s="137">
        <v>-6.081081081081086</v>
      </c>
      <c r="K19" s="24">
        <v>-15.315315315315313</v>
      </c>
      <c r="L19" s="25">
        <v>18.918918918918926</v>
      </c>
      <c r="M19" s="80"/>
      <c r="W19" s="58"/>
      <c r="X19" s="58"/>
      <c r="Y19" s="58"/>
    </row>
    <row r="20" spans="1:25" x14ac:dyDescent="0.2">
      <c r="A20" s="74" t="s">
        <v>304</v>
      </c>
      <c r="B20" s="6">
        <v>173</v>
      </c>
      <c r="C20" s="21">
        <v>121</v>
      </c>
      <c r="D20" s="22">
        <v>51</v>
      </c>
      <c r="E20" s="22">
        <v>1</v>
      </c>
      <c r="F20" s="23">
        <v>160</v>
      </c>
      <c r="G20" s="21">
        <v>124</v>
      </c>
      <c r="H20" s="22">
        <v>36</v>
      </c>
      <c r="I20" s="132">
        <v>0</v>
      </c>
      <c r="J20" s="137">
        <v>-7.5144508670520249</v>
      </c>
      <c r="K20" s="24">
        <v>2.4793388429751984</v>
      </c>
      <c r="L20" s="25">
        <v>-29.411764705882348</v>
      </c>
      <c r="M20" s="80"/>
      <c r="W20" s="58"/>
      <c r="X20" s="58"/>
      <c r="Y20" s="58"/>
    </row>
    <row r="21" spans="1:25" x14ac:dyDescent="0.2">
      <c r="A21" s="74" t="s">
        <v>216</v>
      </c>
      <c r="B21" s="6">
        <v>36</v>
      </c>
      <c r="C21" s="21">
        <v>31</v>
      </c>
      <c r="D21" s="22">
        <v>5</v>
      </c>
      <c r="E21" s="22">
        <v>0</v>
      </c>
      <c r="F21" s="23">
        <v>26</v>
      </c>
      <c r="G21" s="21">
        <v>19</v>
      </c>
      <c r="H21" s="22">
        <v>7</v>
      </c>
      <c r="I21" s="132">
        <v>0</v>
      </c>
      <c r="J21" s="137">
        <v>-27.777777777777779</v>
      </c>
      <c r="K21" s="24">
        <v>-38.70967741935484</v>
      </c>
      <c r="L21" s="25">
        <v>39.999999999999993</v>
      </c>
      <c r="M21" s="80"/>
      <c r="W21" s="58"/>
      <c r="X21" s="58"/>
      <c r="Y21" s="58"/>
    </row>
    <row r="22" spans="1:25" x14ac:dyDescent="0.2">
      <c r="A22" s="74" t="s">
        <v>305</v>
      </c>
      <c r="B22" s="6">
        <v>633</v>
      </c>
      <c r="C22" s="21">
        <v>467</v>
      </c>
      <c r="D22" s="22">
        <v>163</v>
      </c>
      <c r="E22" s="22">
        <v>3</v>
      </c>
      <c r="F22" s="23">
        <v>472</v>
      </c>
      <c r="G22" s="21">
        <v>344</v>
      </c>
      <c r="H22" s="22">
        <v>125</v>
      </c>
      <c r="I22" s="132">
        <v>3</v>
      </c>
      <c r="J22" s="137">
        <v>-25.43443917851501</v>
      </c>
      <c r="K22" s="24">
        <v>-26.33832976445396</v>
      </c>
      <c r="L22" s="25">
        <v>-23.312883435582819</v>
      </c>
      <c r="M22" s="80"/>
      <c r="W22" s="58"/>
      <c r="X22" s="58"/>
      <c r="Y22" s="58"/>
    </row>
    <row r="23" spans="1:25" x14ac:dyDescent="0.2">
      <c r="A23" s="74" t="s">
        <v>412</v>
      </c>
      <c r="B23" s="6">
        <v>18</v>
      </c>
      <c r="C23" s="21">
        <v>13</v>
      </c>
      <c r="D23" s="22">
        <v>5</v>
      </c>
      <c r="E23" s="22">
        <v>0</v>
      </c>
      <c r="F23" s="23">
        <v>28</v>
      </c>
      <c r="G23" s="21">
        <v>24</v>
      </c>
      <c r="H23" s="22">
        <v>4</v>
      </c>
      <c r="I23" s="132">
        <v>0</v>
      </c>
      <c r="J23" s="137">
        <v>55.555555555555557</v>
      </c>
      <c r="K23" s="24">
        <v>84.615384615384627</v>
      </c>
      <c r="L23" s="25">
        <v>-19.999999999999996</v>
      </c>
      <c r="M23" s="80"/>
      <c r="W23" s="58"/>
      <c r="X23" s="58"/>
      <c r="Y23" s="58"/>
    </row>
    <row r="24" spans="1:25" x14ac:dyDescent="0.2">
      <c r="A24" s="74" t="s">
        <v>306</v>
      </c>
      <c r="B24" s="6">
        <v>598</v>
      </c>
      <c r="C24" s="21">
        <v>419</v>
      </c>
      <c r="D24" s="22">
        <v>176</v>
      </c>
      <c r="E24" s="22">
        <v>3</v>
      </c>
      <c r="F24" s="23">
        <v>608</v>
      </c>
      <c r="G24" s="21">
        <v>443</v>
      </c>
      <c r="H24" s="22">
        <v>165</v>
      </c>
      <c r="I24" s="132">
        <v>0</v>
      </c>
      <c r="J24" s="137">
        <v>1.6722408026755842</v>
      </c>
      <c r="K24" s="24">
        <v>5.7279236276849721</v>
      </c>
      <c r="L24" s="25">
        <v>-6.25</v>
      </c>
      <c r="M24" s="80"/>
      <c r="W24" s="58"/>
      <c r="X24" s="58"/>
      <c r="Y24" s="58"/>
    </row>
    <row r="25" spans="1:25" x14ac:dyDescent="0.2">
      <c r="A25" s="74" t="s">
        <v>307</v>
      </c>
      <c r="B25" s="6">
        <v>409</v>
      </c>
      <c r="C25" s="21">
        <v>311</v>
      </c>
      <c r="D25" s="22">
        <v>98</v>
      </c>
      <c r="E25" s="22">
        <v>0</v>
      </c>
      <c r="F25" s="23">
        <v>402</v>
      </c>
      <c r="G25" s="21">
        <v>288</v>
      </c>
      <c r="H25" s="22">
        <v>114</v>
      </c>
      <c r="I25" s="132">
        <v>0</v>
      </c>
      <c r="J25" s="137">
        <v>-1.7114914425427896</v>
      </c>
      <c r="K25" s="24">
        <v>-7.3954983922829616</v>
      </c>
      <c r="L25" s="25">
        <v>16.326530612244895</v>
      </c>
      <c r="M25" s="80"/>
      <c r="W25" s="58"/>
      <c r="X25" s="58"/>
      <c r="Y25" s="58"/>
    </row>
    <row r="26" spans="1:25" x14ac:dyDescent="0.2">
      <c r="A26" s="74" t="s">
        <v>308</v>
      </c>
      <c r="B26" s="6">
        <v>2862</v>
      </c>
      <c r="C26" s="21">
        <v>2102</v>
      </c>
      <c r="D26" s="22">
        <v>757</v>
      </c>
      <c r="E26" s="22">
        <v>3</v>
      </c>
      <c r="F26" s="23">
        <v>1893</v>
      </c>
      <c r="G26" s="21">
        <v>1448</v>
      </c>
      <c r="H26" s="22">
        <v>442</v>
      </c>
      <c r="I26" s="132">
        <v>3</v>
      </c>
      <c r="J26" s="137">
        <v>-33.857442348008384</v>
      </c>
      <c r="K26" s="24">
        <v>-31.113225499524265</v>
      </c>
      <c r="L26" s="25">
        <v>-41.611624834874505</v>
      </c>
      <c r="M26" s="80"/>
      <c r="W26" s="58"/>
      <c r="X26" s="58"/>
      <c r="Y26" s="58"/>
    </row>
    <row r="27" spans="1:25" x14ac:dyDescent="0.2">
      <c r="A27" s="74" t="s">
        <v>309</v>
      </c>
      <c r="B27" s="6">
        <v>700</v>
      </c>
      <c r="C27" s="21">
        <v>557</v>
      </c>
      <c r="D27" s="22">
        <v>143</v>
      </c>
      <c r="E27" s="22">
        <v>0</v>
      </c>
      <c r="F27" s="23">
        <v>642</v>
      </c>
      <c r="G27" s="21">
        <v>510</v>
      </c>
      <c r="H27" s="22">
        <v>131</v>
      </c>
      <c r="I27" s="132">
        <v>1</v>
      </c>
      <c r="J27" s="137">
        <v>-8.2857142857142847</v>
      </c>
      <c r="K27" s="24">
        <v>-8.4380610412926433</v>
      </c>
      <c r="L27" s="25">
        <v>-8.391608391608397</v>
      </c>
      <c r="M27" s="80"/>
      <c r="W27" s="58"/>
      <c r="X27" s="58"/>
      <c r="Y27" s="58"/>
    </row>
    <row r="28" spans="1:25" x14ac:dyDescent="0.2">
      <c r="A28" s="74" t="s">
        <v>310</v>
      </c>
      <c r="B28" s="6">
        <v>1867</v>
      </c>
      <c r="C28" s="21">
        <v>1385</v>
      </c>
      <c r="D28" s="22">
        <v>482</v>
      </c>
      <c r="E28" s="22">
        <v>0</v>
      </c>
      <c r="F28" s="23">
        <v>1545</v>
      </c>
      <c r="G28" s="21">
        <v>1164</v>
      </c>
      <c r="H28" s="22">
        <v>381</v>
      </c>
      <c r="I28" s="132">
        <v>0</v>
      </c>
      <c r="J28" s="137">
        <v>-17.246920192822714</v>
      </c>
      <c r="K28" s="24">
        <v>-15.956678700361016</v>
      </c>
      <c r="L28" s="25">
        <v>-20.954356846473033</v>
      </c>
      <c r="M28" s="80"/>
      <c r="W28" s="58"/>
      <c r="X28" s="58"/>
      <c r="Y28" s="58"/>
    </row>
    <row r="29" spans="1:25" x14ac:dyDescent="0.2">
      <c r="A29" s="74" t="s">
        <v>311</v>
      </c>
      <c r="B29" s="6">
        <v>91</v>
      </c>
      <c r="C29" s="21">
        <v>70</v>
      </c>
      <c r="D29" s="22">
        <v>21</v>
      </c>
      <c r="E29" s="22">
        <v>0</v>
      </c>
      <c r="F29" s="23">
        <v>82</v>
      </c>
      <c r="G29" s="21">
        <v>64</v>
      </c>
      <c r="H29" s="22">
        <v>18</v>
      </c>
      <c r="I29" s="132">
        <v>0</v>
      </c>
      <c r="J29" s="137">
        <v>-9.8901098901098887</v>
      </c>
      <c r="K29" s="24">
        <v>-8.5714285714285747</v>
      </c>
      <c r="L29" s="25">
        <v>-14.28571428571429</v>
      </c>
      <c r="M29" s="80"/>
      <c r="W29" s="58"/>
      <c r="X29" s="58"/>
      <c r="Y29" s="58"/>
    </row>
    <row r="30" spans="1:25" x14ac:dyDescent="0.2">
      <c r="A30" s="74" t="s">
        <v>312</v>
      </c>
      <c r="B30" s="6">
        <v>260</v>
      </c>
      <c r="C30" s="21">
        <v>197</v>
      </c>
      <c r="D30" s="22">
        <v>63</v>
      </c>
      <c r="E30" s="22">
        <v>0</v>
      </c>
      <c r="F30" s="23">
        <v>266</v>
      </c>
      <c r="G30" s="21">
        <v>198</v>
      </c>
      <c r="H30" s="22">
        <v>65</v>
      </c>
      <c r="I30" s="132">
        <v>3</v>
      </c>
      <c r="J30" s="137">
        <v>2.3076923076922995</v>
      </c>
      <c r="K30" s="24">
        <v>0.50761421319795996</v>
      </c>
      <c r="L30" s="25">
        <v>3.1746031746031855</v>
      </c>
      <c r="M30" s="80"/>
      <c r="W30" s="58"/>
      <c r="X30" s="58"/>
      <c r="Y30" s="58"/>
    </row>
    <row r="31" spans="1:25" x14ac:dyDescent="0.2">
      <c r="A31" s="75" t="s">
        <v>313</v>
      </c>
      <c r="B31" s="7">
        <v>239</v>
      </c>
      <c r="C31" s="21">
        <v>176</v>
      </c>
      <c r="D31" s="21">
        <v>63</v>
      </c>
      <c r="E31" s="21">
        <v>0</v>
      </c>
      <c r="F31" s="26">
        <v>185</v>
      </c>
      <c r="G31" s="21">
        <v>134</v>
      </c>
      <c r="H31" s="21">
        <v>51</v>
      </c>
      <c r="I31" s="133">
        <v>0</v>
      </c>
      <c r="J31" s="138">
        <v>-22.59414225941423</v>
      </c>
      <c r="K31" s="24">
        <v>-23.863636363636363</v>
      </c>
      <c r="L31" s="24">
        <v>-19.047619047619047</v>
      </c>
      <c r="M31" s="80"/>
      <c r="W31" s="58"/>
      <c r="X31" s="58"/>
      <c r="Y31" s="58"/>
    </row>
    <row r="32" spans="1:25" x14ac:dyDescent="0.2">
      <c r="A32" s="89" t="s">
        <v>413</v>
      </c>
      <c r="B32" s="8">
        <v>324</v>
      </c>
      <c r="C32" s="27">
        <v>249</v>
      </c>
      <c r="D32" s="27">
        <v>75</v>
      </c>
      <c r="E32" s="27">
        <v>0</v>
      </c>
      <c r="F32" s="28">
        <v>227</v>
      </c>
      <c r="G32" s="27">
        <v>167</v>
      </c>
      <c r="H32" s="27">
        <v>55</v>
      </c>
      <c r="I32" s="134">
        <v>5</v>
      </c>
      <c r="J32" s="139">
        <v>-29.938271604938272</v>
      </c>
      <c r="K32" s="29">
        <v>-32.931726907630519</v>
      </c>
      <c r="L32" s="29">
        <v>-26.666666666666671</v>
      </c>
      <c r="M32" s="80"/>
      <c r="W32" s="58"/>
      <c r="X32" s="58"/>
      <c r="Y32" s="58"/>
    </row>
    <row r="33" spans="1:25" x14ac:dyDescent="0.2">
      <c r="A33" s="72" t="s">
        <v>315</v>
      </c>
      <c r="B33" s="5">
        <v>18</v>
      </c>
      <c r="C33" s="16">
        <v>12</v>
      </c>
      <c r="D33" s="17">
        <v>6</v>
      </c>
      <c r="E33" s="17">
        <v>0</v>
      </c>
      <c r="F33" s="18">
        <v>8</v>
      </c>
      <c r="G33" s="16">
        <v>6</v>
      </c>
      <c r="H33" s="17">
        <v>2</v>
      </c>
      <c r="I33" s="131">
        <v>0</v>
      </c>
      <c r="J33" s="136">
        <v>-55.555555555555557</v>
      </c>
      <c r="K33" s="19">
        <v>-50</v>
      </c>
      <c r="L33" s="20">
        <v>-66.666666666666671</v>
      </c>
      <c r="M33" s="80"/>
      <c r="W33" s="58"/>
      <c r="X33" s="58"/>
      <c r="Y33" s="58"/>
    </row>
    <row r="34" spans="1:25" x14ac:dyDescent="0.2">
      <c r="A34" s="74" t="s">
        <v>279</v>
      </c>
      <c r="B34" s="7">
        <v>0</v>
      </c>
      <c r="C34" s="21">
        <v>0</v>
      </c>
      <c r="D34" s="21">
        <v>0</v>
      </c>
      <c r="E34" s="21">
        <v>0</v>
      </c>
      <c r="F34" s="26">
        <v>0</v>
      </c>
      <c r="G34" s="21">
        <v>0</v>
      </c>
      <c r="H34" s="21">
        <v>0</v>
      </c>
      <c r="I34" s="133">
        <v>0</v>
      </c>
      <c r="J34" s="227" t="s">
        <v>346</v>
      </c>
      <c r="K34" s="228" t="s">
        <v>346</v>
      </c>
      <c r="L34" s="228" t="s">
        <v>346</v>
      </c>
      <c r="M34" s="80"/>
      <c r="W34" s="58"/>
      <c r="X34" s="58"/>
      <c r="Y34" s="58"/>
    </row>
    <row r="35" spans="1:25" x14ac:dyDescent="0.2">
      <c r="A35" s="74" t="s">
        <v>316</v>
      </c>
      <c r="B35" s="6">
        <v>108</v>
      </c>
      <c r="C35" s="21">
        <v>82</v>
      </c>
      <c r="D35" s="22">
        <v>26</v>
      </c>
      <c r="E35" s="22">
        <v>0</v>
      </c>
      <c r="F35" s="23">
        <v>110</v>
      </c>
      <c r="G35" s="21">
        <v>81</v>
      </c>
      <c r="H35" s="22">
        <v>29</v>
      </c>
      <c r="I35" s="132">
        <v>0</v>
      </c>
      <c r="J35" s="137">
        <v>1.8518518518518601</v>
      </c>
      <c r="K35" s="24">
        <v>-1.2195121951219523</v>
      </c>
      <c r="L35" s="25">
        <v>11.538461538461542</v>
      </c>
      <c r="M35" s="80"/>
      <c r="W35" s="58"/>
      <c r="X35" s="58"/>
      <c r="Y35" s="58"/>
    </row>
    <row r="36" spans="1:25" x14ac:dyDescent="0.2">
      <c r="A36" s="98" t="s">
        <v>317</v>
      </c>
      <c r="B36" s="8">
        <v>233</v>
      </c>
      <c r="C36" s="27">
        <v>172</v>
      </c>
      <c r="D36" s="27">
        <v>61</v>
      </c>
      <c r="E36" s="27">
        <v>0</v>
      </c>
      <c r="F36" s="28">
        <v>236</v>
      </c>
      <c r="G36" s="27">
        <v>175</v>
      </c>
      <c r="H36" s="27">
        <v>61</v>
      </c>
      <c r="I36" s="134">
        <v>0</v>
      </c>
      <c r="J36" s="139">
        <v>1.2875536480686733</v>
      </c>
      <c r="K36" s="29">
        <v>1.744186046511631</v>
      </c>
      <c r="L36" s="29">
        <v>0</v>
      </c>
      <c r="M36" s="80"/>
      <c r="W36" s="58"/>
      <c r="X36" s="58"/>
      <c r="Y36" s="58"/>
    </row>
    <row r="37" spans="1:25" ht="15" customHeight="1" x14ac:dyDescent="0.2">
      <c r="A37" s="98" t="s">
        <v>391</v>
      </c>
      <c r="B37" s="8"/>
      <c r="C37" s="27"/>
      <c r="D37" s="27"/>
      <c r="E37" s="27"/>
      <c r="F37" s="28">
        <v>503</v>
      </c>
      <c r="G37" s="27">
        <v>388</v>
      </c>
      <c r="H37" s="27">
        <v>115</v>
      </c>
      <c r="I37" s="134">
        <v>0</v>
      </c>
      <c r="J37" s="229" t="s">
        <v>346</v>
      </c>
      <c r="K37" s="231" t="s">
        <v>346</v>
      </c>
      <c r="L37" s="231" t="s">
        <v>346</v>
      </c>
      <c r="M37" s="80"/>
      <c r="N37" s="80"/>
      <c r="O37" s="80"/>
      <c r="R37" s="71"/>
      <c r="T37" s="80"/>
      <c r="W37" s="58"/>
      <c r="X37" s="58"/>
      <c r="Y37" s="58"/>
    </row>
    <row r="38" spans="1:25" ht="15.75" customHeight="1" x14ac:dyDescent="0.2">
      <c r="A38" s="130" t="s">
        <v>407</v>
      </c>
      <c r="J38" s="230"/>
      <c r="M38" s="80"/>
      <c r="N38" s="80"/>
      <c r="O38" s="80"/>
      <c r="T38" s="80"/>
      <c r="W38" s="58"/>
      <c r="X38" s="58"/>
      <c r="Y38" s="58"/>
    </row>
    <row r="39" spans="1:25" x14ac:dyDescent="0.2">
      <c r="A39" s="94" t="s">
        <v>414</v>
      </c>
      <c r="M39" s="80"/>
      <c r="N39" s="80"/>
      <c r="O39" s="80"/>
      <c r="T39" s="80"/>
      <c r="W39" s="58"/>
      <c r="X39" s="58"/>
      <c r="Y39" s="58"/>
    </row>
    <row r="40" spans="1:25" x14ac:dyDescent="0.2">
      <c r="A40" s="94" t="s">
        <v>415</v>
      </c>
      <c r="B40" s="61"/>
      <c r="C40" s="61"/>
      <c r="D40" s="61"/>
      <c r="E40" s="61"/>
      <c r="F40" s="61"/>
      <c r="G40" s="61"/>
      <c r="H40" s="61"/>
      <c r="I40" s="61"/>
      <c r="J40" s="61"/>
      <c r="M40" s="80"/>
      <c r="N40" s="80"/>
      <c r="O40" s="80"/>
      <c r="T40" s="80"/>
      <c r="W40" s="58"/>
      <c r="X40" s="58"/>
      <c r="Y40" s="58"/>
    </row>
    <row r="41" spans="1:25" x14ac:dyDescent="0.2">
      <c r="A41" s="61" t="s">
        <v>384</v>
      </c>
      <c r="T41" s="80"/>
      <c r="W41" s="58"/>
      <c r="X41" s="58"/>
      <c r="Y41" s="58"/>
    </row>
    <row r="42" spans="1:25" x14ac:dyDescent="0.2">
      <c r="T42" s="80"/>
      <c r="W42" s="58"/>
      <c r="X42" s="58"/>
      <c r="Y42" s="58"/>
    </row>
    <row r="43" spans="1:25" x14ac:dyDescent="0.2">
      <c r="T43" s="80"/>
      <c r="W43" s="58"/>
      <c r="X43" s="58"/>
      <c r="Y43" s="58"/>
    </row>
    <row r="44" spans="1:25" x14ac:dyDescent="0.2">
      <c r="T44" s="80"/>
      <c r="W44" s="58"/>
      <c r="X44" s="58"/>
      <c r="Y44" s="58"/>
    </row>
    <row r="45" spans="1:25" x14ac:dyDescent="0.2">
      <c r="T45" s="80"/>
      <c r="W45" s="58"/>
      <c r="X45" s="58"/>
      <c r="Y45" s="58"/>
    </row>
  </sheetData>
  <sortState xmlns:xlrd2="http://schemas.microsoft.com/office/spreadsheetml/2017/richdata2" ref="V6:Y36">
    <sortCondition descending="1" ref="X6:X36"/>
  </sortState>
  <mergeCells count="3">
    <mergeCell ref="J3:L3"/>
    <mergeCell ref="B3:E3"/>
    <mergeCell ref="F3:I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A7A6-4FC5-4F28-B3D3-B8B7FD309F25}">
  <sheetPr>
    <tabColor rgb="FF00B050"/>
  </sheetPr>
  <dimension ref="A1:K6"/>
  <sheetViews>
    <sheetView zoomScaleNormal="100" workbookViewId="0">
      <selection activeCell="A8" sqref="A8:XFD8"/>
    </sheetView>
  </sheetViews>
  <sheetFormatPr defaultColWidth="8.7109375" defaultRowHeight="12.75" x14ac:dyDescent="0.2"/>
  <cols>
    <col min="1" max="1" width="21" style="58" customWidth="1"/>
    <col min="2" max="8" width="14.85546875" style="58" customWidth="1"/>
    <col min="9" max="16384" width="8.7109375" style="58"/>
  </cols>
  <sheetData>
    <row r="1" spans="1:11" ht="15.75" x14ac:dyDescent="0.25">
      <c r="A1" s="254" t="s">
        <v>416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 x14ac:dyDescent="0.2">
      <c r="A2" s="255" t="s">
        <v>325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ht="26.25" customHeight="1" x14ac:dyDescent="0.2">
      <c r="A3" s="141"/>
      <c r="B3" s="145" t="s">
        <v>319</v>
      </c>
      <c r="C3" s="143" t="s">
        <v>320</v>
      </c>
      <c r="D3" s="143" t="s">
        <v>321</v>
      </c>
      <c r="E3" s="143" t="s">
        <v>322</v>
      </c>
      <c r="F3" s="143" t="s">
        <v>323</v>
      </c>
      <c r="G3" s="147" t="s">
        <v>324</v>
      </c>
      <c r="H3" s="145" t="s">
        <v>289</v>
      </c>
    </row>
    <row r="4" spans="1:11" ht="26.25" customHeight="1" x14ac:dyDescent="0.2">
      <c r="A4" s="144" t="s">
        <v>290</v>
      </c>
      <c r="B4" s="146">
        <v>423</v>
      </c>
      <c r="C4" s="142">
        <v>461</v>
      </c>
      <c r="D4" s="142">
        <v>2361</v>
      </c>
      <c r="E4" s="142">
        <v>6383</v>
      </c>
      <c r="F4" s="142">
        <v>4385</v>
      </c>
      <c r="G4" s="142">
        <v>6235</v>
      </c>
      <c r="H4" s="146">
        <v>131</v>
      </c>
    </row>
    <row r="5" spans="1:11" x14ac:dyDescent="0.2">
      <c r="A5" s="94" t="s">
        <v>404</v>
      </c>
    </row>
    <row r="6" spans="1:11" x14ac:dyDescent="0.2">
      <c r="A6" s="61" t="s">
        <v>384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E162-C2DF-4414-B7A2-E51C6C10E194}">
  <sheetPr>
    <tabColor rgb="FF00B050"/>
  </sheetPr>
  <dimension ref="A1:S78"/>
  <sheetViews>
    <sheetView zoomScaleNormal="100" workbookViewId="0"/>
  </sheetViews>
  <sheetFormatPr defaultColWidth="8.7109375" defaultRowHeight="12.75" x14ac:dyDescent="0.2"/>
  <cols>
    <col min="1" max="1" width="44.5703125" style="58" bestFit="1" customWidth="1"/>
    <col min="2" max="9" width="13.5703125" style="58" customWidth="1"/>
    <col min="10" max="10" width="16.7109375" style="58" bestFit="1" customWidth="1"/>
    <col min="11" max="11" width="13.7109375" style="58" bestFit="1" customWidth="1"/>
    <col min="12" max="13" width="9.5703125" style="58" bestFit="1" customWidth="1"/>
    <col min="14" max="17" width="10.5703125" style="58" bestFit="1" customWidth="1"/>
    <col min="18" max="18" width="11.5703125" style="58" bestFit="1" customWidth="1"/>
    <col min="19" max="16384" width="8.7109375" style="58"/>
  </cols>
  <sheetData>
    <row r="1" spans="1:19" ht="15.75" x14ac:dyDescent="0.25">
      <c r="A1" s="67" t="s">
        <v>417</v>
      </c>
      <c r="B1" s="77"/>
      <c r="C1" s="77"/>
      <c r="D1" s="151"/>
      <c r="E1" s="77"/>
      <c r="F1" s="77"/>
      <c r="G1" s="151"/>
      <c r="H1" s="152"/>
    </row>
    <row r="2" spans="1:19" ht="14.25" x14ac:dyDescent="0.2">
      <c r="A2" s="68" t="s">
        <v>347</v>
      </c>
    </row>
    <row r="3" spans="1:19" ht="28.15" customHeight="1" x14ac:dyDescent="0.2">
      <c r="A3" s="3"/>
      <c r="B3" s="4" t="s">
        <v>286</v>
      </c>
      <c r="C3" s="9" t="s">
        <v>319</v>
      </c>
      <c r="D3" s="9" t="s">
        <v>320</v>
      </c>
      <c r="E3" s="9" t="s">
        <v>321</v>
      </c>
      <c r="F3" s="9" t="s">
        <v>322</v>
      </c>
      <c r="G3" s="9" t="s">
        <v>323</v>
      </c>
      <c r="H3" s="9" t="s">
        <v>324</v>
      </c>
      <c r="I3" s="9" t="s">
        <v>289</v>
      </c>
    </row>
    <row r="4" spans="1:19" x14ac:dyDescent="0.2">
      <c r="A4" s="10" t="s">
        <v>335</v>
      </c>
      <c r="B4" s="11">
        <v>20379</v>
      </c>
      <c r="C4" s="31">
        <v>2.0756661268953334</v>
      </c>
      <c r="D4" s="31">
        <v>2.2621325874674909</v>
      </c>
      <c r="E4" s="31">
        <v>11.585455616075372</v>
      </c>
      <c r="F4" s="31">
        <v>31.321458364002158</v>
      </c>
      <c r="G4" s="31">
        <v>21.517248147602924</v>
      </c>
      <c r="H4" s="31">
        <v>30.595220570194808</v>
      </c>
      <c r="I4" s="31">
        <v>0.6428185877619117</v>
      </c>
      <c r="J4" s="153"/>
      <c r="K4" s="71"/>
      <c r="L4" s="71"/>
      <c r="M4" s="71"/>
      <c r="N4" s="71"/>
      <c r="O4" s="71"/>
      <c r="P4" s="71"/>
      <c r="Q4" s="71"/>
      <c r="R4" s="71"/>
      <c r="S4" s="71"/>
    </row>
    <row r="5" spans="1:19" x14ac:dyDescent="0.2">
      <c r="A5" s="90" t="s">
        <v>291</v>
      </c>
      <c r="B5" s="5">
        <v>501</v>
      </c>
      <c r="C5" s="38">
        <v>1.5968063872255487</v>
      </c>
      <c r="D5" s="33">
        <v>2.19560878243513</v>
      </c>
      <c r="E5" s="33">
        <v>11.377245508982035</v>
      </c>
      <c r="F5" s="33">
        <v>34.530938123752499</v>
      </c>
      <c r="G5" s="33">
        <v>20.558882235528941</v>
      </c>
      <c r="H5" s="33">
        <v>27.145708582834331</v>
      </c>
      <c r="I5" s="33">
        <v>2.5948103792415167</v>
      </c>
      <c r="J5" s="153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">
      <c r="A6" s="73" t="s">
        <v>292</v>
      </c>
      <c r="B6" s="6">
        <v>525</v>
      </c>
      <c r="C6" s="34">
        <v>2.8571428571428572</v>
      </c>
      <c r="D6" s="35">
        <v>2.666666666666667</v>
      </c>
      <c r="E6" s="35">
        <v>12.761904761904763</v>
      </c>
      <c r="F6" s="35">
        <v>34.285714285714285</v>
      </c>
      <c r="G6" s="35">
        <v>21.142857142857142</v>
      </c>
      <c r="H6" s="35">
        <v>26.285714285714285</v>
      </c>
      <c r="I6" s="35">
        <v>0</v>
      </c>
      <c r="J6" s="153"/>
      <c r="K6" s="71"/>
      <c r="L6" s="71"/>
      <c r="M6" s="71"/>
      <c r="N6" s="71"/>
      <c r="O6" s="71"/>
      <c r="P6" s="71"/>
      <c r="Q6" s="71"/>
      <c r="R6" s="71"/>
      <c r="S6" s="71"/>
    </row>
    <row r="7" spans="1:19" x14ac:dyDescent="0.2">
      <c r="A7" s="73" t="s">
        <v>293</v>
      </c>
      <c r="B7" s="6">
        <v>502</v>
      </c>
      <c r="C7" s="34">
        <v>1.9920318725099602</v>
      </c>
      <c r="D7" s="35">
        <v>1.1952191235059761</v>
      </c>
      <c r="E7" s="35">
        <v>9.760956175298805</v>
      </c>
      <c r="F7" s="35">
        <v>35.856573705179287</v>
      </c>
      <c r="G7" s="35">
        <v>21.314741035856574</v>
      </c>
      <c r="H7" s="35">
        <v>29.282868525896415</v>
      </c>
      <c r="I7" s="35">
        <v>0.59760956175298807</v>
      </c>
      <c r="J7" s="153"/>
      <c r="K7" s="71"/>
      <c r="L7" s="71"/>
      <c r="M7" s="71"/>
      <c r="N7" s="71"/>
      <c r="O7" s="71"/>
      <c r="P7" s="71"/>
      <c r="Q7" s="71"/>
      <c r="R7" s="71"/>
      <c r="S7" s="71"/>
    </row>
    <row r="8" spans="1:19" x14ac:dyDescent="0.2">
      <c r="A8" s="73" t="s">
        <v>294</v>
      </c>
      <c r="B8" s="6">
        <v>162</v>
      </c>
      <c r="C8" s="34">
        <v>1.8518518518518516</v>
      </c>
      <c r="D8" s="35">
        <v>1.8518518518518516</v>
      </c>
      <c r="E8" s="35">
        <v>8.6419753086419746</v>
      </c>
      <c r="F8" s="35">
        <v>25.925925925925924</v>
      </c>
      <c r="G8" s="35">
        <v>20.37037037037037</v>
      </c>
      <c r="H8" s="35">
        <v>41.358024691358025</v>
      </c>
      <c r="I8" s="35">
        <v>0</v>
      </c>
      <c r="J8" s="153"/>
      <c r="K8" s="71"/>
      <c r="L8" s="71"/>
      <c r="M8" s="71"/>
      <c r="N8" s="71"/>
      <c r="O8" s="71"/>
      <c r="P8" s="71"/>
      <c r="Q8" s="71"/>
      <c r="R8" s="71"/>
      <c r="S8" s="71"/>
    </row>
    <row r="9" spans="1:19" x14ac:dyDescent="0.2">
      <c r="A9" s="73" t="s">
        <v>318</v>
      </c>
      <c r="B9" s="6">
        <v>2839</v>
      </c>
      <c r="C9" s="34">
        <v>1.5498414934836211</v>
      </c>
      <c r="D9" s="35">
        <v>2.465656921451215</v>
      </c>
      <c r="E9" s="35">
        <v>9.5808383233532943</v>
      </c>
      <c r="F9" s="35">
        <v>26.31208171891511</v>
      </c>
      <c r="G9" s="35">
        <v>22.26135963367383</v>
      </c>
      <c r="H9" s="35">
        <v>37.724550898203589</v>
      </c>
      <c r="I9" s="35">
        <v>0.10567101091933778</v>
      </c>
      <c r="J9" s="153"/>
      <c r="K9" s="71"/>
      <c r="L9" s="71"/>
      <c r="M9" s="71"/>
      <c r="N9" s="71"/>
      <c r="O9" s="71"/>
      <c r="P9" s="71"/>
      <c r="Q9" s="71"/>
      <c r="R9" s="71"/>
      <c r="S9" s="71"/>
    </row>
    <row r="10" spans="1:19" x14ac:dyDescent="0.2">
      <c r="A10" s="73" t="s">
        <v>295</v>
      </c>
      <c r="B10" s="6">
        <v>59</v>
      </c>
      <c r="C10" s="34">
        <v>10.16949152542373</v>
      </c>
      <c r="D10" s="35">
        <v>3.3898305084745761</v>
      </c>
      <c r="E10" s="35">
        <v>3.3898305084745761</v>
      </c>
      <c r="F10" s="35">
        <v>42.372881355932201</v>
      </c>
      <c r="G10" s="35">
        <v>15.254237288135593</v>
      </c>
      <c r="H10" s="35">
        <v>25.423728813559322</v>
      </c>
      <c r="I10" s="35">
        <v>0</v>
      </c>
      <c r="J10" s="153"/>
      <c r="K10" s="71"/>
      <c r="L10" s="71"/>
      <c r="M10" s="71"/>
      <c r="N10" s="71"/>
      <c r="O10" s="71"/>
      <c r="P10" s="71"/>
      <c r="Q10" s="71"/>
      <c r="R10" s="71"/>
      <c r="S10" s="71"/>
    </row>
    <row r="11" spans="1:19" x14ac:dyDescent="0.2">
      <c r="A11" s="73" t="s">
        <v>408</v>
      </c>
      <c r="B11" s="6">
        <v>152</v>
      </c>
      <c r="C11" s="34">
        <v>1.9736842105263157</v>
      </c>
      <c r="D11" s="35">
        <v>3.2894736842105261</v>
      </c>
      <c r="E11" s="35">
        <v>11.842105263157894</v>
      </c>
      <c r="F11" s="35">
        <v>31.578947368421051</v>
      </c>
      <c r="G11" s="35">
        <v>17.105263157894736</v>
      </c>
      <c r="H11" s="35">
        <v>34.210526315789473</v>
      </c>
      <c r="I11" s="35">
        <v>0</v>
      </c>
      <c r="J11" s="153"/>
      <c r="K11" s="71"/>
      <c r="L11" s="71"/>
      <c r="M11" s="71"/>
      <c r="N11" s="71"/>
      <c r="O11" s="71"/>
      <c r="P11" s="71"/>
      <c r="Q11" s="71"/>
      <c r="R11" s="71"/>
      <c r="S11" s="71"/>
    </row>
    <row r="12" spans="1:19" x14ac:dyDescent="0.2">
      <c r="A12" s="73" t="s">
        <v>410</v>
      </c>
      <c r="B12" s="6">
        <v>654</v>
      </c>
      <c r="C12" s="34">
        <v>1.0703363914373087</v>
      </c>
      <c r="D12" s="35">
        <v>1.2232415902140672</v>
      </c>
      <c r="E12" s="35">
        <v>13.761467889908257</v>
      </c>
      <c r="F12" s="35">
        <v>31.192660550458719</v>
      </c>
      <c r="G12" s="35">
        <v>21.559633027522938</v>
      </c>
      <c r="H12" s="35">
        <v>29.357798165137616</v>
      </c>
      <c r="I12" s="35">
        <v>1.834862385321101</v>
      </c>
      <c r="J12" s="153"/>
      <c r="K12" s="71"/>
      <c r="L12" s="71"/>
      <c r="M12" s="71"/>
      <c r="N12" s="71"/>
      <c r="O12" s="71"/>
      <c r="P12" s="71"/>
      <c r="Q12" s="71"/>
      <c r="R12" s="71"/>
      <c r="S12" s="71"/>
    </row>
    <row r="13" spans="1:19" x14ac:dyDescent="0.2">
      <c r="A13" s="73" t="s">
        <v>298</v>
      </c>
      <c r="B13" s="6">
        <v>1806</v>
      </c>
      <c r="C13" s="34">
        <v>1.6611295681063125</v>
      </c>
      <c r="D13" s="35">
        <v>1.7718715393133997</v>
      </c>
      <c r="E13" s="35">
        <v>10.188261351052049</v>
      </c>
      <c r="F13" s="35">
        <v>33.720930232558139</v>
      </c>
      <c r="G13" s="35">
        <v>25.968992248062015</v>
      </c>
      <c r="H13" s="35">
        <v>25.692137320044296</v>
      </c>
      <c r="I13" s="35">
        <v>0.99667774086378735</v>
      </c>
      <c r="J13" s="153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2">
      <c r="A14" s="73" t="s">
        <v>299</v>
      </c>
      <c r="B14" s="6">
        <v>3154</v>
      </c>
      <c r="C14" s="34">
        <v>2.1242866201648702</v>
      </c>
      <c r="D14" s="35">
        <v>3.1071655041217503</v>
      </c>
      <c r="E14" s="35">
        <v>15.66265060240964</v>
      </c>
      <c r="F14" s="35">
        <v>31.547241597970832</v>
      </c>
      <c r="G14" s="35">
        <v>19.59416613823716</v>
      </c>
      <c r="H14" s="35">
        <v>27.964489537095748</v>
      </c>
      <c r="I14" s="35">
        <v>0</v>
      </c>
      <c r="J14" s="153"/>
      <c r="K14" s="71"/>
      <c r="L14" s="71"/>
      <c r="M14" s="71"/>
      <c r="N14" s="71"/>
      <c r="O14" s="71"/>
      <c r="P14" s="71"/>
      <c r="Q14" s="71"/>
      <c r="R14" s="71"/>
      <c r="S14" s="71"/>
    </row>
    <row r="15" spans="1:19" x14ac:dyDescent="0.2">
      <c r="A15" s="73" t="s">
        <v>300</v>
      </c>
      <c r="B15" s="6">
        <v>274</v>
      </c>
      <c r="C15" s="34">
        <v>4.0145985401459852</v>
      </c>
      <c r="D15" s="35">
        <v>3.6496350364963499</v>
      </c>
      <c r="E15" s="35">
        <v>16.423357664233578</v>
      </c>
      <c r="F15" s="35">
        <v>36.131386861313871</v>
      </c>
      <c r="G15" s="35">
        <v>18.248175182481752</v>
      </c>
      <c r="H15" s="35">
        <v>21.532846715328464</v>
      </c>
      <c r="I15" s="35">
        <v>0</v>
      </c>
      <c r="J15" s="153"/>
      <c r="K15" s="71"/>
      <c r="L15" s="71"/>
      <c r="M15" s="71"/>
      <c r="N15" s="71"/>
      <c r="O15" s="71"/>
      <c r="P15" s="71"/>
      <c r="Q15" s="71"/>
      <c r="R15" s="71"/>
      <c r="S15" s="71"/>
    </row>
    <row r="16" spans="1:19" x14ac:dyDescent="0.2">
      <c r="A16" s="73" t="s">
        <v>301</v>
      </c>
      <c r="B16" s="6">
        <v>3039</v>
      </c>
      <c r="C16" s="34">
        <v>1.3491280026324448</v>
      </c>
      <c r="D16" s="35">
        <v>1.678183613030602</v>
      </c>
      <c r="E16" s="35">
        <v>10.299440605462323</v>
      </c>
      <c r="F16" s="35">
        <v>29.417571569595264</v>
      </c>
      <c r="G16" s="35">
        <v>21.092464626521881</v>
      </c>
      <c r="H16" s="35">
        <v>34.25468904244817</v>
      </c>
      <c r="I16" s="35">
        <v>1.9085225403093122</v>
      </c>
      <c r="J16" s="153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2">
      <c r="A17" s="73" t="s">
        <v>411</v>
      </c>
      <c r="B17" s="6">
        <v>37</v>
      </c>
      <c r="C17" s="34">
        <v>2.7027027027027026</v>
      </c>
      <c r="D17" s="35">
        <v>0</v>
      </c>
      <c r="E17" s="35">
        <v>27.027027027027028</v>
      </c>
      <c r="F17" s="35">
        <v>37.837837837837839</v>
      </c>
      <c r="G17" s="35">
        <v>13.513513513513514</v>
      </c>
      <c r="H17" s="35">
        <v>18.918918918918919</v>
      </c>
      <c r="I17" s="35">
        <v>0</v>
      </c>
      <c r="J17" s="153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4" t="s">
        <v>409</v>
      </c>
      <c r="B18" s="6">
        <v>139</v>
      </c>
      <c r="C18" s="34">
        <v>4.3165467625899279</v>
      </c>
      <c r="D18" s="35">
        <v>1.4388489208633095</v>
      </c>
      <c r="E18" s="35">
        <v>11.510791366906476</v>
      </c>
      <c r="F18" s="35">
        <v>33.093525179856115</v>
      </c>
      <c r="G18" s="35">
        <v>23.021582733812952</v>
      </c>
      <c r="H18" s="35">
        <v>20.863309352517987</v>
      </c>
      <c r="I18" s="35">
        <v>5.755395683453238</v>
      </c>
      <c r="J18" s="153"/>
      <c r="K18" s="71"/>
      <c r="L18" s="71"/>
      <c r="M18" s="71"/>
      <c r="N18" s="71"/>
      <c r="O18" s="71"/>
      <c r="P18" s="71"/>
      <c r="Q18" s="71"/>
      <c r="R18" s="71"/>
      <c r="S18" s="71"/>
    </row>
    <row r="19" spans="1:19" x14ac:dyDescent="0.2">
      <c r="A19" s="74" t="s">
        <v>304</v>
      </c>
      <c r="B19" s="6">
        <v>160</v>
      </c>
      <c r="C19" s="34">
        <v>5</v>
      </c>
      <c r="D19" s="35">
        <v>4.375</v>
      </c>
      <c r="E19" s="35">
        <v>10</v>
      </c>
      <c r="F19" s="35">
        <v>33.125</v>
      </c>
      <c r="G19" s="35">
        <v>26.875</v>
      </c>
      <c r="H19" s="35">
        <v>20.625</v>
      </c>
      <c r="I19" s="35">
        <v>0</v>
      </c>
      <c r="J19" s="153"/>
      <c r="K19" s="71"/>
      <c r="L19" s="71"/>
      <c r="M19" s="71"/>
      <c r="N19" s="71"/>
      <c r="O19" s="71"/>
      <c r="P19" s="71"/>
      <c r="Q19" s="71"/>
      <c r="R19" s="71"/>
      <c r="S19" s="71"/>
    </row>
    <row r="20" spans="1:19" x14ac:dyDescent="0.2">
      <c r="A20" s="74" t="s">
        <v>216</v>
      </c>
      <c r="B20" s="6">
        <v>26</v>
      </c>
      <c r="C20" s="34">
        <v>3.8461538461538463</v>
      </c>
      <c r="D20" s="35">
        <v>0</v>
      </c>
      <c r="E20" s="35">
        <v>15.384615384615385</v>
      </c>
      <c r="F20" s="35">
        <v>53.846153846153847</v>
      </c>
      <c r="G20" s="35">
        <v>15.384615384615385</v>
      </c>
      <c r="H20" s="35">
        <v>11.538461538461538</v>
      </c>
      <c r="I20" s="35">
        <v>0</v>
      </c>
      <c r="J20" s="153"/>
      <c r="K20" s="71"/>
      <c r="L20" s="71"/>
      <c r="M20" s="71"/>
      <c r="N20" s="71"/>
      <c r="O20" s="71"/>
      <c r="P20" s="71"/>
      <c r="Q20" s="71"/>
      <c r="R20" s="71"/>
      <c r="S20" s="71"/>
    </row>
    <row r="21" spans="1:19" x14ac:dyDescent="0.2">
      <c r="A21" s="74" t="s">
        <v>305</v>
      </c>
      <c r="B21" s="6">
        <v>472</v>
      </c>
      <c r="C21" s="34">
        <v>1.6949152542372881</v>
      </c>
      <c r="D21" s="35">
        <v>0.84745762711864403</v>
      </c>
      <c r="E21" s="35">
        <v>7.4152542372881349</v>
      </c>
      <c r="F21" s="35">
        <v>41.949152542372879</v>
      </c>
      <c r="G21" s="35">
        <v>22.457627118644069</v>
      </c>
      <c r="H21" s="35">
        <v>25</v>
      </c>
      <c r="I21" s="35">
        <v>0.63559322033898313</v>
      </c>
      <c r="J21" s="153"/>
      <c r="K21" s="71"/>
      <c r="L21" s="71"/>
      <c r="M21" s="71"/>
      <c r="N21" s="71"/>
      <c r="O21" s="71"/>
      <c r="P21" s="71"/>
      <c r="Q21" s="71"/>
      <c r="R21" s="71"/>
      <c r="S21" s="71"/>
    </row>
    <row r="22" spans="1:19" x14ac:dyDescent="0.2">
      <c r="A22" s="74" t="s">
        <v>412</v>
      </c>
      <c r="B22" s="6">
        <v>28</v>
      </c>
      <c r="C22" s="34">
        <v>0</v>
      </c>
      <c r="D22" s="35">
        <v>0</v>
      </c>
      <c r="E22" s="35">
        <v>17.857142857142858</v>
      </c>
      <c r="F22" s="35">
        <v>35.714285714285715</v>
      </c>
      <c r="G22" s="35">
        <v>14.285714285714285</v>
      </c>
      <c r="H22" s="35">
        <v>32.142857142857146</v>
      </c>
      <c r="I22" s="35">
        <v>0</v>
      </c>
      <c r="J22" s="153"/>
      <c r="K22" s="71"/>
      <c r="L22" s="71"/>
      <c r="M22" s="71"/>
      <c r="N22" s="71"/>
      <c r="O22" s="71"/>
      <c r="P22" s="71"/>
      <c r="Q22" s="71"/>
      <c r="R22" s="71"/>
      <c r="S22" s="71"/>
    </row>
    <row r="23" spans="1:19" x14ac:dyDescent="0.2">
      <c r="A23" s="74" t="s">
        <v>306</v>
      </c>
      <c r="B23" s="6">
        <v>608</v>
      </c>
      <c r="C23" s="34">
        <v>3.2894736842105261</v>
      </c>
      <c r="D23" s="35">
        <v>3.125</v>
      </c>
      <c r="E23" s="35">
        <v>10.855263157894738</v>
      </c>
      <c r="F23" s="35">
        <v>23.684210526315788</v>
      </c>
      <c r="G23" s="35">
        <v>14.802631578947366</v>
      </c>
      <c r="H23" s="35">
        <v>43.75</v>
      </c>
      <c r="I23" s="35">
        <v>0.49342105263157893</v>
      </c>
      <c r="J23" s="153"/>
      <c r="K23" s="71"/>
      <c r="L23" s="71"/>
      <c r="M23" s="71"/>
      <c r="N23" s="71"/>
      <c r="O23" s="71"/>
      <c r="P23" s="71"/>
      <c r="Q23" s="71"/>
      <c r="R23" s="71"/>
      <c r="S23" s="71"/>
    </row>
    <row r="24" spans="1:19" x14ac:dyDescent="0.2">
      <c r="A24" s="74" t="s">
        <v>307</v>
      </c>
      <c r="B24" s="6">
        <v>402</v>
      </c>
      <c r="C24" s="34">
        <v>1.7412935323383085</v>
      </c>
      <c r="D24" s="35">
        <v>4.2288557213930353</v>
      </c>
      <c r="E24" s="35">
        <v>11.940298507462686</v>
      </c>
      <c r="F24" s="35">
        <v>27.363184079601986</v>
      </c>
      <c r="G24" s="35">
        <v>24.626865671641792</v>
      </c>
      <c r="H24" s="35">
        <v>30.099502487562191</v>
      </c>
      <c r="I24" s="35">
        <v>0</v>
      </c>
      <c r="J24" s="153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4" t="s">
        <v>308</v>
      </c>
      <c r="B25" s="6">
        <v>1893</v>
      </c>
      <c r="C25" s="34">
        <v>2.5884838880084522</v>
      </c>
      <c r="D25" s="35">
        <v>2.1658742736397252</v>
      </c>
      <c r="E25" s="35">
        <v>12.361331220285262</v>
      </c>
      <c r="F25" s="35">
        <v>38.880084521922875</v>
      </c>
      <c r="G25" s="35">
        <v>18.753301637612253</v>
      </c>
      <c r="H25" s="35">
        <v>25.145272054939248</v>
      </c>
      <c r="I25" s="35">
        <v>0.10565240359218173</v>
      </c>
      <c r="J25" s="153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2">
      <c r="A26" s="74" t="s">
        <v>309</v>
      </c>
      <c r="B26" s="6">
        <v>642</v>
      </c>
      <c r="C26" s="34">
        <v>1.7133956386292832</v>
      </c>
      <c r="D26" s="35">
        <v>1.557632398753894</v>
      </c>
      <c r="E26" s="35">
        <v>11.682242990654206</v>
      </c>
      <c r="F26" s="35">
        <v>32.710280373831772</v>
      </c>
      <c r="G26" s="35">
        <v>21.806853582554517</v>
      </c>
      <c r="H26" s="35">
        <v>30.529595015576323</v>
      </c>
      <c r="I26" s="35">
        <v>0</v>
      </c>
      <c r="J26" s="153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74" t="s">
        <v>310</v>
      </c>
      <c r="B27" s="6">
        <v>1545</v>
      </c>
      <c r="C27" s="34">
        <v>3.3009708737864081</v>
      </c>
      <c r="D27" s="35">
        <v>1.8122977346278317</v>
      </c>
      <c r="E27" s="35">
        <v>10.420711974110032</v>
      </c>
      <c r="F27" s="35">
        <v>28.155339805825243</v>
      </c>
      <c r="G27" s="35">
        <v>25.760517799352751</v>
      </c>
      <c r="H27" s="35">
        <v>30.420711974110031</v>
      </c>
      <c r="I27" s="35">
        <v>0.12944983818770225</v>
      </c>
      <c r="J27" s="153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74" t="s">
        <v>311</v>
      </c>
      <c r="B28" s="6">
        <v>82</v>
      </c>
      <c r="C28" s="34">
        <v>4.8780487804878048</v>
      </c>
      <c r="D28" s="35">
        <v>2.4390243902439024</v>
      </c>
      <c r="E28" s="35">
        <v>8.536585365853659</v>
      </c>
      <c r="F28" s="35">
        <v>29.268292682926827</v>
      </c>
      <c r="G28" s="35">
        <v>17.073170731707318</v>
      </c>
      <c r="H28" s="35">
        <v>37.804878048780488</v>
      </c>
      <c r="I28" s="35">
        <v>0</v>
      </c>
      <c r="J28" s="153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">
      <c r="A29" s="74" t="s">
        <v>312</v>
      </c>
      <c r="B29" s="6">
        <v>266</v>
      </c>
      <c r="C29" s="34">
        <v>2.6315789473684208</v>
      </c>
      <c r="D29" s="35">
        <v>1.5037593984962405</v>
      </c>
      <c r="E29" s="35">
        <v>12.781954887218044</v>
      </c>
      <c r="F29" s="35">
        <v>31.954887218045116</v>
      </c>
      <c r="G29" s="35">
        <v>24.81203007518797</v>
      </c>
      <c r="H29" s="35">
        <v>25.18796992481203</v>
      </c>
      <c r="I29" s="35">
        <v>1.1278195488721803</v>
      </c>
      <c r="J29" s="153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75" t="s">
        <v>313</v>
      </c>
      <c r="B30" s="7">
        <v>185</v>
      </c>
      <c r="C30" s="34">
        <v>0.54054054054054057</v>
      </c>
      <c r="D30" s="34">
        <v>5.4054054054054053</v>
      </c>
      <c r="E30" s="34">
        <v>12.432432432432433</v>
      </c>
      <c r="F30" s="34">
        <v>25.945945945945947</v>
      </c>
      <c r="G30" s="34">
        <v>21.621621621621621</v>
      </c>
      <c r="H30" s="34">
        <v>34.054054054054056</v>
      </c>
      <c r="I30" s="34">
        <v>0</v>
      </c>
      <c r="J30" s="153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89" t="s">
        <v>413</v>
      </c>
      <c r="B31" s="8">
        <v>227</v>
      </c>
      <c r="C31" s="36">
        <v>1.7621145374449341</v>
      </c>
      <c r="D31" s="36">
        <v>3.0837004405286343</v>
      </c>
      <c r="E31" s="36">
        <v>9.6916299559471373</v>
      </c>
      <c r="F31" s="36">
        <v>26.431718061674008</v>
      </c>
      <c r="G31" s="36">
        <v>21.58590308370044</v>
      </c>
      <c r="H31" s="36">
        <v>36.12334801762114</v>
      </c>
      <c r="I31" s="36">
        <v>1.3215859030837005</v>
      </c>
      <c r="J31" s="153"/>
      <c r="K31" s="71"/>
      <c r="L31" s="71"/>
      <c r="M31" s="71"/>
      <c r="N31" s="71"/>
      <c r="O31" s="71"/>
      <c r="P31" s="71"/>
      <c r="Q31" s="71"/>
      <c r="R31" s="71"/>
      <c r="S31" s="71"/>
    </row>
    <row r="32" spans="1:19" x14ac:dyDescent="0.2">
      <c r="A32" s="72" t="s">
        <v>315</v>
      </c>
      <c r="B32" s="5">
        <v>8</v>
      </c>
      <c r="C32" s="148">
        <v>12.5</v>
      </c>
      <c r="D32" s="33">
        <v>0</v>
      </c>
      <c r="E32" s="33">
        <v>12.5</v>
      </c>
      <c r="F32" s="33">
        <v>37.5</v>
      </c>
      <c r="G32" s="33">
        <v>12.5</v>
      </c>
      <c r="H32" s="33">
        <v>25</v>
      </c>
      <c r="I32" s="33">
        <v>0</v>
      </c>
      <c r="J32" s="153"/>
      <c r="K32" s="71"/>
      <c r="L32" s="71"/>
      <c r="M32" s="71"/>
      <c r="N32" s="71"/>
      <c r="O32" s="71"/>
      <c r="P32" s="71"/>
      <c r="Q32" s="71"/>
      <c r="R32" s="71"/>
      <c r="S32" s="71"/>
    </row>
    <row r="33" spans="1:19" x14ac:dyDescent="0.2">
      <c r="A33" s="74" t="s">
        <v>279</v>
      </c>
      <c r="B33" s="7">
        <v>0</v>
      </c>
      <c r="C33" s="149" t="s">
        <v>346</v>
      </c>
      <c r="D33" s="149" t="s">
        <v>346</v>
      </c>
      <c r="E33" s="149" t="s">
        <v>346</v>
      </c>
      <c r="F33" s="149" t="s">
        <v>346</v>
      </c>
      <c r="G33" s="149" t="s">
        <v>346</v>
      </c>
      <c r="H33" s="149" t="s">
        <v>346</v>
      </c>
      <c r="I33" s="149" t="s">
        <v>346</v>
      </c>
      <c r="J33" s="153"/>
      <c r="K33" s="71"/>
      <c r="L33" s="71"/>
      <c r="M33" s="71"/>
      <c r="N33" s="71"/>
      <c r="O33" s="71"/>
      <c r="P33" s="71"/>
      <c r="Q33" s="71"/>
      <c r="R33" s="71"/>
      <c r="S33" s="71"/>
    </row>
    <row r="34" spans="1:19" x14ac:dyDescent="0.2">
      <c r="A34" s="74" t="s">
        <v>316</v>
      </c>
      <c r="B34" s="6">
        <v>110</v>
      </c>
      <c r="C34" s="34">
        <v>3.6363636363636362</v>
      </c>
      <c r="D34" s="35">
        <v>8.1818181818181817</v>
      </c>
      <c r="E34" s="35">
        <v>12.727272727272727</v>
      </c>
      <c r="F34" s="35">
        <v>27.27272727272727</v>
      </c>
      <c r="G34" s="35">
        <v>27.27272727272727</v>
      </c>
      <c r="H34" s="35">
        <v>20.909090909090907</v>
      </c>
      <c r="I34" s="35">
        <v>0</v>
      </c>
      <c r="J34" s="153"/>
      <c r="K34" s="71"/>
      <c r="L34" s="71"/>
      <c r="M34" s="71"/>
      <c r="N34" s="71"/>
      <c r="O34" s="71"/>
      <c r="P34" s="71"/>
      <c r="Q34" s="71"/>
      <c r="R34" s="71"/>
      <c r="S34" s="71"/>
    </row>
    <row r="35" spans="1:19" x14ac:dyDescent="0.2">
      <c r="A35" s="98" t="s">
        <v>317</v>
      </c>
      <c r="B35" s="7">
        <v>236</v>
      </c>
      <c r="C35" s="34">
        <v>3.8135593220338984</v>
      </c>
      <c r="D35" s="34">
        <v>4.2372881355932197</v>
      </c>
      <c r="E35" s="34">
        <v>10.59322033898305</v>
      </c>
      <c r="F35" s="34">
        <v>23.728813559322035</v>
      </c>
      <c r="G35" s="34">
        <v>20.762711864406779</v>
      </c>
      <c r="H35" s="34">
        <v>36.864406779661017</v>
      </c>
      <c r="I35" s="34">
        <v>0</v>
      </c>
      <c r="J35" s="153"/>
      <c r="K35" s="71"/>
      <c r="L35" s="71"/>
      <c r="M35" s="71"/>
      <c r="N35" s="71"/>
      <c r="O35" s="71"/>
      <c r="P35" s="71"/>
      <c r="Q35" s="71"/>
      <c r="R35" s="71"/>
      <c r="S35" s="71"/>
    </row>
    <row r="36" spans="1:19" x14ac:dyDescent="0.2">
      <c r="A36" s="98" t="s">
        <v>391</v>
      </c>
      <c r="B36" s="154">
        <v>503</v>
      </c>
      <c r="C36" s="155">
        <v>2.3856858846918487</v>
      </c>
      <c r="D36" s="150">
        <v>1.7892644135188867</v>
      </c>
      <c r="E36" s="150">
        <v>8.5487077534791247</v>
      </c>
      <c r="F36" s="150">
        <v>27.634194831013914</v>
      </c>
      <c r="G36" s="150">
        <v>26.043737574552683</v>
      </c>
      <c r="H36" s="150">
        <v>33.20079522862823</v>
      </c>
      <c r="I36" s="150">
        <v>0.39761431411530812</v>
      </c>
      <c r="J36" s="153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5.75" customHeight="1" x14ac:dyDescent="0.2">
      <c r="A37" s="130" t="s">
        <v>336</v>
      </c>
      <c r="B37" s="37"/>
      <c r="C37" s="38"/>
      <c r="D37" s="38"/>
      <c r="E37" s="38"/>
      <c r="F37" s="38"/>
      <c r="G37" s="38"/>
      <c r="H37" s="38"/>
      <c r="I37" s="38"/>
    </row>
    <row r="38" spans="1:19" x14ac:dyDescent="0.2">
      <c r="A38" s="94" t="s">
        <v>414</v>
      </c>
    </row>
    <row r="39" spans="1:19" x14ac:dyDescent="0.2">
      <c r="A39" s="94" t="s">
        <v>415</v>
      </c>
    </row>
    <row r="40" spans="1:19" x14ac:dyDescent="0.2">
      <c r="A40" s="61" t="s">
        <v>384</v>
      </c>
    </row>
    <row r="41" spans="1:19" x14ac:dyDescent="0.2">
      <c r="A41" s="61"/>
    </row>
    <row r="42" spans="1:19" x14ac:dyDescent="0.2">
      <c r="A42" s="61"/>
    </row>
    <row r="43" spans="1:19" x14ac:dyDescent="0.2">
      <c r="A43" s="61"/>
    </row>
    <row r="44" spans="1:19" x14ac:dyDescent="0.2">
      <c r="A44" s="61"/>
    </row>
    <row r="45" spans="1:19" x14ac:dyDescent="0.2">
      <c r="A45" s="61"/>
    </row>
    <row r="46" spans="1:19" x14ac:dyDescent="0.2">
      <c r="A46" s="61"/>
    </row>
    <row r="47" spans="1:19" x14ac:dyDescent="0.2">
      <c r="A47" s="61"/>
    </row>
    <row r="48" spans="1:19" x14ac:dyDescent="0.2">
      <c r="A48" s="61"/>
    </row>
    <row r="49" spans="1:1" x14ac:dyDescent="0.2">
      <c r="A49" s="61"/>
    </row>
    <row r="50" spans="1:1" x14ac:dyDescent="0.2">
      <c r="A50" s="61"/>
    </row>
    <row r="51" spans="1:1" x14ac:dyDescent="0.2">
      <c r="A51" s="61"/>
    </row>
    <row r="52" spans="1:1" x14ac:dyDescent="0.2">
      <c r="A52" s="61"/>
    </row>
    <row r="53" spans="1:1" x14ac:dyDescent="0.2">
      <c r="A53" s="61"/>
    </row>
    <row r="54" spans="1:1" x14ac:dyDescent="0.2">
      <c r="A54" s="61"/>
    </row>
    <row r="55" spans="1:1" x14ac:dyDescent="0.2">
      <c r="A55" s="61"/>
    </row>
    <row r="56" spans="1:1" x14ac:dyDescent="0.2">
      <c r="A56" s="61"/>
    </row>
    <row r="57" spans="1:1" x14ac:dyDescent="0.2">
      <c r="A57" s="61"/>
    </row>
    <row r="58" spans="1:1" x14ac:dyDescent="0.2">
      <c r="A58" s="61"/>
    </row>
    <row r="59" spans="1:1" x14ac:dyDescent="0.2">
      <c r="A59" s="61"/>
    </row>
    <row r="60" spans="1:1" x14ac:dyDescent="0.2">
      <c r="A60" s="61"/>
    </row>
    <row r="61" spans="1:1" x14ac:dyDescent="0.2">
      <c r="A61" s="61"/>
    </row>
    <row r="62" spans="1:1" x14ac:dyDescent="0.2">
      <c r="A62" s="61"/>
    </row>
    <row r="63" spans="1:1" x14ac:dyDescent="0.2">
      <c r="A63" s="61"/>
    </row>
    <row r="64" spans="1:1" x14ac:dyDescent="0.2">
      <c r="A64" s="61"/>
    </row>
    <row r="65" spans="1:1" x14ac:dyDescent="0.2">
      <c r="A65" s="61"/>
    </row>
    <row r="66" spans="1:1" x14ac:dyDescent="0.2">
      <c r="A66" s="61"/>
    </row>
    <row r="67" spans="1:1" x14ac:dyDescent="0.2">
      <c r="A67" s="61"/>
    </row>
    <row r="68" spans="1:1" x14ac:dyDescent="0.2">
      <c r="A68" s="61"/>
    </row>
    <row r="69" spans="1:1" x14ac:dyDescent="0.2">
      <c r="A69" s="61"/>
    </row>
    <row r="70" spans="1:1" x14ac:dyDescent="0.2">
      <c r="A70" s="61"/>
    </row>
    <row r="71" spans="1:1" x14ac:dyDescent="0.2">
      <c r="A71" s="61"/>
    </row>
    <row r="72" spans="1:1" x14ac:dyDescent="0.2">
      <c r="A72" s="61"/>
    </row>
    <row r="73" spans="1:1" x14ac:dyDescent="0.2">
      <c r="A73" s="61"/>
    </row>
    <row r="74" spans="1:1" x14ac:dyDescent="0.2">
      <c r="A74" s="61"/>
    </row>
    <row r="75" spans="1:1" x14ac:dyDescent="0.2">
      <c r="A75" s="61"/>
    </row>
    <row r="76" spans="1:1" x14ac:dyDescent="0.2">
      <c r="A76" s="61"/>
    </row>
    <row r="77" spans="1:1" x14ac:dyDescent="0.2">
      <c r="A77" s="61"/>
    </row>
    <row r="78" spans="1:1" x14ac:dyDescent="0.2">
      <c r="A78" s="6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38AB-E29E-4945-86FE-5D670929134D}">
  <sheetPr>
    <tabColor rgb="FF00B050"/>
  </sheetPr>
  <dimension ref="A1:L52"/>
  <sheetViews>
    <sheetView showGridLines="0" zoomScaleNormal="100" workbookViewId="0">
      <selection sqref="A1:K1"/>
    </sheetView>
  </sheetViews>
  <sheetFormatPr defaultColWidth="9.140625" defaultRowHeight="12.75" x14ac:dyDescent="0.2"/>
  <cols>
    <col min="1" max="1" width="10.7109375" style="39" customWidth="1"/>
    <col min="2" max="10" width="12.140625" style="39" customWidth="1"/>
    <col min="11" max="16384" width="9.140625" style="39"/>
  </cols>
  <sheetData>
    <row r="1" spans="1:11" ht="15.75" x14ac:dyDescent="0.25">
      <c r="A1" s="261" t="s">
        <v>418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25" x14ac:dyDescent="0.2">
      <c r="A2" s="262" t="s">
        <v>325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38.25" x14ac:dyDescent="0.2">
      <c r="A3" s="157" t="s">
        <v>286</v>
      </c>
      <c r="B3" s="162" t="s">
        <v>327</v>
      </c>
      <c r="C3" s="158" t="s">
        <v>333</v>
      </c>
      <c r="D3" s="158" t="s">
        <v>332</v>
      </c>
      <c r="E3" s="158" t="s">
        <v>330</v>
      </c>
      <c r="F3" s="158" t="s">
        <v>362</v>
      </c>
      <c r="G3" s="158" t="s">
        <v>337</v>
      </c>
      <c r="H3" s="158" t="s">
        <v>331</v>
      </c>
      <c r="I3" s="158" t="s">
        <v>338</v>
      </c>
      <c r="J3" s="158" t="s">
        <v>329</v>
      </c>
      <c r="K3" s="158" t="s">
        <v>334</v>
      </c>
    </row>
    <row r="4" spans="1:11" x14ac:dyDescent="0.2">
      <c r="A4" s="156">
        <v>20379</v>
      </c>
      <c r="B4" s="163">
        <v>9013</v>
      </c>
      <c r="C4" s="159">
        <v>3717</v>
      </c>
      <c r="D4" s="159">
        <v>3498</v>
      </c>
      <c r="E4" s="159">
        <v>1637</v>
      </c>
      <c r="F4" s="159">
        <v>422</v>
      </c>
      <c r="G4" s="159">
        <v>250</v>
      </c>
      <c r="H4" s="160">
        <v>485</v>
      </c>
      <c r="I4" s="161">
        <v>651</v>
      </c>
      <c r="J4" s="159">
        <v>91</v>
      </c>
      <c r="K4" s="159">
        <v>383</v>
      </c>
    </row>
    <row r="5" spans="1:11" x14ac:dyDescent="0.2">
      <c r="A5" s="94" t="s">
        <v>404</v>
      </c>
      <c r="B5" s="40"/>
    </row>
    <row r="6" spans="1:11" x14ac:dyDescent="0.2">
      <c r="A6" s="42" t="s">
        <v>385</v>
      </c>
    </row>
    <row r="39" spans="2:12" ht="29.1" customHeight="1" x14ac:dyDescent="0.2"/>
    <row r="40" spans="2:12" ht="12" customHeight="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9" spans="2:11" x14ac:dyDescent="0.2">
      <c r="B49" s="44"/>
      <c r="C49" s="44"/>
      <c r="D49" s="44"/>
      <c r="E49" s="44"/>
      <c r="F49" s="45"/>
      <c r="G49" s="45"/>
      <c r="H49" s="45"/>
      <c r="I49" s="45"/>
      <c r="J49" s="45"/>
    </row>
    <row r="50" spans="2:11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2:11" x14ac:dyDescent="0.2">
      <c r="B51" s="49"/>
      <c r="F51" s="49"/>
      <c r="H51" s="49"/>
      <c r="I51" s="49"/>
    </row>
    <row r="52" spans="2:11" x14ac:dyDescent="0.2">
      <c r="C52" s="47"/>
      <c r="J52" s="48"/>
    </row>
  </sheetData>
  <mergeCells count="2">
    <mergeCell ref="A1:K1"/>
    <mergeCell ref="A2:K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F262-7F9E-48BB-A45B-EF694D57B329}">
  <sheetPr>
    <tabColor rgb="FF00B050"/>
  </sheetPr>
  <dimension ref="A1:W43"/>
  <sheetViews>
    <sheetView showGridLines="0" zoomScaleNormal="100" workbookViewId="0">
      <selection sqref="A1:K1"/>
    </sheetView>
  </sheetViews>
  <sheetFormatPr defaultColWidth="9.140625" defaultRowHeight="12.75" x14ac:dyDescent="0.2"/>
  <cols>
    <col min="1" max="1" width="17.42578125" style="39" customWidth="1"/>
    <col min="2" max="7" width="10.5703125" style="39" customWidth="1"/>
    <col min="8" max="8" width="12.140625" style="39" customWidth="1"/>
    <col min="9" max="9" width="10.5703125" style="39" customWidth="1"/>
    <col min="10" max="10" width="11.85546875" style="39" customWidth="1"/>
    <col min="11" max="11" width="10.5703125" style="39" customWidth="1"/>
    <col min="12" max="14" width="9.140625" style="39"/>
    <col min="15" max="23" width="9.28515625" style="39" customWidth="1"/>
    <col min="24" max="16384" width="9.140625" style="39"/>
  </cols>
  <sheetData>
    <row r="1" spans="1:23" ht="15.75" x14ac:dyDescent="0.25">
      <c r="A1" s="261" t="s">
        <v>419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23" ht="14.25" x14ac:dyDescent="0.2">
      <c r="A2" s="165" t="s">
        <v>347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3" ht="49.5" customHeight="1" x14ac:dyDescent="0.2">
      <c r="A3" s="50"/>
      <c r="B3" s="51" t="s">
        <v>286</v>
      </c>
      <c r="C3" s="43" t="s">
        <v>327</v>
      </c>
      <c r="D3" s="43" t="s">
        <v>328</v>
      </c>
      <c r="E3" s="43" t="s">
        <v>329</v>
      </c>
      <c r="F3" s="43" t="s">
        <v>330</v>
      </c>
      <c r="G3" s="43" t="s">
        <v>331</v>
      </c>
      <c r="H3" s="43" t="s">
        <v>332</v>
      </c>
      <c r="I3" s="43" t="s">
        <v>363</v>
      </c>
      <c r="J3" s="43" t="s">
        <v>333</v>
      </c>
      <c r="K3" s="43" t="s">
        <v>334</v>
      </c>
    </row>
    <row r="4" spans="1:23" x14ac:dyDescent="0.2">
      <c r="A4" s="10" t="s">
        <v>335</v>
      </c>
      <c r="B4" s="11">
        <v>21236</v>
      </c>
      <c r="C4" s="30">
        <v>44.170276888302887</v>
      </c>
      <c r="D4" s="31">
        <v>5.6837445846675463</v>
      </c>
      <c r="E4" s="31">
        <v>0.42851761160293839</v>
      </c>
      <c r="F4" s="31">
        <v>8.0806178187982685</v>
      </c>
      <c r="G4" s="31">
        <v>2.3356564324731588</v>
      </c>
      <c r="H4" s="31">
        <v>17.004143906573745</v>
      </c>
      <c r="I4" s="31">
        <v>2.0531173478997928</v>
      </c>
      <c r="J4" s="31">
        <v>18.374458466754568</v>
      </c>
      <c r="K4" s="31">
        <v>1.8694669429271049</v>
      </c>
      <c r="O4" s="52"/>
      <c r="P4" s="52"/>
      <c r="Q4" s="52"/>
      <c r="R4" s="52"/>
      <c r="S4" s="52"/>
      <c r="T4" s="52"/>
      <c r="U4" s="52"/>
      <c r="V4" s="52"/>
      <c r="W4" s="52"/>
    </row>
    <row r="5" spans="1:23" x14ac:dyDescent="0.2">
      <c r="A5" s="90" t="s">
        <v>291</v>
      </c>
      <c r="B5" s="5">
        <v>501</v>
      </c>
      <c r="C5" s="32">
        <v>42.115768463073856</v>
      </c>
      <c r="D5" s="33">
        <v>6.7864271457085827</v>
      </c>
      <c r="E5" s="33">
        <v>0.39920159680638717</v>
      </c>
      <c r="F5" s="33">
        <v>19.560878243512974</v>
      </c>
      <c r="G5" s="33">
        <v>3.1936127744510974</v>
      </c>
      <c r="H5" s="33">
        <v>10.179640718562874</v>
      </c>
      <c r="I5" s="53">
        <v>0.99800399201596801</v>
      </c>
      <c r="J5" s="53">
        <v>15.369261477045908</v>
      </c>
      <c r="K5" s="53">
        <v>1.3972055888223553</v>
      </c>
      <c r="O5" s="52"/>
      <c r="P5" s="52"/>
      <c r="Q5" s="52"/>
      <c r="R5" s="52"/>
      <c r="S5" s="52"/>
      <c r="T5" s="52"/>
      <c r="U5" s="52"/>
      <c r="V5" s="52"/>
      <c r="W5" s="52"/>
    </row>
    <row r="6" spans="1:23" x14ac:dyDescent="0.2">
      <c r="A6" s="73" t="s">
        <v>292</v>
      </c>
      <c r="B6" s="6">
        <v>525</v>
      </c>
      <c r="C6" s="34">
        <v>59.619047619047613</v>
      </c>
      <c r="D6" s="35">
        <v>5.3333333333333339</v>
      </c>
      <c r="E6" s="35">
        <v>0.95238095238095244</v>
      </c>
      <c r="F6" s="35">
        <v>2.666666666666667</v>
      </c>
      <c r="G6" s="35">
        <v>0.5714285714285714</v>
      </c>
      <c r="H6" s="35">
        <v>9.5238095238095237</v>
      </c>
      <c r="I6" s="54">
        <v>0.5714285714285714</v>
      </c>
      <c r="J6" s="54">
        <v>18.476190476190478</v>
      </c>
      <c r="K6" s="54">
        <v>2.2857142857142856</v>
      </c>
      <c r="O6" s="52"/>
      <c r="P6" s="52"/>
      <c r="Q6" s="52"/>
      <c r="R6" s="52"/>
      <c r="S6" s="52"/>
      <c r="T6" s="52"/>
      <c r="U6" s="52"/>
      <c r="V6" s="52"/>
      <c r="W6" s="52"/>
    </row>
    <row r="7" spans="1:23" x14ac:dyDescent="0.2">
      <c r="A7" s="73" t="s">
        <v>293</v>
      </c>
      <c r="B7" s="6">
        <v>502</v>
      </c>
      <c r="C7" s="34">
        <v>48.207171314741039</v>
      </c>
      <c r="D7" s="35">
        <v>7.1713147410358573</v>
      </c>
      <c r="E7" s="35">
        <v>0.39840637450199201</v>
      </c>
      <c r="F7" s="35">
        <v>10.95617529880478</v>
      </c>
      <c r="G7" s="35">
        <v>0</v>
      </c>
      <c r="H7" s="35">
        <v>15.139442231075698</v>
      </c>
      <c r="I7" s="54">
        <v>0</v>
      </c>
      <c r="J7" s="54">
        <v>16.334661354581673</v>
      </c>
      <c r="K7" s="54">
        <v>1.7928286852589643</v>
      </c>
      <c r="O7" s="52"/>
      <c r="P7" s="52"/>
      <c r="Q7" s="52"/>
      <c r="R7" s="52"/>
      <c r="S7" s="52"/>
      <c r="T7" s="52"/>
      <c r="U7" s="52"/>
      <c r="V7" s="52"/>
      <c r="W7" s="52"/>
    </row>
    <row r="8" spans="1:23" x14ac:dyDescent="0.2">
      <c r="A8" s="73" t="s">
        <v>294</v>
      </c>
      <c r="B8" s="6">
        <v>162</v>
      </c>
      <c r="C8" s="34">
        <v>39.506172839506171</v>
      </c>
      <c r="D8" s="35">
        <v>5.5555555555555554</v>
      </c>
      <c r="E8" s="35">
        <v>0</v>
      </c>
      <c r="F8" s="35">
        <v>10.493827160493826</v>
      </c>
      <c r="G8" s="35">
        <v>8.6419753086419746</v>
      </c>
      <c r="H8" s="35">
        <v>8.0246913580246915</v>
      </c>
      <c r="I8" s="54">
        <v>7.4074074074074066</v>
      </c>
      <c r="J8" s="54">
        <v>19.753086419753085</v>
      </c>
      <c r="K8" s="54">
        <v>0.61728395061728392</v>
      </c>
      <c r="O8" s="52"/>
      <c r="P8" s="52"/>
      <c r="Q8" s="52"/>
      <c r="R8" s="52"/>
      <c r="S8" s="52"/>
      <c r="T8" s="52"/>
      <c r="U8" s="52"/>
      <c r="V8" s="52"/>
      <c r="W8" s="52"/>
    </row>
    <row r="9" spans="1:23" x14ac:dyDescent="0.2">
      <c r="A9" s="73" t="s">
        <v>318</v>
      </c>
      <c r="B9" s="6">
        <v>2839</v>
      </c>
      <c r="C9" s="34">
        <v>41.986615005283554</v>
      </c>
      <c r="D9" s="35">
        <v>4.6847481507573088</v>
      </c>
      <c r="E9" s="35">
        <v>0.6340260655160268</v>
      </c>
      <c r="F9" s="35">
        <v>9.017259598450158</v>
      </c>
      <c r="G9" s="35">
        <v>1.8668545262416343</v>
      </c>
      <c r="H9" s="35">
        <v>17.506164142303628</v>
      </c>
      <c r="I9" s="54">
        <v>7.4321944346600919</v>
      </c>
      <c r="J9" s="54">
        <v>15.568862275449103</v>
      </c>
      <c r="K9" s="54">
        <v>1.3032758013384995</v>
      </c>
      <c r="O9" s="52"/>
      <c r="P9" s="52"/>
      <c r="Q9" s="52"/>
      <c r="R9" s="52"/>
      <c r="S9" s="52"/>
      <c r="T9" s="52"/>
      <c r="U9" s="52"/>
      <c r="V9" s="52"/>
      <c r="W9" s="52"/>
    </row>
    <row r="10" spans="1:23" x14ac:dyDescent="0.2">
      <c r="A10" s="73" t="s">
        <v>295</v>
      </c>
      <c r="B10" s="6">
        <v>59</v>
      </c>
      <c r="C10" s="34">
        <v>27.118644067796609</v>
      </c>
      <c r="D10" s="35">
        <v>6.7796610169491522</v>
      </c>
      <c r="E10" s="35">
        <v>1.6949152542372881</v>
      </c>
      <c r="F10" s="35">
        <v>8.4745762711864394</v>
      </c>
      <c r="G10" s="35">
        <v>0</v>
      </c>
      <c r="H10" s="35">
        <v>10.16949152542373</v>
      </c>
      <c r="I10" s="54">
        <v>0</v>
      </c>
      <c r="J10" s="54">
        <v>30.508474576271187</v>
      </c>
      <c r="K10" s="54">
        <v>15.254237288135593</v>
      </c>
      <c r="O10" s="52"/>
      <c r="P10" s="52"/>
      <c r="Q10" s="52"/>
      <c r="R10" s="52"/>
      <c r="S10" s="52"/>
      <c r="T10" s="52"/>
      <c r="U10" s="52"/>
      <c r="V10" s="52"/>
      <c r="W10" s="52"/>
    </row>
    <row r="11" spans="1:23" x14ac:dyDescent="0.2">
      <c r="A11" s="73" t="s">
        <v>408</v>
      </c>
      <c r="B11" s="6">
        <v>152</v>
      </c>
      <c r="C11" s="34">
        <v>45.394736842105267</v>
      </c>
      <c r="D11" s="35">
        <v>5.2631578947368416</v>
      </c>
      <c r="E11" s="35">
        <v>0</v>
      </c>
      <c r="F11" s="35">
        <v>4.6052631578947363</v>
      </c>
      <c r="G11" s="35">
        <v>0</v>
      </c>
      <c r="H11" s="35">
        <v>15.131578947368421</v>
      </c>
      <c r="I11" s="54">
        <v>0</v>
      </c>
      <c r="J11" s="54">
        <v>27.631578947368425</v>
      </c>
      <c r="K11" s="54">
        <v>1.9736842105263157</v>
      </c>
      <c r="O11" s="52"/>
      <c r="P11" s="52"/>
      <c r="Q11" s="52"/>
      <c r="R11" s="52"/>
      <c r="S11" s="52"/>
      <c r="T11" s="52"/>
      <c r="U11" s="52"/>
      <c r="V11" s="52"/>
      <c r="W11" s="52"/>
    </row>
    <row r="12" spans="1:23" x14ac:dyDescent="0.2">
      <c r="A12" s="73" t="s">
        <v>410</v>
      </c>
      <c r="B12" s="6">
        <v>654</v>
      </c>
      <c r="C12" s="34">
        <v>39.908256880733944</v>
      </c>
      <c r="D12" s="35">
        <v>8.4097859327217126</v>
      </c>
      <c r="E12" s="35">
        <v>0</v>
      </c>
      <c r="F12" s="35">
        <v>1.9877675840978593</v>
      </c>
      <c r="G12" s="35">
        <v>3.2110091743119269</v>
      </c>
      <c r="H12" s="35">
        <v>29.051987767584098</v>
      </c>
      <c r="I12" s="54">
        <v>0</v>
      </c>
      <c r="J12" s="54">
        <v>17.12538226299694</v>
      </c>
      <c r="K12" s="54">
        <v>0.3058103975535168</v>
      </c>
      <c r="O12" s="52"/>
      <c r="P12" s="52"/>
      <c r="Q12" s="52"/>
      <c r="R12" s="52"/>
      <c r="S12" s="52"/>
      <c r="T12" s="52"/>
      <c r="U12" s="52"/>
      <c r="V12" s="52"/>
      <c r="W12" s="52"/>
    </row>
    <row r="13" spans="1:23" x14ac:dyDescent="0.2">
      <c r="A13" s="73" t="s">
        <v>298</v>
      </c>
      <c r="B13" s="6">
        <v>1806</v>
      </c>
      <c r="C13" s="34">
        <v>38.925802879291247</v>
      </c>
      <c r="D13" s="35">
        <v>6.8660022148394244</v>
      </c>
      <c r="E13" s="35">
        <v>0.33222591362126247</v>
      </c>
      <c r="F13" s="35">
        <v>4.9833887043189371</v>
      </c>
      <c r="G13" s="35">
        <v>1.6611295681063125</v>
      </c>
      <c r="H13" s="35">
        <v>25.193798449612402</v>
      </c>
      <c r="I13" s="54">
        <v>0.55370985603543743</v>
      </c>
      <c r="J13" s="54">
        <v>19.545957918050942</v>
      </c>
      <c r="K13" s="54">
        <v>1.9379844961240309</v>
      </c>
      <c r="O13" s="52"/>
      <c r="P13" s="52"/>
      <c r="Q13" s="52"/>
      <c r="R13" s="52"/>
      <c r="S13" s="52"/>
      <c r="T13" s="52"/>
      <c r="U13" s="52"/>
      <c r="V13" s="52"/>
      <c r="W13" s="52"/>
    </row>
    <row r="14" spans="1:23" x14ac:dyDescent="0.2">
      <c r="A14" s="73" t="s">
        <v>299</v>
      </c>
      <c r="B14" s="6">
        <v>3154</v>
      </c>
      <c r="C14" s="34">
        <v>47.93912492073558</v>
      </c>
      <c r="D14" s="35">
        <v>5.9606848446417251</v>
      </c>
      <c r="E14" s="35">
        <v>0.15852885225110971</v>
      </c>
      <c r="F14" s="35">
        <v>6.0875079264426128</v>
      </c>
      <c r="G14" s="35">
        <v>3.0120481927710845</v>
      </c>
      <c r="H14" s="35">
        <v>19.372225745085604</v>
      </c>
      <c r="I14" s="54">
        <v>2.3145212428662019</v>
      </c>
      <c r="J14" s="54">
        <v>13.506658211794548</v>
      </c>
      <c r="K14" s="54">
        <v>1.6487000634115407</v>
      </c>
      <c r="O14" s="52"/>
      <c r="P14" s="52"/>
      <c r="Q14" s="52"/>
      <c r="R14" s="52"/>
      <c r="S14" s="52"/>
      <c r="T14" s="52"/>
      <c r="U14" s="52"/>
      <c r="V14" s="52"/>
      <c r="W14" s="52"/>
    </row>
    <row r="15" spans="1:23" x14ac:dyDescent="0.2">
      <c r="A15" s="73" t="s">
        <v>300</v>
      </c>
      <c r="B15" s="6">
        <v>274</v>
      </c>
      <c r="C15" s="34">
        <v>42.700729927007295</v>
      </c>
      <c r="D15" s="35">
        <v>5.4744525547445262</v>
      </c>
      <c r="E15" s="35">
        <v>0.72992700729927007</v>
      </c>
      <c r="F15" s="35">
        <v>6.5693430656934311</v>
      </c>
      <c r="G15" s="35">
        <v>2.1897810218978102</v>
      </c>
      <c r="H15" s="35">
        <v>25.547445255474454</v>
      </c>
      <c r="I15" s="54">
        <v>0</v>
      </c>
      <c r="J15" s="54">
        <v>16.423357664233578</v>
      </c>
      <c r="K15" s="54">
        <v>0.36496350364963503</v>
      </c>
      <c r="L15" s="55"/>
      <c r="O15" s="52"/>
      <c r="P15" s="52"/>
      <c r="Q15" s="52"/>
      <c r="R15" s="52"/>
      <c r="S15" s="52"/>
      <c r="T15" s="52"/>
      <c r="U15" s="52"/>
      <c r="V15" s="52"/>
      <c r="W15" s="52"/>
    </row>
    <row r="16" spans="1:23" x14ac:dyDescent="0.2">
      <c r="A16" s="73" t="s">
        <v>301</v>
      </c>
      <c r="B16" s="6">
        <v>3039</v>
      </c>
      <c r="C16" s="34">
        <v>43.830207305034548</v>
      </c>
      <c r="D16" s="35">
        <v>4.2448173741362289</v>
      </c>
      <c r="E16" s="35">
        <v>0.92135570911484033</v>
      </c>
      <c r="F16" s="35">
        <v>6.5811122079631454</v>
      </c>
      <c r="G16" s="35">
        <v>2.2375781507074697</v>
      </c>
      <c r="H16" s="35">
        <v>24.152681803224745</v>
      </c>
      <c r="I16" s="54">
        <v>1.0858835143139189</v>
      </c>
      <c r="J16" s="54">
        <v>15.959197104310629</v>
      </c>
      <c r="K16" s="54">
        <v>0.98716683119447179</v>
      </c>
      <c r="O16" s="52"/>
      <c r="P16" s="52"/>
      <c r="Q16" s="52"/>
      <c r="R16" s="52"/>
      <c r="S16" s="52"/>
      <c r="T16" s="52"/>
      <c r="U16" s="52"/>
      <c r="V16" s="52"/>
      <c r="W16" s="52"/>
    </row>
    <row r="17" spans="1:23" x14ac:dyDescent="0.2">
      <c r="A17" s="73" t="s">
        <v>411</v>
      </c>
      <c r="B17" s="6">
        <v>37</v>
      </c>
      <c r="C17" s="34">
        <v>29.72972972972973</v>
      </c>
      <c r="D17" s="35">
        <v>8.1081081081081088</v>
      </c>
      <c r="E17" s="35">
        <v>0</v>
      </c>
      <c r="F17" s="35">
        <v>10.810810810810811</v>
      </c>
      <c r="G17" s="35">
        <v>2.7027027027027026</v>
      </c>
      <c r="H17" s="35">
        <v>24.324324324324326</v>
      </c>
      <c r="I17" s="54">
        <v>0</v>
      </c>
      <c r="J17" s="54">
        <v>16.216216216216218</v>
      </c>
      <c r="K17" s="54">
        <v>8.1081081081081088</v>
      </c>
      <c r="O17" s="52"/>
      <c r="P17" s="52"/>
      <c r="Q17" s="52"/>
      <c r="R17" s="52"/>
      <c r="S17" s="52"/>
      <c r="T17" s="52"/>
      <c r="U17" s="52"/>
      <c r="V17" s="52"/>
      <c r="W17" s="52"/>
    </row>
    <row r="18" spans="1:23" x14ac:dyDescent="0.2">
      <c r="A18" s="74" t="s">
        <v>409</v>
      </c>
      <c r="B18" s="6">
        <v>139</v>
      </c>
      <c r="C18" s="34">
        <v>46.043165467625904</v>
      </c>
      <c r="D18" s="35">
        <v>4.3165467625899279</v>
      </c>
      <c r="E18" s="35">
        <v>0</v>
      </c>
      <c r="F18" s="35">
        <v>12.23021582733813</v>
      </c>
      <c r="G18" s="35">
        <v>1.4388489208633095</v>
      </c>
      <c r="H18" s="35">
        <v>4.3165467625899279</v>
      </c>
      <c r="I18" s="54">
        <v>0</v>
      </c>
      <c r="J18" s="54">
        <v>30.935251798561154</v>
      </c>
      <c r="K18" s="54">
        <v>0.71942446043165476</v>
      </c>
      <c r="O18" s="52"/>
      <c r="P18" s="52"/>
      <c r="Q18" s="52"/>
      <c r="R18" s="52"/>
      <c r="S18" s="52"/>
      <c r="T18" s="52"/>
      <c r="U18" s="52"/>
      <c r="V18" s="52"/>
      <c r="W18" s="52"/>
    </row>
    <row r="19" spans="1:23" x14ac:dyDescent="0.2">
      <c r="A19" s="74" t="s">
        <v>304</v>
      </c>
      <c r="B19" s="6">
        <v>160</v>
      </c>
      <c r="C19" s="34">
        <v>48.75</v>
      </c>
      <c r="D19" s="35">
        <v>5</v>
      </c>
      <c r="E19" s="35">
        <v>0</v>
      </c>
      <c r="F19" s="35">
        <v>6.8750000000000009</v>
      </c>
      <c r="G19" s="35">
        <v>0</v>
      </c>
      <c r="H19" s="35">
        <v>12.5</v>
      </c>
      <c r="I19" s="54">
        <v>1.25</v>
      </c>
      <c r="J19" s="54">
        <v>21.25</v>
      </c>
      <c r="K19" s="54">
        <v>4.375</v>
      </c>
      <c r="O19" s="52"/>
      <c r="P19" s="52"/>
      <c r="Q19" s="52"/>
      <c r="R19" s="52"/>
      <c r="S19" s="52"/>
      <c r="T19" s="52"/>
      <c r="U19" s="52"/>
      <c r="V19" s="52"/>
      <c r="W19" s="52"/>
    </row>
    <row r="20" spans="1:23" x14ac:dyDescent="0.2">
      <c r="A20" s="74" t="s">
        <v>216</v>
      </c>
      <c r="B20" s="6">
        <v>26</v>
      </c>
      <c r="C20" s="34">
        <v>50</v>
      </c>
      <c r="D20" s="35">
        <v>7.6923076923076925</v>
      </c>
      <c r="E20" s="35">
        <v>0</v>
      </c>
      <c r="F20" s="35">
        <v>7.6923076923076925</v>
      </c>
      <c r="G20" s="35">
        <v>0</v>
      </c>
      <c r="H20" s="35">
        <v>19.230769230769234</v>
      </c>
      <c r="I20" s="54">
        <v>0</v>
      </c>
      <c r="J20" s="54">
        <v>15.384615384615385</v>
      </c>
      <c r="K20" s="54">
        <v>0</v>
      </c>
      <c r="O20" s="52"/>
      <c r="P20" s="52"/>
      <c r="Q20" s="52"/>
      <c r="R20" s="52"/>
      <c r="S20" s="52"/>
      <c r="T20" s="52"/>
      <c r="U20" s="52"/>
      <c r="V20" s="52"/>
      <c r="W20" s="52"/>
    </row>
    <row r="21" spans="1:23" x14ac:dyDescent="0.2">
      <c r="A21" s="74" t="s">
        <v>305</v>
      </c>
      <c r="B21" s="6">
        <v>472</v>
      </c>
      <c r="C21" s="34">
        <v>50.847457627118644</v>
      </c>
      <c r="D21" s="35">
        <v>5.7203389830508478</v>
      </c>
      <c r="E21" s="35">
        <v>0.42372881355932202</v>
      </c>
      <c r="F21" s="35">
        <v>9.1101694915254239</v>
      </c>
      <c r="G21" s="35">
        <v>2.5423728813559325</v>
      </c>
      <c r="H21" s="35">
        <v>8.2627118644067803</v>
      </c>
      <c r="I21" s="54">
        <v>0</v>
      </c>
      <c r="J21" s="54">
        <v>21.822033898305087</v>
      </c>
      <c r="K21" s="54">
        <v>1.2711864406779663</v>
      </c>
      <c r="O21" s="52"/>
      <c r="P21" s="52"/>
      <c r="Q21" s="52"/>
      <c r="R21" s="52"/>
      <c r="S21" s="52"/>
      <c r="T21" s="52"/>
      <c r="U21" s="52"/>
      <c r="V21" s="52"/>
      <c r="W21" s="52"/>
    </row>
    <row r="22" spans="1:23" x14ac:dyDescent="0.2">
      <c r="A22" s="74" t="s">
        <v>412</v>
      </c>
      <c r="B22" s="6">
        <v>28</v>
      </c>
      <c r="C22" s="34">
        <v>14.285714285714285</v>
      </c>
      <c r="D22" s="35">
        <v>0</v>
      </c>
      <c r="E22" s="35">
        <v>0</v>
      </c>
      <c r="F22" s="35">
        <v>0</v>
      </c>
      <c r="G22" s="35">
        <v>0</v>
      </c>
      <c r="H22" s="35">
        <v>28.571428571428569</v>
      </c>
      <c r="I22" s="54">
        <v>0</v>
      </c>
      <c r="J22" s="54">
        <v>53.571428571428569</v>
      </c>
      <c r="K22" s="54">
        <v>3.5714285714285712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2">
      <c r="A23" s="74" t="s">
        <v>306</v>
      </c>
      <c r="B23" s="6">
        <v>608</v>
      </c>
      <c r="C23" s="34">
        <v>32.894736842105267</v>
      </c>
      <c r="D23" s="35">
        <v>3.125</v>
      </c>
      <c r="E23" s="35">
        <v>0</v>
      </c>
      <c r="F23" s="35">
        <v>26.973684210526315</v>
      </c>
      <c r="G23" s="35">
        <v>5.427631578947369</v>
      </c>
      <c r="H23" s="35">
        <v>7.5657894736842106</v>
      </c>
      <c r="I23" s="54">
        <v>7.2368421052631584</v>
      </c>
      <c r="J23" s="54">
        <v>12.006578947368421</v>
      </c>
      <c r="K23" s="54">
        <v>4.7697368421052637</v>
      </c>
      <c r="O23" s="52"/>
      <c r="P23" s="52"/>
      <c r="Q23" s="52"/>
      <c r="R23" s="52"/>
      <c r="S23" s="52"/>
      <c r="T23" s="52"/>
      <c r="U23" s="52"/>
      <c r="V23" s="52"/>
      <c r="W23" s="52"/>
    </row>
    <row r="24" spans="1:23" x14ac:dyDescent="0.2">
      <c r="A24" s="74" t="s">
        <v>307</v>
      </c>
      <c r="B24" s="6">
        <v>402</v>
      </c>
      <c r="C24" s="34">
        <v>44.278606965174127</v>
      </c>
      <c r="D24" s="35">
        <v>5.2238805970149249</v>
      </c>
      <c r="E24" s="35">
        <v>0.74626865671641784</v>
      </c>
      <c r="F24" s="35">
        <v>5.721393034825871</v>
      </c>
      <c r="G24" s="35">
        <v>2.4875621890547266</v>
      </c>
      <c r="H24" s="35">
        <v>20.398009950248756</v>
      </c>
      <c r="I24" s="54">
        <v>5.4726368159203984</v>
      </c>
      <c r="J24" s="54">
        <v>12.935323383084576</v>
      </c>
      <c r="K24" s="54">
        <v>2.7363184079601992</v>
      </c>
      <c r="O24" s="52"/>
      <c r="P24" s="52"/>
      <c r="Q24" s="52"/>
      <c r="R24" s="52"/>
      <c r="S24" s="52"/>
      <c r="T24" s="52"/>
      <c r="U24" s="52"/>
      <c r="V24" s="52"/>
      <c r="W24" s="52"/>
    </row>
    <row r="25" spans="1:23" x14ac:dyDescent="0.2">
      <c r="A25" s="74" t="s">
        <v>308</v>
      </c>
      <c r="B25" s="6">
        <v>1893</v>
      </c>
      <c r="C25" s="34">
        <v>48.705758055995773</v>
      </c>
      <c r="D25" s="35">
        <v>5.0713153724247224</v>
      </c>
      <c r="E25" s="35">
        <v>0.4226096143687269</v>
      </c>
      <c r="F25" s="35">
        <v>8.1352350765979917</v>
      </c>
      <c r="G25" s="35">
        <v>2.2187004754358162</v>
      </c>
      <c r="H25" s="35">
        <v>10.353935552033809</v>
      </c>
      <c r="I25" s="54">
        <v>0.15847860538827258</v>
      </c>
      <c r="J25" s="54">
        <v>24.194400422609615</v>
      </c>
      <c r="K25" s="54">
        <v>0.73956682514527206</v>
      </c>
      <c r="O25" s="52"/>
      <c r="P25" s="52"/>
      <c r="Q25" s="52"/>
      <c r="R25" s="52"/>
      <c r="S25" s="52"/>
      <c r="T25" s="52"/>
      <c r="U25" s="52"/>
      <c r="V25" s="52"/>
      <c r="W25" s="52"/>
    </row>
    <row r="26" spans="1:23" x14ac:dyDescent="0.2">
      <c r="A26" s="74" t="s">
        <v>309</v>
      </c>
      <c r="B26" s="6">
        <v>642</v>
      </c>
      <c r="C26" s="34">
        <v>35.825545171339563</v>
      </c>
      <c r="D26" s="35">
        <v>10.124610591900311</v>
      </c>
      <c r="E26" s="35">
        <v>0</v>
      </c>
      <c r="F26" s="35">
        <v>5.1401869158878499</v>
      </c>
      <c r="G26" s="35">
        <v>4.5171339563862922</v>
      </c>
      <c r="H26" s="35">
        <v>25.700934579439249</v>
      </c>
      <c r="I26" s="54">
        <v>0</v>
      </c>
      <c r="J26" s="54">
        <v>16.978193146417446</v>
      </c>
      <c r="K26" s="54">
        <v>1.7133956386292832</v>
      </c>
      <c r="O26" s="52"/>
      <c r="P26" s="52"/>
      <c r="Q26" s="52"/>
      <c r="R26" s="52"/>
      <c r="S26" s="52"/>
      <c r="T26" s="52"/>
      <c r="U26" s="52"/>
      <c r="V26" s="52"/>
      <c r="W26" s="52"/>
    </row>
    <row r="27" spans="1:23" x14ac:dyDescent="0.2">
      <c r="A27" s="74" t="s">
        <v>310</v>
      </c>
      <c r="B27" s="6">
        <v>1545</v>
      </c>
      <c r="C27" s="34">
        <v>43.818770226537218</v>
      </c>
      <c r="D27" s="35">
        <v>4.4660194174757279</v>
      </c>
      <c r="E27" s="35">
        <v>0.38834951456310679</v>
      </c>
      <c r="F27" s="35">
        <v>10.355987055016183</v>
      </c>
      <c r="G27" s="35">
        <v>1.4886731391585761</v>
      </c>
      <c r="H27" s="35">
        <v>4.6601941747572813</v>
      </c>
      <c r="I27" s="54">
        <v>0</v>
      </c>
      <c r="J27" s="54">
        <v>30.550161812297734</v>
      </c>
      <c r="K27" s="54">
        <v>4.2718446601941746</v>
      </c>
      <c r="O27" s="52"/>
      <c r="P27" s="52"/>
      <c r="Q27" s="52"/>
      <c r="R27" s="52"/>
      <c r="S27" s="52"/>
      <c r="T27" s="52"/>
      <c r="U27" s="52"/>
      <c r="V27" s="52"/>
      <c r="W27" s="52"/>
    </row>
    <row r="28" spans="1:23" x14ac:dyDescent="0.2">
      <c r="A28" s="74" t="s">
        <v>311</v>
      </c>
      <c r="B28" s="6">
        <v>82</v>
      </c>
      <c r="C28" s="34">
        <v>34.146341463414636</v>
      </c>
      <c r="D28" s="35">
        <v>4.8780487804878048</v>
      </c>
      <c r="E28" s="35">
        <v>0</v>
      </c>
      <c r="F28" s="35">
        <v>8.536585365853659</v>
      </c>
      <c r="G28" s="35">
        <v>3.6585365853658534</v>
      </c>
      <c r="H28" s="35">
        <v>9.7560975609756095</v>
      </c>
      <c r="I28" s="54">
        <v>2.4390243902439024</v>
      </c>
      <c r="J28" s="54">
        <v>14.634146341463413</v>
      </c>
      <c r="K28" s="54">
        <v>21.951219512195124</v>
      </c>
      <c r="O28" s="52"/>
      <c r="P28" s="52"/>
      <c r="Q28" s="52"/>
      <c r="R28" s="52"/>
      <c r="S28" s="52"/>
      <c r="T28" s="52"/>
      <c r="U28" s="52"/>
      <c r="V28" s="52"/>
      <c r="W28" s="52"/>
    </row>
    <row r="29" spans="1:23" x14ac:dyDescent="0.2">
      <c r="A29" s="74" t="s">
        <v>312</v>
      </c>
      <c r="B29" s="6">
        <v>266</v>
      </c>
      <c r="C29" s="34">
        <v>50.375939849624061</v>
      </c>
      <c r="D29" s="35">
        <v>4.1353383458646613</v>
      </c>
      <c r="E29" s="35">
        <v>0.37593984962406013</v>
      </c>
      <c r="F29" s="35">
        <v>4.8872180451127818</v>
      </c>
      <c r="G29" s="35">
        <v>4.5112781954887211</v>
      </c>
      <c r="H29" s="35">
        <v>6.0150375939849621</v>
      </c>
      <c r="I29" s="54">
        <v>0</v>
      </c>
      <c r="J29" s="54">
        <v>28.195488721804512</v>
      </c>
      <c r="K29" s="54">
        <v>1.5037593984962405</v>
      </c>
      <c r="O29" s="52"/>
      <c r="P29" s="52"/>
      <c r="Q29" s="52"/>
      <c r="R29" s="52"/>
      <c r="S29" s="52"/>
      <c r="T29" s="52"/>
      <c r="U29" s="52"/>
      <c r="V29" s="52"/>
      <c r="W29" s="52"/>
    </row>
    <row r="30" spans="1:23" x14ac:dyDescent="0.2">
      <c r="A30" s="75" t="s">
        <v>313</v>
      </c>
      <c r="B30" s="7">
        <v>185</v>
      </c>
      <c r="C30" s="34">
        <v>51.351351351351347</v>
      </c>
      <c r="D30" s="34">
        <v>10.810810810810811</v>
      </c>
      <c r="E30" s="34">
        <v>0</v>
      </c>
      <c r="F30" s="34">
        <v>9.7297297297297298</v>
      </c>
      <c r="G30" s="34">
        <v>0.54054054054054057</v>
      </c>
      <c r="H30" s="34">
        <v>10.810810810810811</v>
      </c>
      <c r="I30" s="56">
        <v>1.0810810810810811</v>
      </c>
      <c r="J30" s="56">
        <v>12.432432432432433</v>
      </c>
      <c r="K30" s="56">
        <v>3.2432432432432434</v>
      </c>
      <c r="O30" s="52"/>
      <c r="P30" s="52"/>
      <c r="Q30" s="52"/>
      <c r="R30" s="52"/>
      <c r="S30" s="52"/>
      <c r="T30" s="52"/>
      <c r="U30" s="52"/>
      <c r="V30" s="52"/>
      <c r="W30" s="52"/>
    </row>
    <row r="31" spans="1:23" x14ac:dyDescent="0.2">
      <c r="A31" s="89" t="s">
        <v>413</v>
      </c>
      <c r="B31" s="8">
        <v>227</v>
      </c>
      <c r="C31" s="36">
        <v>47.136563876651984</v>
      </c>
      <c r="D31" s="36">
        <v>8.3700440528634363</v>
      </c>
      <c r="E31" s="36">
        <v>0.88105726872246704</v>
      </c>
      <c r="F31" s="36">
        <v>10.13215859030837</v>
      </c>
      <c r="G31" s="36">
        <v>4.8458149779735686</v>
      </c>
      <c r="H31" s="36">
        <v>13.215859030837004</v>
      </c>
      <c r="I31" s="57">
        <v>0</v>
      </c>
      <c r="J31" s="57">
        <v>11.894273127753303</v>
      </c>
      <c r="K31" s="57">
        <v>3.5242290748898681</v>
      </c>
      <c r="O31" s="52"/>
      <c r="P31" s="52"/>
      <c r="Q31" s="52"/>
      <c r="R31" s="52"/>
      <c r="S31" s="52"/>
      <c r="T31" s="52"/>
      <c r="U31" s="52"/>
      <c r="V31" s="52"/>
      <c r="W31" s="52"/>
    </row>
    <row r="32" spans="1:23" x14ac:dyDescent="0.2">
      <c r="A32" s="72" t="s">
        <v>315</v>
      </c>
      <c r="B32" s="5">
        <v>8</v>
      </c>
      <c r="C32" s="32">
        <v>50</v>
      </c>
      <c r="D32" s="33">
        <v>25</v>
      </c>
      <c r="E32" s="33">
        <v>0</v>
      </c>
      <c r="F32" s="33">
        <v>12.5</v>
      </c>
      <c r="G32" s="33">
        <v>0</v>
      </c>
      <c r="H32" s="33">
        <v>12.5</v>
      </c>
      <c r="I32" s="53">
        <v>0</v>
      </c>
      <c r="J32" s="53">
        <v>0</v>
      </c>
      <c r="K32" s="53">
        <v>0</v>
      </c>
      <c r="O32" s="52"/>
      <c r="P32" s="52"/>
      <c r="Q32" s="52"/>
      <c r="R32" s="52"/>
      <c r="S32" s="52"/>
      <c r="T32" s="52"/>
      <c r="U32" s="52"/>
      <c r="V32" s="52"/>
      <c r="W32" s="52"/>
    </row>
    <row r="33" spans="1:23" x14ac:dyDescent="0.2">
      <c r="A33" s="74" t="s">
        <v>279</v>
      </c>
      <c r="B33" s="7">
        <v>0</v>
      </c>
      <c r="C33" s="149" t="s">
        <v>346</v>
      </c>
      <c r="D33" s="149" t="s">
        <v>346</v>
      </c>
      <c r="E33" s="149" t="s">
        <v>346</v>
      </c>
      <c r="F33" s="149" t="s">
        <v>346</v>
      </c>
      <c r="G33" s="149" t="s">
        <v>346</v>
      </c>
      <c r="H33" s="149" t="s">
        <v>346</v>
      </c>
      <c r="I33" s="149" t="s">
        <v>346</v>
      </c>
      <c r="J33" s="149" t="s">
        <v>346</v>
      </c>
      <c r="K33" s="149" t="s">
        <v>346</v>
      </c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2">
      <c r="A34" s="74" t="s">
        <v>316</v>
      </c>
      <c r="B34" s="6">
        <v>110</v>
      </c>
      <c r="C34" s="34">
        <v>50</v>
      </c>
      <c r="D34" s="35">
        <v>15.454545454545453</v>
      </c>
      <c r="E34" s="35">
        <v>0</v>
      </c>
      <c r="F34" s="35">
        <v>5.4545454545454541</v>
      </c>
      <c r="G34" s="35">
        <v>0.90909090909090906</v>
      </c>
      <c r="H34" s="35">
        <v>18.181818181818183</v>
      </c>
      <c r="I34" s="54">
        <v>0</v>
      </c>
      <c r="J34" s="54">
        <v>4.5454545454545459</v>
      </c>
      <c r="K34" s="54">
        <v>5.4545454545454541</v>
      </c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2">
      <c r="A35" s="98" t="s">
        <v>317</v>
      </c>
      <c r="B35" s="7">
        <v>236</v>
      </c>
      <c r="C35" s="34">
        <v>31.779661016949152</v>
      </c>
      <c r="D35" s="34">
        <v>5.0847457627118651</v>
      </c>
      <c r="E35" s="34">
        <v>0</v>
      </c>
      <c r="F35" s="34">
        <v>11.016949152542372</v>
      </c>
      <c r="G35" s="34">
        <v>0</v>
      </c>
      <c r="H35" s="34">
        <v>25.423728813559322</v>
      </c>
      <c r="I35" s="56">
        <v>5.9322033898305087</v>
      </c>
      <c r="J35" s="56">
        <v>19.491525423728813</v>
      </c>
      <c r="K35" s="56">
        <v>1.2711864406779663</v>
      </c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2">
      <c r="A36" s="98" t="s">
        <v>391</v>
      </c>
      <c r="B36" s="154">
        <v>503</v>
      </c>
      <c r="C36" s="150">
        <v>46.322067594433399</v>
      </c>
      <c r="D36" s="150">
        <v>8.5487077534791247</v>
      </c>
      <c r="E36" s="150">
        <v>0</v>
      </c>
      <c r="F36" s="150">
        <v>9.1451292246520879</v>
      </c>
      <c r="G36" s="150">
        <v>1.9880715705765408</v>
      </c>
      <c r="H36" s="150">
        <v>6.3618290258449299</v>
      </c>
      <c r="I36" s="167">
        <v>0</v>
      </c>
      <c r="J36" s="167">
        <v>26.640159045725646</v>
      </c>
      <c r="K36" s="167">
        <v>0.99403578528827041</v>
      </c>
      <c r="O36" s="52"/>
      <c r="P36" s="52"/>
      <c r="Q36" s="52"/>
      <c r="R36" s="52"/>
      <c r="S36" s="52"/>
      <c r="T36" s="52"/>
      <c r="U36" s="52"/>
      <c r="V36" s="52"/>
      <c r="W36" s="52"/>
    </row>
    <row r="37" spans="1:23" x14ac:dyDescent="0.2">
      <c r="A37" s="166" t="s">
        <v>382</v>
      </c>
      <c r="B37" s="37"/>
      <c r="C37" s="38"/>
      <c r="D37" s="38"/>
      <c r="E37" s="38"/>
      <c r="F37" s="38"/>
      <c r="G37" s="38"/>
      <c r="H37" s="38"/>
      <c r="I37" s="164"/>
      <c r="J37" s="164"/>
      <c r="K37" s="164"/>
    </row>
    <row r="38" spans="1:23" ht="15.75" customHeight="1" x14ac:dyDescent="0.2">
      <c r="A38" s="94" t="s">
        <v>336</v>
      </c>
    </row>
    <row r="39" spans="1:23" ht="15" customHeight="1" x14ac:dyDescent="0.2">
      <c r="A39" s="94" t="s">
        <v>414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23" ht="15" customHeight="1" x14ac:dyDescent="0.2">
      <c r="A40" s="94" t="s">
        <v>415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23" x14ac:dyDescent="0.2">
      <c r="A41" s="263" t="s">
        <v>386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</row>
    <row r="42" spans="1:23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23" x14ac:dyDescent="0.2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</row>
  </sheetData>
  <sortState xmlns:xlrd2="http://schemas.microsoft.com/office/spreadsheetml/2017/richdata2" ref="M4:W35">
    <sortCondition descending="1" ref="V4:V35"/>
  </sortState>
  <mergeCells count="4">
    <mergeCell ref="A43:K43"/>
    <mergeCell ref="A1:K1"/>
    <mergeCell ref="A41:K41"/>
    <mergeCell ref="A42:K4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282F-3D52-4868-9AB6-C2030FBBC63A}">
  <sheetPr>
    <tabColor rgb="FF00B050"/>
  </sheetPr>
  <dimension ref="A1:M88"/>
  <sheetViews>
    <sheetView zoomScaleNormal="100" workbookViewId="0">
      <selection activeCell="I22" sqref="I22"/>
    </sheetView>
  </sheetViews>
  <sheetFormatPr defaultColWidth="8.7109375" defaultRowHeight="12.75" x14ac:dyDescent="0.2"/>
  <cols>
    <col min="1" max="1" width="40.28515625" style="58" bestFit="1" customWidth="1"/>
    <col min="2" max="4" width="9.5703125" style="58" bestFit="1" customWidth="1"/>
    <col min="5" max="5" width="11.7109375" style="58" customWidth="1"/>
    <col min="6" max="6" width="10.7109375" style="58" customWidth="1"/>
    <col min="7" max="8" width="8.7109375" style="58"/>
    <col min="9" max="9" width="11.42578125" style="58" customWidth="1"/>
    <col min="10" max="10" width="10.42578125" style="58" customWidth="1"/>
    <col min="11" max="16384" width="8.7109375" style="58"/>
  </cols>
  <sheetData>
    <row r="1" spans="1:13" ht="15.75" x14ac:dyDescent="0.25">
      <c r="A1" s="67" t="s">
        <v>608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25" x14ac:dyDescent="0.2">
      <c r="A2" s="68" t="s">
        <v>325</v>
      </c>
    </row>
    <row r="3" spans="1:13" ht="25.5" x14ac:dyDescent="0.2">
      <c r="A3" s="63"/>
      <c r="B3" s="170" t="s">
        <v>286</v>
      </c>
      <c r="C3" s="170" t="s">
        <v>341</v>
      </c>
      <c r="D3" s="170" t="s">
        <v>340</v>
      </c>
      <c r="E3" s="170" t="s">
        <v>339</v>
      </c>
      <c r="F3" s="170" t="s">
        <v>289</v>
      </c>
      <c r="G3" s="173" t="s">
        <v>341</v>
      </c>
      <c r="H3" s="170" t="s">
        <v>340</v>
      </c>
      <c r="I3" s="170" t="s">
        <v>339</v>
      </c>
      <c r="J3" s="170" t="s">
        <v>289</v>
      </c>
    </row>
    <row r="4" spans="1:13" x14ac:dyDescent="0.2">
      <c r="A4" s="178" t="s">
        <v>335</v>
      </c>
      <c r="B4" s="176">
        <v>20379</v>
      </c>
      <c r="C4" s="176">
        <v>10816</v>
      </c>
      <c r="D4" s="176">
        <v>7816</v>
      </c>
      <c r="E4" s="176">
        <v>1745</v>
      </c>
      <c r="F4" s="176">
        <v>2</v>
      </c>
      <c r="G4" s="174">
        <v>53.074243093380439</v>
      </c>
      <c r="H4" s="175">
        <v>38.353206732420631</v>
      </c>
      <c r="I4" s="175">
        <v>8.5627361499582904</v>
      </c>
      <c r="J4" s="175">
        <v>9.8140242406398737E-3</v>
      </c>
    </row>
    <row r="5" spans="1:13" x14ac:dyDescent="0.2">
      <c r="A5" s="83"/>
      <c r="B5" s="177"/>
      <c r="C5" s="177"/>
      <c r="D5" s="177"/>
      <c r="E5" s="177"/>
      <c r="F5" s="177"/>
      <c r="G5" s="172"/>
      <c r="H5" s="171"/>
      <c r="I5" s="171"/>
      <c r="J5" s="171"/>
    </row>
    <row r="6" spans="1:13" x14ac:dyDescent="0.2">
      <c r="A6" s="72" t="s">
        <v>412</v>
      </c>
      <c r="B6" s="232">
        <v>28</v>
      </c>
      <c r="C6" s="232">
        <v>28</v>
      </c>
      <c r="D6" s="232">
        <v>0</v>
      </c>
      <c r="E6" s="232">
        <v>0</v>
      </c>
      <c r="F6" s="232">
        <v>0</v>
      </c>
      <c r="G6" s="233">
        <v>100</v>
      </c>
      <c r="H6" s="234">
        <v>0</v>
      </c>
      <c r="I6" s="234">
        <v>0</v>
      </c>
      <c r="J6" s="234">
        <v>0</v>
      </c>
    </row>
    <row r="7" spans="1:13" x14ac:dyDescent="0.2">
      <c r="A7" s="73" t="s">
        <v>295</v>
      </c>
      <c r="B7" s="235">
        <v>59</v>
      </c>
      <c r="C7" s="235">
        <v>45</v>
      </c>
      <c r="D7" s="235">
        <v>14</v>
      </c>
      <c r="E7" s="235">
        <v>0</v>
      </c>
      <c r="F7" s="235">
        <v>0</v>
      </c>
      <c r="G7" s="236">
        <v>76.271186440677965</v>
      </c>
      <c r="H7" s="237">
        <v>23.728813559322035</v>
      </c>
      <c r="I7" s="237">
        <v>0</v>
      </c>
      <c r="J7" s="237">
        <v>0</v>
      </c>
    </row>
    <row r="8" spans="1:13" x14ac:dyDescent="0.2">
      <c r="A8" s="75" t="s">
        <v>409</v>
      </c>
      <c r="B8" s="235">
        <v>139</v>
      </c>
      <c r="C8" s="235">
        <v>97</v>
      </c>
      <c r="D8" s="235">
        <v>42</v>
      </c>
      <c r="E8" s="235">
        <v>0</v>
      </c>
      <c r="F8" s="235">
        <v>0</v>
      </c>
      <c r="G8" s="236">
        <v>69.7841726618705</v>
      </c>
      <c r="H8" s="237">
        <v>30.215827338129497</v>
      </c>
      <c r="I8" s="237">
        <v>0</v>
      </c>
      <c r="J8" s="237">
        <v>0</v>
      </c>
    </row>
    <row r="9" spans="1:13" x14ac:dyDescent="0.2">
      <c r="A9" s="74" t="s">
        <v>413</v>
      </c>
      <c r="B9" s="235">
        <v>227</v>
      </c>
      <c r="C9" s="235">
        <v>156</v>
      </c>
      <c r="D9" s="235">
        <v>46</v>
      </c>
      <c r="E9" s="235">
        <v>25</v>
      </c>
      <c r="F9" s="235">
        <v>0</v>
      </c>
      <c r="G9" s="236">
        <v>68.722466960352421</v>
      </c>
      <c r="H9" s="237">
        <v>20.264317180616739</v>
      </c>
      <c r="I9" s="237">
        <v>11.013215859030836</v>
      </c>
      <c r="J9" s="237">
        <v>0</v>
      </c>
    </row>
    <row r="10" spans="1:13" x14ac:dyDescent="0.2">
      <c r="A10" s="73" t="s">
        <v>408</v>
      </c>
      <c r="B10" s="235">
        <v>152</v>
      </c>
      <c r="C10" s="235">
        <v>104</v>
      </c>
      <c r="D10" s="235">
        <v>44</v>
      </c>
      <c r="E10" s="235">
        <v>4</v>
      </c>
      <c r="F10" s="235">
        <v>0</v>
      </c>
      <c r="G10" s="236">
        <v>68.421052631578945</v>
      </c>
      <c r="H10" s="237">
        <v>28.947368421052634</v>
      </c>
      <c r="I10" s="237">
        <v>2.6315789473684208</v>
      </c>
      <c r="J10" s="237">
        <v>0</v>
      </c>
    </row>
    <row r="11" spans="1:13" x14ac:dyDescent="0.2">
      <c r="A11" s="90" t="s">
        <v>292</v>
      </c>
      <c r="B11" s="235">
        <v>525</v>
      </c>
      <c r="C11" s="235">
        <v>356</v>
      </c>
      <c r="D11" s="235">
        <v>144</v>
      </c>
      <c r="E11" s="235">
        <v>25</v>
      </c>
      <c r="F11" s="235">
        <v>0</v>
      </c>
      <c r="G11" s="236">
        <v>67.80952380952381</v>
      </c>
      <c r="H11" s="237">
        <v>27.428571428571431</v>
      </c>
      <c r="I11" s="237">
        <v>4.7619047619047619</v>
      </c>
      <c r="J11" s="237">
        <v>0</v>
      </c>
    </row>
    <row r="12" spans="1:13" x14ac:dyDescent="0.2">
      <c r="A12" s="73" t="s">
        <v>307</v>
      </c>
      <c r="B12" s="235">
        <v>402</v>
      </c>
      <c r="C12" s="235">
        <v>268</v>
      </c>
      <c r="D12" s="235">
        <v>95</v>
      </c>
      <c r="E12" s="235">
        <v>39</v>
      </c>
      <c r="F12" s="235">
        <v>0</v>
      </c>
      <c r="G12" s="236">
        <v>66.666666666666657</v>
      </c>
      <c r="H12" s="237">
        <v>23.631840796019901</v>
      </c>
      <c r="I12" s="237">
        <v>9.7014925373134329</v>
      </c>
      <c r="J12" s="237">
        <v>0</v>
      </c>
    </row>
    <row r="13" spans="1:13" x14ac:dyDescent="0.2">
      <c r="A13" s="73" t="s">
        <v>313</v>
      </c>
      <c r="B13" s="235">
        <v>185</v>
      </c>
      <c r="C13" s="235">
        <v>123</v>
      </c>
      <c r="D13" s="235">
        <v>60</v>
      </c>
      <c r="E13" s="235">
        <v>2</v>
      </c>
      <c r="F13" s="235">
        <v>0</v>
      </c>
      <c r="G13" s="236">
        <v>66.486486486486484</v>
      </c>
      <c r="H13" s="237">
        <v>32.432432432432435</v>
      </c>
      <c r="I13" s="237">
        <v>1.0810810810810811</v>
      </c>
      <c r="J13" s="237">
        <v>0</v>
      </c>
    </row>
    <row r="14" spans="1:13" x14ac:dyDescent="0.2">
      <c r="A14" s="73" t="s">
        <v>304</v>
      </c>
      <c r="B14" s="235">
        <v>160</v>
      </c>
      <c r="C14" s="235">
        <v>105</v>
      </c>
      <c r="D14" s="235">
        <v>47</v>
      </c>
      <c r="E14" s="235">
        <v>8</v>
      </c>
      <c r="F14" s="235">
        <v>0</v>
      </c>
      <c r="G14" s="236">
        <v>65.625</v>
      </c>
      <c r="H14" s="237">
        <v>29.375</v>
      </c>
      <c r="I14" s="237">
        <v>5</v>
      </c>
      <c r="J14" s="237">
        <v>0</v>
      </c>
    </row>
    <row r="15" spans="1:13" x14ac:dyDescent="0.2">
      <c r="A15" s="73" t="s">
        <v>293</v>
      </c>
      <c r="B15" s="235">
        <v>502</v>
      </c>
      <c r="C15" s="235">
        <v>317</v>
      </c>
      <c r="D15" s="235">
        <v>154</v>
      </c>
      <c r="E15" s="235">
        <v>31</v>
      </c>
      <c r="F15" s="235">
        <v>0</v>
      </c>
      <c r="G15" s="236">
        <v>63.147410358565736</v>
      </c>
      <c r="H15" s="237">
        <v>30.677290836653388</v>
      </c>
      <c r="I15" s="237">
        <v>6.1752988047808763</v>
      </c>
      <c r="J15" s="237">
        <v>0</v>
      </c>
    </row>
    <row r="16" spans="1:13" x14ac:dyDescent="0.2">
      <c r="A16" s="73" t="s">
        <v>420</v>
      </c>
      <c r="B16" s="235">
        <v>162</v>
      </c>
      <c r="C16" s="235">
        <v>101</v>
      </c>
      <c r="D16" s="235">
        <v>57</v>
      </c>
      <c r="E16" s="235">
        <v>4</v>
      </c>
      <c r="F16" s="235">
        <v>0</v>
      </c>
      <c r="G16" s="236">
        <v>62.345679012345677</v>
      </c>
      <c r="H16" s="237">
        <v>35.185185185185183</v>
      </c>
      <c r="I16" s="237">
        <v>2.4691358024691357</v>
      </c>
      <c r="J16" s="237">
        <v>0</v>
      </c>
    </row>
    <row r="17" spans="1:10" x14ac:dyDescent="0.2">
      <c r="A17" s="73" t="s">
        <v>299</v>
      </c>
      <c r="B17" s="235">
        <v>3154</v>
      </c>
      <c r="C17" s="235">
        <v>1874</v>
      </c>
      <c r="D17" s="235">
        <v>1018</v>
      </c>
      <c r="E17" s="235">
        <v>262</v>
      </c>
      <c r="F17" s="235">
        <v>0</v>
      </c>
      <c r="G17" s="236">
        <v>59.416613823715913</v>
      </c>
      <c r="H17" s="237">
        <v>32.276474318325938</v>
      </c>
      <c r="I17" s="237">
        <v>8.3069118579581485</v>
      </c>
      <c r="J17" s="237">
        <v>0</v>
      </c>
    </row>
    <row r="18" spans="1:10" x14ac:dyDescent="0.2">
      <c r="A18" s="73" t="s">
        <v>308</v>
      </c>
      <c r="B18" s="235">
        <v>1893</v>
      </c>
      <c r="C18" s="235">
        <v>1107</v>
      </c>
      <c r="D18" s="235">
        <v>731</v>
      </c>
      <c r="E18" s="235">
        <v>55</v>
      </c>
      <c r="F18" s="235">
        <v>0</v>
      </c>
      <c r="G18" s="236">
        <v>58.478605388272584</v>
      </c>
      <c r="H18" s="237">
        <v>38.615953512942419</v>
      </c>
      <c r="I18" s="237">
        <v>2.9054410987849977</v>
      </c>
      <c r="J18" s="237">
        <v>0</v>
      </c>
    </row>
    <row r="19" spans="1:10" x14ac:dyDescent="0.2">
      <c r="A19" s="73" t="s">
        <v>318</v>
      </c>
      <c r="B19" s="235">
        <v>2839</v>
      </c>
      <c r="C19" s="235">
        <v>1635</v>
      </c>
      <c r="D19" s="235">
        <v>902</v>
      </c>
      <c r="E19" s="235">
        <v>302</v>
      </c>
      <c r="F19" s="235">
        <v>0</v>
      </c>
      <c r="G19" s="236">
        <v>57.590700951039096</v>
      </c>
      <c r="H19" s="237">
        <v>31.771750616414231</v>
      </c>
      <c r="I19" s="237">
        <v>10.637548432546671</v>
      </c>
      <c r="J19" s="237">
        <v>0</v>
      </c>
    </row>
    <row r="20" spans="1:10" x14ac:dyDescent="0.2">
      <c r="A20" s="73" t="s">
        <v>305</v>
      </c>
      <c r="B20" s="235">
        <v>472</v>
      </c>
      <c r="C20" s="235">
        <v>270</v>
      </c>
      <c r="D20" s="235">
        <v>157</v>
      </c>
      <c r="E20" s="235">
        <v>45</v>
      </c>
      <c r="F20" s="235">
        <v>0</v>
      </c>
      <c r="G20" s="236">
        <v>57.203389830508478</v>
      </c>
      <c r="H20" s="237">
        <v>33.262711864406782</v>
      </c>
      <c r="I20" s="237">
        <v>9.5338983050847457</v>
      </c>
      <c r="J20" s="237">
        <v>0</v>
      </c>
    </row>
    <row r="21" spans="1:10" x14ac:dyDescent="0.2">
      <c r="A21" s="73" t="s">
        <v>312</v>
      </c>
      <c r="B21" s="235">
        <v>266</v>
      </c>
      <c r="C21" s="235">
        <v>143</v>
      </c>
      <c r="D21" s="235">
        <v>99</v>
      </c>
      <c r="E21" s="235">
        <v>24</v>
      </c>
      <c r="F21" s="235">
        <v>0</v>
      </c>
      <c r="G21" s="236">
        <v>53.759398496240607</v>
      </c>
      <c r="H21" s="237">
        <v>37.218045112781958</v>
      </c>
      <c r="I21" s="237">
        <v>9.0225563909774422</v>
      </c>
      <c r="J21" s="237">
        <v>0</v>
      </c>
    </row>
    <row r="22" spans="1:10" x14ac:dyDescent="0.2">
      <c r="A22" s="73" t="s">
        <v>298</v>
      </c>
      <c r="B22" s="235">
        <v>1806</v>
      </c>
      <c r="C22" s="235">
        <v>943</v>
      </c>
      <c r="D22" s="235">
        <v>518</v>
      </c>
      <c r="E22" s="235">
        <v>345</v>
      </c>
      <c r="F22" s="235">
        <v>0</v>
      </c>
      <c r="G22" s="236">
        <v>52.214839424141744</v>
      </c>
      <c r="H22" s="237">
        <v>28.68217054263566</v>
      </c>
      <c r="I22" s="237">
        <v>19.102990033222593</v>
      </c>
      <c r="J22" s="237">
        <v>0</v>
      </c>
    </row>
    <row r="23" spans="1:10" x14ac:dyDescent="0.2">
      <c r="A23" s="73" t="s">
        <v>216</v>
      </c>
      <c r="B23" s="235">
        <v>26</v>
      </c>
      <c r="C23" s="235">
        <v>13</v>
      </c>
      <c r="D23" s="235">
        <v>9</v>
      </c>
      <c r="E23" s="235">
        <v>4</v>
      </c>
      <c r="F23" s="235">
        <v>0</v>
      </c>
      <c r="G23" s="236">
        <v>50</v>
      </c>
      <c r="H23" s="237">
        <v>34.615384615384613</v>
      </c>
      <c r="I23" s="237">
        <v>15.384615384615385</v>
      </c>
      <c r="J23" s="237">
        <v>0</v>
      </c>
    </row>
    <row r="24" spans="1:10" x14ac:dyDescent="0.2">
      <c r="A24" s="73" t="s">
        <v>421</v>
      </c>
      <c r="B24" s="235">
        <v>3039</v>
      </c>
      <c r="C24" s="235">
        <v>1471</v>
      </c>
      <c r="D24" s="235">
        <v>1329</v>
      </c>
      <c r="E24" s="235">
        <v>239</v>
      </c>
      <c r="F24" s="235">
        <v>0</v>
      </c>
      <c r="G24" s="236">
        <v>48.404080289568938</v>
      </c>
      <c r="H24" s="237">
        <v>43.7314906219151</v>
      </c>
      <c r="I24" s="237">
        <v>7.8644290885159593</v>
      </c>
      <c r="J24" s="237">
        <v>0</v>
      </c>
    </row>
    <row r="25" spans="1:10" x14ac:dyDescent="0.2">
      <c r="A25" s="73" t="s">
        <v>291</v>
      </c>
      <c r="B25" s="235">
        <v>501</v>
      </c>
      <c r="C25" s="235">
        <v>239</v>
      </c>
      <c r="D25" s="235">
        <v>179</v>
      </c>
      <c r="E25" s="235">
        <v>81</v>
      </c>
      <c r="F25" s="235">
        <v>2</v>
      </c>
      <c r="G25" s="236">
        <v>47.704590818363272</v>
      </c>
      <c r="H25" s="237">
        <v>35.728542914171655</v>
      </c>
      <c r="I25" s="237">
        <v>16.167664670658681</v>
      </c>
      <c r="J25" s="237">
        <v>0.39920159680638717</v>
      </c>
    </row>
    <row r="26" spans="1:10" x14ac:dyDescent="0.2">
      <c r="A26" s="73" t="s">
        <v>410</v>
      </c>
      <c r="B26" s="235">
        <v>654</v>
      </c>
      <c r="C26" s="235">
        <v>290</v>
      </c>
      <c r="D26" s="235">
        <v>312</v>
      </c>
      <c r="E26" s="235">
        <v>52</v>
      </c>
      <c r="F26" s="235">
        <v>0</v>
      </c>
      <c r="G26" s="236">
        <v>44.342507645259936</v>
      </c>
      <c r="H26" s="237">
        <v>47.706422018348626</v>
      </c>
      <c r="I26" s="237">
        <v>7.951070336391437</v>
      </c>
      <c r="J26" s="237">
        <v>0</v>
      </c>
    </row>
    <row r="27" spans="1:10" x14ac:dyDescent="0.2">
      <c r="A27" s="73" t="s">
        <v>306</v>
      </c>
      <c r="B27" s="235">
        <v>608</v>
      </c>
      <c r="C27" s="235">
        <v>261</v>
      </c>
      <c r="D27" s="235">
        <v>288</v>
      </c>
      <c r="E27" s="235">
        <v>59</v>
      </c>
      <c r="F27" s="235">
        <v>0</v>
      </c>
      <c r="G27" s="236">
        <v>42.92763157894737</v>
      </c>
      <c r="H27" s="237">
        <v>47.368421052631575</v>
      </c>
      <c r="I27" s="237">
        <v>9.7039473684210531</v>
      </c>
      <c r="J27" s="237">
        <v>0</v>
      </c>
    </row>
    <row r="28" spans="1:10" x14ac:dyDescent="0.2">
      <c r="A28" s="73" t="s">
        <v>309</v>
      </c>
      <c r="B28" s="235">
        <v>642</v>
      </c>
      <c r="C28" s="235">
        <v>243</v>
      </c>
      <c r="D28" s="235">
        <v>350</v>
      </c>
      <c r="E28" s="235">
        <v>49</v>
      </c>
      <c r="F28" s="235">
        <v>0</v>
      </c>
      <c r="G28" s="236">
        <v>37.850467289719624</v>
      </c>
      <c r="H28" s="237">
        <v>54.517133956386289</v>
      </c>
      <c r="I28" s="237">
        <v>7.6323987538940807</v>
      </c>
      <c r="J28" s="237">
        <v>0</v>
      </c>
    </row>
    <row r="29" spans="1:10" x14ac:dyDescent="0.2">
      <c r="A29" s="73" t="s">
        <v>311</v>
      </c>
      <c r="B29" s="235">
        <v>82</v>
      </c>
      <c r="C29" s="235">
        <v>31</v>
      </c>
      <c r="D29" s="235">
        <v>38</v>
      </c>
      <c r="E29" s="235">
        <v>13</v>
      </c>
      <c r="F29" s="235">
        <v>0</v>
      </c>
      <c r="G29" s="236">
        <v>37.804878048780488</v>
      </c>
      <c r="H29" s="237">
        <v>46.341463414634148</v>
      </c>
      <c r="I29" s="237">
        <v>15.853658536585366</v>
      </c>
      <c r="J29" s="237">
        <v>0</v>
      </c>
    </row>
    <row r="30" spans="1:10" x14ac:dyDescent="0.2">
      <c r="A30" s="73" t="s">
        <v>310</v>
      </c>
      <c r="B30" s="235">
        <v>1545</v>
      </c>
      <c r="C30" s="235">
        <v>502</v>
      </c>
      <c r="D30" s="235">
        <v>1007</v>
      </c>
      <c r="E30" s="235">
        <v>36</v>
      </c>
      <c r="F30" s="235">
        <v>0</v>
      </c>
      <c r="G30" s="236">
        <v>32.491909385113274</v>
      </c>
      <c r="H30" s="237">
        <v>65.177993527508093</v>
      </c>
      <c r="I30" s="237">
        <v>2.3300970873786406</v>
      </c>
      <c r="J30" s="237">
        <v>0</v>
      </c>
    </row>
    <row r="31" spans="1:10" x14ac:dyDescent="0.2">
      <c r="A31" s="103" t="s">
        <v>300</v>
      </c>
      <c r="B31" s="238">
        <v>274</v>
      </c>
      <c r="C31" s="238">
        <v>85</v>
      </c>
      <c r="D31" s="238">
        <v>151</v>
      </c>
      <c r="E31" s="238">
        <v>38</v>
      </c>
      <c r="F31" s="238">
        <v>0</v>
      </c>
      <c r="G31" s="239">
        <v>31.021897810218981</v>
      </c>
      <c r="H31" s="240">
        <v>55.109489051094897</v>
      </c>
      <c r="I31" s="240">
        <v>13.868613138686131</v>
      </c>
      <c r="J31" s="240">
        <v>0</v>
      </c>
    </row>
    <row r="32" spans="1:10" x14ac:dyDescent="0.2">
      <c r="A32" s="98" t="s">
        <v>411</v>
      </c>
      <c r="B32" s="241">
        <v>37</v>
      </c>
      <c r="C32" s="241">
        <v>9</v>
      </c>
      <c r="D32" s="241">
        <v>25</v>
      </c>
      <c r="E32" s="241">
        <v>3</v>
      </c>
      <c r="F32" s="241">
        <v>0</v>
      </c>
      <c r="G32" s="242">
        <v>24.324324324324326</v>
      </c>
      <c r="H32" s="243">
        <v>67.567567567567565</v>
      </c>
      <c r="I32" s="243">
        <v>8.1081081081081088</v>
      </c>
      <c r="J32" s="243">
        <v>0</v>
      </c>
    </row>
    <row r="33" spans="1:10" x14ac:dyDescent="0.2">
      <c r="A33" s="64"/>
      <c r="B33" s="244"/>
      <c r="C33" s="244"/>
      <c r="D33" s="244"/>
      <c r="E33" s="244"/>
      <c r="F33" s="244"/>
      <c r="G33" s="245"/>
      <c r="H33" s="246"/>
      <c r="I33" s="246"/>
      <c r="J33" s="246"/>
    </row>
    <row r="34" spans="1:10" x14ac:dyDescent="0.2">
      <c r="A34" s="90" t="s">
        <v>316</v>
      </c>
      <c r="B34" s="232">
        <v>110</v>
      </c>
      <c r="C34" s="232">
        <v>85</v>
      </c>
      <c r="D34" s="232">
        <v>24</v>
      </c>
      <c r="E34" s="232">
        <v>0</v>
      </c>
      <c r="F34" s="232">
        <v>1</v>
      </c>
      <c r="G34" s="233">
        <v>77.272727272727266</v>
      </c>
      <c r="H34" s="234">
        <v>21.818181818181817</v>
      </c>
      <c r="I34" s="234">
        <v>0</v>
      </c>
      <c r="J34" s="234">
        <v>0.90909090909090906</v>
      </c>
    </row>
    <row r="35" spans="1:10" x14ac:dyDescent="0.2">
      <c r="A35" s="73" t="s">
        <v>315</v>
      </c>
      <c r="B35" s="235">
        <v>8</v>
      </c>
      <c r="C35" s="235">
        <v>5</v>
      </c>
      <c r="D35" s="235">
        <v>3</v>
      </c>
      <c r="E35" s="235">
        <v>0</v>
      </c>
      <c r="F35" s="235">
        <v>0</v>
      </c>
      <c r="G35" s="236">
        <v>62.5</v>
      </c>
      <c r="H35" s="237">
        <v>37.5</v>
      </c>
      <c r="I35" s="237">
        <v>0</v>
      </c>
      <c r="J35" s="237">
        <v>0</v>
      </c>
    </row>
    <row r="36" spans="1:10" x14ac:dyDescent="0.2">
      <c r="A36" s="103" t="s">
        <v>317</v>
      </c>
      <c r="B36" s="238">
        <v>236</v>
      </c>
      <c r="C36" s="238">
        <v>126</v>
      </c>
      <c r="D36" s="238">
        <v>90</v>
      </c>
      <c r="E36" s="238">
        <v>20</v>
      </c>
      <c r="F36" s="238">
        <v>0</v>
      </c>
      <c r="G36" s="239">
        <v>53.389830508474581</v>
      </c>
      <c r="H36" s="240">
        <v>38.135593220338983</v>
      </c>
      <c r="I36" s="240">
        <v>8.4745762711864394</v>
      </c>
      <c r="J36" s="240">
        <v>0</v>
      </c>
    </row>
    <row r="37" spans="1:10" x14ac:dyDescent="0.2">
      <c r="A37" s="98" t="s">
        <v>423</v>
      </c>
      <c r="B37" s="241">
        <v>0</v>
      </c>
      <c r="C37" s="241">
        <v>0</v>
      </c>
      <c r="D37" s="241">
        <v>0</v>
      </c>
      <c r="E37" s="241">
        <v>0</v>
      </c>
      <c r="F37" s="241">
        <v>0</v>
      </c>
      <c r="G37" s="242">
        <v>0</v>
      </c>
      <c r="H37" s="243">
        <v>0</v>
      </c>
      <c r="I37" s="243">
        <v>0</v>
      </c>
      <c r="J37" s="243">
        <v>0</v>
      </c>
    </row>
    <row r="38" spans="1:10" x14ac:dyDescent="0.2">
      <c r="A38" s="64"/>
      <c r="B38" s="244"/>
      <c r="C38" s="244"/>
      <c r="D38" s="244"/>
      <c r="E38" s="244"/>
      <c r="F38" s="244"/>
      <c r="G38" s="245"/>
      <c r="H38" s="246"/>
      <c r="I38" s="246"/>
      <c r="J38" s="246"/>
    </row>
    <row r="39" spans="1:10" x14ac:dyDescent="0.2">
      <c r="A39" s="64" t="s">
        <v>391</v>
      </c>
      <c r="B39" s="244">
        <v>503</v>
      </c>
      <c r="C39" s="244">
        <v>222</v>
      </c>
      <c r="D39" s="244">
        <v>247</v>
      </c>
      <c r="E39" s="244">
        <v>34</v>
      </c>
      <c r="F39" s="244">
        <v>0</v>
      </c>
      <c r="G39" s="247">
        <v>44.135188866799204</v>
      </c>
      <c r="H39" s="248">
        <v>49.105367793240553</v>
      </c>
      <c r="I39" s="248">
        <v>6.7594433399602387</v>
      </c>
      <c r="J39" s="248">
        <v>0</v>
      </c>
    </row>
    <row r="40" spans="1:10" ht="15.75" customHeight="1" x14ac:dyDescent="0.2">
      <c r="A40" s="94" t="s">
        <v>336</v>
      </c>
      <c r="B40" s="104"/>
      <c r="C40" s="104"/>
      <c r="D40" s="104"/>
      <c r="E40" s="104"/>
      <c r="F40" s="104"/>
      <c r="G40" s="168"/>
      <c r="H40" s="168"/>
      <c r="I40" s="168"/>
      <c r="J40" s="168"/>
    </row>
    <row r="41" spans="1:10" x14ac:dyDescent="0.2">
      <c r="A41" s="94" t="s">
        <v>414</v>
      </c>
    </row>
    <row r="42" spans="1:10" x14ac:dyDescent="0.2">
      <c r="A42" s="94" t="s">
        <v>415</v>
      </c>
    </row>
    <row r="43" spans="1:10" x14ac:dyDescent="0.2">
      <c r="A43" s="94" t="s">
        <v>424</v>
      </c>
    </row>
    <row r="44" spans="1:10" x14ac:dyDescent="0.2">
      <c r="A44" s="169" t="s">
        <v>387</v>
      </c>
    </row>
    <row r="45" spans="1:10" ht="15.75" customHeight="1" x14ac:dyDescent="0.2"/>
    <row r="55" spans="2:5" x14ac:dyDescent="0.2">
      <c r="B55" s="59"/>
      <c r="C55" s="59"/>
      <c r="D55" s="59"/>
      <c r="E55" s="59"/>
    </row>
    <row r="56" spans="2:5" x14ac:dyDescent="0.2">
      <c r="B56" s="59"/>
      <c r="C56" s="59"/>
      <c r="D56" s="59"/>
      <c r="E56" s="59"/>
    </row>
    <row r="57" spans="2:5" x14ac:dyDescent="0.2">
      <c r="B57" s="59"/>
      <c r="C57" s="59"/>
      <c r="D57" s="59"/>
      <c r="E57" s="59"/>
    </row>
    <row r="58" spans="2:5" x14ac:dyDescent="0.2">
      <c r="B58" s="59"/>
      <c r="C58" s="59"/>
      <c r="D58" s="59"/>
      <c r="E58" s="59"/>
    </row>
    <row r="59" spans="2:5" x14ac:dyDescent="0.2">
      <c r="B59" s="59"/>
      <c r="C59" s="59"/>
      <c r="D59" s="59"/>
      <c r="E59" s="59"/>
    </row>
    <row r="60" spans="2:5" x14ac:dyDescent="0.2">
      <c r="B60" s="59"/>
      <c r="C60" s="59"/>
      <c r="D60" s="59"/>
      <c r="E60" s="59"/>
    </row>
    <row r="61" spans="2:5" x14ac:dyDescent="0.2">
      <c r="B61" s="59"/>
      <c r="C61" s="59"/>
      <c r="D61" s="59"/>
      <c r="E61" s="59"/>
    </row>
    <row r="62" spans="2:5" x14ac:dyDescent="0.2">
      <c r="B62" s="59"/>
      <c r="C62" s="59"/>
      <c r="D62" s="59"/>
      <c r="E62" s="59"/>
    </row>
    <row r="63" spans="2:5" x14ac:dyDescent="0.2">
      <c r="B63" s="59"/>
      <c r="C63" s="59"/>
      <c r="D63" s="59"/>
      <c r="E63" s="59"/>
    </row>
    <row r="64" spans="2:5" x14ac:dyDescent="0.2">
      <c r="B64" s="59"/>
      <c r="C64" s="59"/>
      <c r="D64" s="59"/>
      <c r="E64" s="59"/>
    </row>
    <row r="65" spans="2:5" x14ac:dyDescent="0.2">
      <c r="B65" s="59"/>
      <c r="C65" s="59"/>
      <c r="D65" s="59"/>
      <c r="E65" s="59"/>
    </row>
    <row r="66" spans="2:5" x14ac:dyDescent="0.2">
      <c r="B66" s="59"/>
      <c r="C66" s="59"/>
      <c r="D66" s="59"/>
      <c r="E66" s="59"/>
    </row>
    <row r="67" spans="2:5" x14ac:dyDescent="0.2">
      <c r="B67" s="59"/>
      <c r="C67" s="59"/>
      <c r="D67" s="59"/>
      <c r="E67" s="59"/>
    </row>
    <row r="68" spans="2:5" x14ac:dyDescent="0.2">
      <c r="B68" s="59"/>
      <c r="C68" s="59"/>
      <c r="D68" s="59"/>
      <c r="E68" s="59"/>
    </row>
    <row r="69" spans="2:5" x14ac:dyDescent="0.2">
      <c r="B69" s="59"/>
      <c r="C69" s="59"/>
      <c r="D69" s="59"/>
      <c r="E69" s="59"/>
    </row>
    <row r="70" spans="2:5" x14ac:dyDescent="0.2">
      <c r="B70" s="59"/>
      <c r="C70" s="59"/>
      <c r="D70" s="59"/>
      <c r="E70" s="59"/>
    </row>
    <row r="71" spans="2:5" x14ac:dyDescent="0.2">
      <c r="B71" s="59"/>
      <c r="C71" s="59"/>
      <c r="D71" s="59"/>
      <c r="E71" s="59"/>
    </row>
    <row r="72" spans="2:5" x14ac:dyDescent="0.2">
      <c r="B72" s="59"/>
      <c r="C72" s="59"/>
      <c r="D72" s="59"/>
      <c r="E72" s="59"/>
    </row>
    <row r="73" spans="2:5" x14ac:dyDescent="0.2">
      <c r="B73" s="59"/>
      <c r="C73" s="59"/>
      <c r="D73" s="59"/>
      <c r="E73" s="59"/>
    </row>
    <row r="74" spans="2:5" x14ac:dyDescent="0.2">
      <c r="B74" s="59"/>
      <c r="C74" s="59"/>
      <c r="D74" s="59"/>
      <c r="E74" s="59"/>
    </row>
    <row r="75" spans="2:5" x14ac:dyDescent="0.2">
      <c r="B75" s="59"/>
      <c r="C75" s="59"/>
      <c r="D75" s="59"/>
      <c r="E75" s="59"/>
    </row>
    <row r="76" spans="2:5" x14ac:dyDescent="0.2">
      <c r="B76" s="59"/>
      <c r="C76" s="59"/>
      <c r="D76" s="59"/>
      <c r="E76" s="59"/>
    </row>
    <row r="77" spans="2:5" x14ac:dyDescent="0.2">
      <c r="B77" s="59"/>
      <c r="C77" s="59"/>
      <c r="D77" s="59"/>
      <c r="E77" s="59"/>
    </row>
    <row r="78" spans="2:5" x14ac:dyDescent="0.2">
      <c r="B78" s="59"/>
      <c r="C78" s="59"/>
      <c r="D78" s="59"/>
      <c r="E78" s="59"/>
    </row>
    <row r="79" spans="2:5" x14ac:dyDescent="0.2">
      <c r="B79" s="59"/>
      <c r="C79" s="59"/>
      <c r="D79" s="59"/>
      <c r="E79" s="59"/>
    </row>
    <row r="80" spans="2:5" x14ac:dyDescent="0.2">
      <c r="B80" s="59"/>
      <c r="C80" s="59"/>
      <c r="D80" s="59"/>
      <c r="E80" s="59"/>
    </row>
    <row r="81" spans="2:5" x14ac:dyDescent="0.2">
      <c r="B81" s="59"/>
      <c r="C81" s="59"/>
      <c r="D81" s="59"/>
      <c r="E81" s="59"/>
    </row>
    <row r="82" spans="2:5" x14ac:dyDescent="0.2">
      <c r="B82" s="59"/>
      <c r="C82" s="59"/>
      <c r="D82" s="59"/>
      <c r="E82" s="59"/>
    </row>
    <row r="83" spans="2:5" x14ac:dyDescent="0.2">
      <c r="B83" s="59"/>
      <c r="C83" s="59"/>
      <c r="D83" s="59"/>
      <c r="E83" s="59"/>
    </row>
    <row r="84" spans="2:5" x14ac:dyDescent="0.2">
      <c r="B84" s="59"/>
      <c r="C84" s="59"/>
      <c r="D84" s="59"/>
      <c r="E84" s="59"/>
    </row>
    <row r="85" spans="2:5" x14ac:dyDescent="0.2">
      <c r="B85" s="59"/>
      <c r="C85" s="59"/>
      <c r="D85" s="59"/>
      <c r="E85" s="59"/>
    </row>
    <row r="86" spans="2:5" x14ac:dyDescent="0.2">
      <c r="B86" s="59"/>
      <c r="C86" s="59"/>
      <c r="D86" s="59"/>
      <c r="E86" s="59"/>
    </row>
    <row r="87" spans="2:5" x14ac:dyDescent="0.2">
      <c r="B87" s="59"/>
      <c r="C87" s="59"/>
      <c r="D87" s="59"/>
      <c r="E87" s="59"/>
    </row>
    <row r="88" spans="2:5" x14ac:dyDescent="0.2">
      <c r="B88" s="59"/>
      <c r="C88" s="59"/>
      <c r="D88" s="59"/>
      <c r="E88" s="59"/>
    </row>
  </sheetData>
  <sortState xmlns:xlrd2="http://schemas.microsoft.com/office/spreadsheetml/2017/richdata2" ref="A57:E83">
    <sortCondition descending="1" ref="C57:C83"/>
  </sortState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15C2-CF09-4BA4-AC7C-F7AE2517E2E3}">
  <sheetPr>
    <tabColor rgb="FF00B050"/>
  </sheetPr>
  <dimension ref="A1:AI21"/>
  <sheetViews>
    <sheetView zoomScaleNormal="100" workbookViewId="0">
      <selection activeCell="M6" sqref="M6"/>
    </sheetView>
  </sheetViews>
  <sheetFormatPr defaultColWidth="8.7109375" defaultRowHeight="12.75" x14ac:dyDescent="0.2"/>
  <cols>
    <col min="1" max="1" width="31.28515625" style="58" customWidth="1"/>
    <col min="2" max="2" width="13.85546875" style="58" customWidth="1"/>
    <col min="3" max="16384" width="8.7109375" style="58"/>
  </cols>
  <sheetData>
    <row r="1" spans="1:35" ht="15.75" x14ac:dyDescent="0.25">
      <c r="A1" s="265" t="s">
        <v>422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35" ht="14.25" x14ac:dyDescent="0.2">
      <c r="A2" s="266" t="s">
        <v>344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35" x14ac:dyDescent="0.2">
      <c r="A3" s="106"/>
      <c r="B3" s="106">
        <v>2013</v>
      </c>
      <c r="C3" s="106">
        <v>2014</v>
      </c>
      <c r="D3" s="106">
        <v>2015</v>
      </c>
      <c r="E3" s="106">
        <v>2016</v>
      </c>
      <c r="F3" s="106">
        <v>2017</v>
      </c>
      <c r="G3" s="106">
        <v>2018</v>
      </c>
      <c r="H3" s="106">
        <v>2019</v>
      </c>
      <c r="I3" s="106">
        <v>2020</v>
      </c>
      <c r="J3" s="106">
        <v>2021</v>
      </c>
      <c r="K3" s="106">
        <v>2022</v>
      </c>
      <c r="L3" s="106">
        <v>2023</v>
      </c>
    </row>
    <row r="4" spans="1:35" x14ac:dyDescent="0.2">
      <c r="A4" s="109" t="s">
        <v>286</v>
      </c>
      <c r="B4" s="181">
        <v>24226</v>
      </c>
      <c r="C4" s="181">
        <v>24136</v>
      </c>
      <c r="D4" s="181">
        <v>24358</v>
      </c>
      <c r="E4" s="181">
        <v>23808</v>
      </c>
      <c r="F4" s="181">
        <v>23392</v>
      </c>
      <c r="G4" s="181">
        <v>23327</v>
      </c>
      <c r="H4" s="181">
        <v>22756</v>
      </c>
      <c r="I4" s="181">
        <v>18830</v>
      </c>
      <c r="J4" s="181">
        <v>19904</v>
      </c>
      <c r="K4" s="181">
        <v>20678</v>
      </c>
      <c r="L4" s="181">
        <v>20379</v>
      </c>
    </row>
    <row r="5" spans="1:35" x14ac:dyDescent="0.2">
      <c r="A5" s="114" t="s">
        <v>342</v>
      </c>
      <c r="B5" s="182">
        <v>4092</v>
      </c>
      <c r="C5" s="182">
        <v>3893</v>
      </c>
      <c r="D5" s="182">
        <v>3995</v>
      </c>
      <c r="E5" s="182">
        <v>3911</v>
      </c>
      <c r="F5" s="182">
        <v>3673</v>
      </c>
      <c r="G5" s="182">
        <v>3538</v>
      </c>
      <c r="H5" s="182">
        <v>3461</v>
      </c>
      <c r="I5" s="182">
        <v>2685</v>
      </c>
      <c r="J5" s="182">
        <v>2954</v>
      </c>
      <c r="K5" s="182">
        <v>3084</v>
      </c>
      <c r="L5" s="182">
        <v>3091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</row>
    <row r="6" spans="1:35" x14ac:dyDescent="0.2">
      <c r="A6" s="114" t="s">
        <v>343</v>
      </c>
      <c r="B6" s="182">
        <v>14638</v>
      </c>
      <c r="C6" s="182">
        <v>14775</v>
      </c>
      <c r="D6" s="182">
        <v>15092</v>
      </c>
      <c r="E6" s="182">
        <v>14874</v>
      </c>
      <c r="F6" s="182">
        <v>14803</v>
      </c>
      <c r="G6" s="182">
        <v>14939</v>
      </c>
      <c r="H6" s="182">
        <v>14560</v>
      </c>
      <c r="I6" s="182">
        <v>12485</v>
      </c>
      <c r="J6" s="182">
        <v>13316</v>
      </c>
      <c r="K6" s="182">
        <v>13831</v>
      </c>
      <c r="L6" s="182">
        <v>13559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</row>
    <row r="7" spans="1:35" x14ac:dyDescent="0.2">
      <c r="A7" s="114" t="s">
        <v>333</v>
      </c>
      <c r="B7" s="182">
        <v>5199</v>
      </c>
      <c r="C7" s="182">
        <v>5142</v>
      </c>
      <c r="D7" s="182">
        <v>4910</v>
      </c>
      <c r="E7" s="182">
        <v>4957</v>
      </c>
      <c r="F7" s="182">
        <v>4854</v>
      </c>
      <c r="G7" s="182">
        <v>4757</v>
      </c>
      <c r="H7" s="182">
        <v>4625</v>
      </c>
      <c r="I7" s="182">
        <v>3602</v>
      </c>
      <c r="J7" s="182">
        <v>3571</v>
      </c>
      <c r="K7" s="182">
        <v>3760</v>
      </c>
      <c r="L7" s="182">
        <v>3717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</row>
    <row r="8" spans="1:35" x14ac:dyDescent="0.2">
      <c r="A8" s="119" t="s">
        <v>289</v>
      </c>
      <c r="B8" s="183">
        <v>297</v>
      </c>
      <c r="C8" s="183">
        <v>326</v>
      </c>
      <c r="D8" s="183">
        <v>361</v>
      </c>
      <c r="E8" s="183">
        <v>66</v>
      </c>
      <c r="F8" s="183">
        <v>62</v>
      </c>
      <c r="G8" s="183">
        <v>93</v>
      </c>
      <c r="H8" s="183">
        <v>110</v>
      </c>
      <c r="I8" s="183">
        <v>58</v>
      </c>
      <c r="J8" s="183">
        <v>63</v>
      </c>
      <c r="K8" s="183">
        <v>3</v>
      </c>
      <c r="L8" s="183">
        <v>12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35" x14ac:dyDescent="0.2">
      <c r="A9" s="94" t="s">
        <v>404</v>
      </c>
    </row>
    <row r="10" spans="1:35" x14ac:dyDescent="0.2">
      <c r="A10" s="169" t="s">
        <v>388</v>
      </c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</row>
    <row r="11" spans="1:35" x14ac:dyDescent="0.2">
      <c r="B11" s="179"/>
    </row>
    <row r="12" spans="1:35" x14ac:dyDescent="0.2"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35" x14ac:dyDescent="0.2"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5" x14ac:dyDescent="0.2"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35" x14ac:dyDescent="0.2"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6" spans="1:35" x14ac:dyDescent="0.2"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</row>
    <row r="17" spans="2:13" x14ac:dyDescent="0.2"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2:13" x14ac:dyDescent="0.2"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</row>
    <row r="19" spans="2:13" x14ac:dyDescent="0.2"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</row>
    <row r="20" spans="2:13" x14ac:dyDescent="0.2"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2:13" x14ac:dyDescent="0.2"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09E5-8315-4175-A97B-8BA40B63C496}">
  <sheetPr>
    <tabColor rgb="FF00B050"/>
  </sheetPr>
  <dimension ref="A1:I85"/>
  <sheetViews>
    <sheetView zoomScaleNormal="100" workbookViewId="0">
      <selection activeCell="H9" sqref="H9"/>
    </sheetView>
  </sheetViews>
  <sheetFormatPr defaultColWidth="8.7109375" defaultRowHeight="12.75" x14ac:dyDescent="0.2"/>
  <cols>
    <col min="1" max="1" width="40.28515625" style="58" bestFit="1" customWidth="1"/>
    <col min="2" max="5" width="12.5703125" style="58" customWidth="1"/>
    <col min="6" max="6" width="8.7109375" style="58"/>
    <col min="7" max="7" width="11" style="58" customWidth="1"/>
    <col min="8" max="8" width="13" style="58" customWidth="1"/>
    <col min="9" max="9" width="10.5703125" style="58" customWidth="1"/>
    <col min="10" max="16384" width="8.7109375" style="58"/>
  </cols>
  <sheetData>
    <row r="1" spans="1:9" ht="15.75" x14ac:dyDescent="0.25">
      <c r="A1" s="67" t="s">
        <v>471</v>
      </c>
      <c r="B1" s="77"/>
      <c r="C1" s="77"/>
      <c r="D1" s="77"/>
      <c r="E1" s="77"/>
    </row>
    <row r="2" spans="1:9" ht="14.25" x14ac:dyDescent="0.2">
      <c r="A2" s="68" t="s">
        <v>325</v>
      </c>
    </row>
    <row r="3" spans="1:9" ht="25.5" x14ac:dyDescent="0.2">
      <c r="A3" s="63"/>
      <c r="B3" s="9" t="s">
        <v>343</v>
      </c>
      <c r="C3" s="9" t="s">
        <v>342</v>
      </c>
      <c r="D3" s="9" t="s">
        <v>333</v>
      </c>
      <c r="E3" s="9" t="s">
        <v>289</v>
      </c>
      <c r="F3" s="126" t="s">
        <v>343</v>
      </c>
      <c r="G3" s="9" t="s">
        <v>342</v>
      </c>
      <c r="H3" s="9" t="s">
        <v>333</v>
      </c>
      <c r="I3" s="9" t="s">
        <v>289</v>
      </c>
    </row>
    <row r="4" spans="1:9" x14ac:dyDescent="0.2">
      <c r="A4" s="10" t="s">
        <v>335</v>
      </c>
      <c r="B4" s="12">
        <v>13559</v>
      </c>
      <c r="C4" s="12">
        <v>3091</v>
      </c>
      <c r="D4" s="12">
        <v>3717</v>
      </c>
      <c r="E4" s="12">
        <v>12</v>
      </c>
      <c r="F4" s="192">
        <v>66.534177339418036</v>
      </c>
      <c r="G4" s="190">
        <v>15.167574463908926</v>
      </c>
      <c r="H4" s="190">
        <v>18.239364051229206</v>
      </c>
      <c r="I4" s="190">
        <v>5.8884145443839249E-2</v>
      </c>
    </row>
    <row r="5" spans="1:9" x14ac:dyDescent="0.2">
      <c r="A5" s="184"/>
      <c r="B5" s="124"/>
      <c r="C5" s="124"/>
      <c r="D5" s="124"/>
      <c r="E5" s="124"/>
      <c r="F5" s="105"/>
      <c r="G5" s="105"/>
      <c r="H5" s="105"/>
      <c r="I5" s="105"/>
    </row>
    <row r="6" spans="1:9" x14ac:dyDescent="0.2">
      <c r="A6" s="72" t="s">
        <v>306</v>
      </c>
      <c r="B6" s="99">
        <v>470</v>
      </c>
      <c r="C6" s="99">
        <v>65</v>
      </c>
      <c r="D6" s="99">
        <v>73</v>
      </c>
      <c r="E6" s="99">
        <v>0</v>
      </c>
      <c r="F6" s="193">
        <v>77.30263157894737</v>
      </c>
      <c r="G6" s="187">
        <v>10.690789473684211</v>
      </c>
      <c r="H6" s="187">
        <v>12.006578947368421</v>
      </c>
      <c r="I6" s="187">
        <v>0</v>
      </c>
    </row>
    <row r="7" spans="1:9" x14ac:dyDescent="0.2">
      <c r="A7" s="73" t="s">
        <v>291</v>
      </c>
      <c r="B7" s="22">
        <v>371</v>
      </c>
      <c r="C7" s="22">
        <v>48</v>
      </c>
      <c r="D7" s="22">
        <v>77</v>
      </c>
      <c r="E7" s="22">
        <v>5</v>
      </c>
      <c r="F7" s="194">
        <v>74.051896207584832</v>
      </c>
      <c r="G7" s="185">
        <v>9.5808383233532943</v>
      </c>
      <c r="H7" s="185">
        <v>15.369261477045908</v>
      </c>
      <c r="I7" s="185">
        <v>0.99800399201596801</v>
      </c>
    </row>
    <row r="8" spans="1:9" x14ac:dyDescent="0.2">
      <c r="A8" s="73" t="s">
        <v>313</v>
      </c>
      <c r="B8" s="22">
        <v>136</v>
      </c>
      <c r="C8" s="22">
        <v>26</v>
      </c>
      <c r="D8" s="22">
        <v>23</v>
      </c>
      <c r="E8" s="22">
        <v>0</v>
      </c>
      <c r="F8" s="194">
        <v>73.513513513513516</v>
      </c>
      <c r="G8" s="185">
        <v>14.054054054054054</v>
      </c>
      <c r="H8" s="185">
        <v>12.432432432432433</v>
      </c>
      <c r="I8" s="185">
        <v>0</v>
      </c>
    </row>
    <row r="9" spans="1:9" x14ac:dyDescent="0.2">
      <c r="A9" s="74" t="s">
        <v>413</v>
      </c>
      <c r="B9" s="22">
        <v>166</v>
      </c>
      <c r="C9" s="22">
        <v>34</v>
      </c>
      <c r="D9" s="22">
        <v>27</v>
      </c>
      <c r="E9" s="22">
        <v>0</v>
      </c>
      <c r="F9" s="194">
        <v>73.127753303964766</v>
      </c>
      <c r="G9" s="185">
        <v>14.977973568281937</v>
      </c>
      <c r="H9" s="185">
        <v>11.894273127753303</v>
      </c>
      <c r="I9" s="185">
        <v>0</v>
      </c>
    </row>
    <row r="10" spans="1:9" x14ac:dyDescent="0.2">
      <c r="A10" s="74" t="s">
        <v>318</v>
      </c>
      <c r="B10" s="22">
        <v>2073</v>
      </c>
      <c r="C10" s="22">
        <v>324</v>
      </c>
      <c r="D10" s="22">
        <v>442</v>
      </c>
      <c r="E10" s="22">
        <v>0</v>
      </c>
      <c r="F10" s="194">
        <v>73.018668545262415</v>
      </c>
      <c r="G10" s="185">
        <v>11.412469179288481</v>
      </c>
      <c r="H10" s="185">
        <v>15.568862275449103</v>
      </c>
      <c r="I10" s="185">
        <v>0</v>
      </c>
    </row>
    <row r="11" spans="1:9" x14ac:dyDescent="0.2">
      <c r="A11" s="74" t="s">
        <v>299</v>
      </c>
      <c r="B11" s="22">
        <v>2285</v>
      </c>
      <c r="C11" s="22">
        <v>443</v>
      </c>
      <c r="D11" s="22">
        <v>426</v>
      </c>
      <c r="E11" s="22">
        <v>0</v>
      </c>
      <c r="F11" s="194">
        <v>72.447685478757123</v>
      </c>
      <c r="G11" s="185">
        <v>14.04565630944832</v>
      </c>
      <c r="H11" s="185">
        <v>13.506658211794548</v>
      </c>
      <c r="I11" s="185">
        <v>0</v>
      </c>
    </row>
    <row r="12" spans="1:9" x14ac:dyDescent="0.2">
      <c r="A12" s="73" t="s">
        <v>307</v>
      </c>
      <c r="B12" s="22">
        <v>291</v>
      </c>
      <c r="C12" s="22">
        <v>59</v>
      </c>
      <c r="D12" s="22">
        <v>52</v>
      </c>
      <c r="E12" s="22">
        <v>0</v>
      </c>
      <c r="F12" s="194">
        <v>72.388059701492537</v>
      </c>
      <c r="G12" s="185">
        <v>14.676616915422885</v>
      </c>
      <c r="H12" s="185">
        <v>12.935323383084576</v>
      </c>
      <c r="I12" s="185">
        <v>0</v>
      </c>
    </row>
    <row r="13" spans="1:9" x14ac:dyDescent="0.2">
      <c r="A13" s="73" t="s">
        <v>410</v>
      </c>
      <c r="B13" s="22">
        <v>464</v>
      </c>
      <c r="C13" s="22">
        <v>78</v>
      </c>
      <c r="D13" s="22">
        <v>112</v>
      </c>
      <c r="E13" s="22">
        <v>0</v>
      </c>
      <c r="F13" s="194">
        <v>70.948012232415905</v>
      </c>
      <c r="G13" s="185">
        <v>11.926605504587156</v>
      </c>
      <c r="H13" s="185">
        <v>17.12538226299694</v>
      </c>
      <c r="I13" s="185">
        <v>0</v>
      </c>
    </row>
    <row r="14" spans="1:9" x14ac:dyDescent="0.2">
      <c r="A14" s="73" t="s">
        <v>293</v>
      </c>
      <c r="B14" s="22">
        <v>356</v>
      </c>
      <c r="C14" s="22">
        <v>64</v>
      </c>
      <c r="D14" s="22">
        <v>82</v>
      </c>
      <c r="E14" s="22">
        <v>0</v>
      </c>
      <c r="F14" s="194">
        <v>70.916334661354583</v>
      </c>
      <c r="G14" s="185">
        <v>12.749003984063744</v>
      </c>
      <c r="H14" s="185">
        <v>16.334661354581673</v>
      </c>
      <c r="I14" s="185">
        <v>0</v>
      </c>
    </row>
    <row r="15" spans="1:9" x14ac:dyDescent="0.2">
      <c r="A15" s="73" t="s">
        <v>301</v>
      </c>
      <c r="B15" s="22">
        <v>2135</v>
      </c>
      <c r="C15" s="22">
        <v>419</v>
      </c>
      <c r="D15" s="22">
        <v>485</v>
      </c>
      <c r="E15" s="22">
        <v>0</v>
      </c>
      <c r="F15" s="194">
        <v>70.253372820006575</v>
      </c>
      <c r="G15" s="185">
        <v>13.78743007568279</v>
      </c>
      <c r="H15" s="185">
        <v>15.959197104310629</v>
      </c>
      <c r="I15" s="185">
        <v>0</v>
      </c>
    </row>
    <row r="16" spans="1:9" x14ac:dyDescent="0.2">
      <c r="A16" s="74" t="s">
        <v>216</v>
      </c>
      <c r="B16" s="22">
        <v>18</v>
      </c>
      <c r="C16" s="22">
        <v>4</v>
      </c>
      <c r="D16" s="22">
        <v>4</v>
      </c>
      <c r="E16" s="22">
        <v>0</v>
      </c>
      <c r="F16" s="194">
        <v>69.230769230769226</v>
      </c>
      <c r="G16" s="185">
        <v>15.384615384615385</v>
      </c>
      <c r="H16" s="185">
        <v>15.384615384615385</v>
      </c>
      <c r="I16" s="185">
        <v>0</v>
      </c>
    </row>
    <row r="17" spans="1:9" x14ac:dyDescent="0.2">
      <c r="A17" s="74" t="s">
        <v>294</v>
      </c>
      <c r="B17" s="22">
        <v>110</v>
      </c>
      <c r="C17" s="22">
        <v>20</v>
      </c>
      <c r="D17" s="22">
        <v>32</v>
      </c>
      <c r="E17" s="22">
        <v>0</v>
      </c>
      <c r="F17" s="194">
        <v>67.901234567901241</v>
      </c>
      <c r="G17" s="185">
        <v>12.345679012345679</v>
      </c>
      <c r="H17" s="185">
        <v>19.753086419753085</v>
      </c>
      <c r="I17" s="185">
        <v>0</v>
      </c>
    </row>
    <row r="18" spans="1:9" x14ac:dyDescent="0.2">
      <c r="A18" s="73" t="s">
        <v>411</v>
      </c>
      <c r="B18" s="22">
        <v>25</v>
      </c>
      <c r="C18" s="22">
        <v>6</v>
      </c>
      <c r="D18" s="22">
        <v>6</v>
      </c>
      <c r="E18" s="22">
        <v>0</v>
      </c>
      <c r="F18" s="194">
        <v>67.567567567567565</v>
      </c>
      <c r="G18" s="185">
        <v>16.216216216216218</v>
      </c>
      <c r="H18" s="185">
        <v>16.216216216216218</v>
      </c>
      <c r="I18" s="185">
        <v>0</v>
      </c>
    </row>
    <row r="19" spans="1:9" x14ac:dyDescent="0.2">
      <c r="A19" s="73" t="s">
        <v>309</v>
      </c>
      <c r="B19" s="22">
        <v>428</v>
      </c>
      <c r="C19" s="22">
        <v>105</v>
      </c>
      <c r="D19" s="22">
        <v>109</v>
      </c>
      <c r="E19" s="22">
        <v>0</v>
      </c>
      <c r="F19" s="194">
        <v>66.666666666666657</v>
      </c>
      <c r="G19" s="185">
        <v>16.355140186915886</v>
      </c>
      <c r="H19" s="185">
        <v>16.978193146417446</v>
      </c>
      <c r="I19" s="185">
        <v>0</v>
      </c>
    </row>
    <row r="20" spans="1:9" x14ac:dyDescent="0.2">
      <c r="A20" s="74" t="s">
        <v>300</v>
      </c>
      <c r="B20" s="22">
        <v>179</v>
      </c>
      <c r="C20" s="22">
        <v>49</v>
      </c>
      <c r="D20" s="22">
        <v>45</v>
      </c>
      <c r="E20" s="22">
        <v>1</v>
      </c>
      <c r="F20" s="194">
        <v>65.328467153284677</v>
      </c>
      <c r="G20" s="185">
        <v>17.883211678832119</v>
      </c>
      <c r="H20" s="185">
        <v>16.423357664233578</v>
      </c>
      <c r="I20" s="185">
        <v>0.36496350364963503</v>
      </c>
    </row>
    <row r="21" spans="1:9" x14ac:dyDescent="0.2">
      <c r="A21" s="73" t="s">
        <v>298</v>
      </c>
      <c r="B21" s="22">
        <v>1178</v>
      </c>
      <c r="C21" s="22">
        <v>275</v>
      </c>
      <c r="D21" s="22">
        <v>353</v>
      </c>
      <c r="E21" s="22">
        <v>0</v>
      </c>
      <c r="F21" s="194">
        <v>65.227021040974535</v>
      </c>
      <c r="G21" s="185">
        <v>15.227021040974527</v>
      </c>
      <c r="H21" s="185">
        <v>19.545957918050942</v>
      </c>
      <c r="I21" s="185">
        <v>0</v>
      </c>
    </row>
    <row r="22" spans="1:9" x14ac:dyDescent="0.2">
      <c r="A22" s="73" t="s">
        <v>311</v>
      </c>
      <c r="B22" s="22">
        <v>52</v>
      </c>
      <c r="C22" s="22">
        <v>17</v>
      </c>
      <c r="D22" s="22">
        <v>12</v>
      </c>
      <c r="E22" s="22">
        <v>1</v>
      </c>
      <c r="F22" s="194">
        <v>63.414634146341463</v>
      </c>
      <c r="G22" s="185">
        <v>20.73170731707317</v>
      </c>
      <c r="H22" s="185">
        <v>14.634146341463413</v>
      </c>
      <c r="I22" s="185">
        <v>1.2195121951219512</v>
      </c>
    </row>
    <row r="23" spans="1:9" x14ac:dyDescent="0.2">
      <c r="A23" s="73" t="s">
        <v>304</v>
      </c>
      <c r="B23" s="22">
        <v>98</v>
      </c>
      <c r="C23" s="22">
        <v>23</v>
      </c>
      <c r="D23" s="22">
        <v>34</v>
      </c>
      <c r="E23" s="22">
        <v>5</v>
      </c>
      <c r="F23" s="194">
        <v>61.250000000000007</v>
      </c>
      <c r="G23" s="185">
        <v>14.374999999999998</v>
      </c>
      <c r="H23" s="185">
        <v>21.25</v>
      </c>
      <c r="I23" s="185">
        <v>3.125</v>
      </c>
    </row>
    <row r="24" spans="1:9" x14ac:dyDescent="0.2">
      <c r="A24" s="74" t="s">
        <v>305</v>
      </c>
      <c r="B24" s="22">
        <v>278</v>
      </c>
      <c r="C24" s="22">
        <v>91</v>
      </c>
      <c r="D24" s="22">
        <v>103</v>
      </c>
      <c r="E24" s="22">
        <v>0</v>
      </c>
      <c r="F24" s="194">
        <v>58.898305084745758</v>
      </c>
      <c r="G24" s="185">
        <v>19.279661016949152</v>
      </c>
      <c r="H24" s="185">
        <v>21.822033898305087</v>
      </c>
      <c r="I24" s="185">
        <v>0</v>
      </c>
    </row>
    <row r="25" spans="1:9" x14ac:dyDescent="0.2">
      <c r="A25" s="74" t="s">
        <v>308</v>
      </c>
      <c r="B25" s="22">
        <v>1099</v>
      </c>
      <c r="C25" s="22">
        <v>336</v>
      </c>
      <c r="D25" s="22">
        <v>458</v>
      </c>
      <c r="E25" s="22">
        <v>0</v>
      </c>
      <c r="F25" s="194">
        <v>58.055995773903859</v>
      </c>
      <c r="G25" s="185">
        <v>17.749603803486529</v>
      </c>
      <c r="H25" s="185">
        <v>24.194400422609615</v>
      </c>
      <c r="I25" s="185">
        <v>0</v>
      </c>
    </row>
    <row r="26" spans="1:9" x14ac:dyDescent="0.2">
      <c r="A26" s="73" t="s">
        <v>408</v>
      </c>
      <c r="B26" s="22">
        <v>88</v>
      </c>
      <c r="C26" s="22">
        <v>22</v>
      </c>
      <c r="D26" s="22">
        <v>42</v>
      </c>
      <c r="E26" s="22">
        <v>0</v>
      </c>
      <c r="F26" s="194">
        <v>57.894736842105267</v>
      </c>
      <c r="G26" s="185">
        <v>14.473684210526317</v>
      </c>
      <c r="H26" s="185">
        <v>27.631578947368425</v>
      </c>
      <c r="I26" s="185">
        <v>0</v>
      </c>
    </row>
    <row r="27" spans="1:9" x14ac:dyDescent="0.2">
      <c r="A27" s="74" t="s">
        <v>312</v>
      </c>
      <c r="B27" s="22">
        <v>150</v>
      </c>
      <c r="C27" s="22">
        <v>41</v>
      </c>
      <c r="D27" s="22">
        <v>75</v>
      </c>
      <c r="E27" s="22">
        <v>0</v>
      </c>
      <c r="F27" s="194">
        <v>56.390977443609025</v>
      </c>
      <c r="G27" s="185">
        <v>15.413533834586465</v>
      </c>
      <c r="H27" s="185">
        <v>28.195488721804512</v>
      </c>
      <c r="I27" s="185">
        <v>0</v>
      </c>
    </row>
    <row r="28" spans="1:9" x14ac:dyDescent="0.2">
      <c r="A28" s="74" t="s">
        <v>292</v>
      </c>
      <c r="B28" s="22">
        <v>282</v>
      </c>
      <c r="C28" s="22">
        <v>146</v>
      </c>
      <c r="D28" s="22">
        <v>97</v>
      </c>
      <c r="E28" s="22">
        <v>0</v>
      </c>
      <c r="F28" s="194">
        <v>53.714285714285715</v>
      </c>
      <c r="G28" s="185">
        <v>27.80952380952381</v>
      </c>
      <c r="H28" s="185">
        <v>18.476190476190478</v>
      </c>
      <c r="I28" s="185">
        <v>0</v>
      </c>
    </row>
    <row r="29" spans="1:9" x14ac:dyDescent="0.2">
      <c r="A29" s="74" t="s">
        <v>409</v>
      </c>
      <c r="B29" s="22">
        <v>72</v>
      </c>
      <c r="C29" s="22">
        <v>24</v>
      </c>
      <c r="D29" s="22">
        <v>43</v>
      </c>
      <c r="E29" s="22">
        <v>0</v>
      </c>
      <c r="F29" s="194">
        <v>51.798561151079134</v>
      </c>
      <c r="G29" s="185">
        <v>17.266187050359711</v>
      </c>
      <c r="H29" s="185">
        <v>30.935251798561154</v>
      </c>
      <c r="I29" s="185">
        <v>0</v>
      </c>
    </row>
    <row r="30" spans="1:9" x14ac:dyDescent="0.2">
      <c r="A30" s="74" t="s">
        <v>295</v>
      </c>
      <c r="B30" s="22">
        <v>29</v>
      </c>
      <c r="C30" s="22">
        <v>12</v>
      </c>
      <c r="D30" s="22">
        <v>18</v>
      </c>
      <c r="E30" s="22">
        <v>0</v>
      </c>
      <c r="F30" s="194">
        <v>49.152542372881356</v>
      </c>
      <c r="G30" s="185">
        <v>20.33898305084746</v>
      </c>
      <c r="H30" s="185">
        <v>30.508474576271187</v>
      </c>
      <c r="I30" s="185">
        <v>0</v>
      </c>
    </row>
    <row r="31" spans="1:9" x14ac:dyDescent="0.2">
      <c r="A31" s="74" t="s">
        <v>310</v>
      </c>
      <c r="B31" s="22">
        <v>714</v>
      </c>
      <c r="C31" s="22">
        <v>359</v>
      </c>
      <c r="D31" s="22">
        <v>472</v>
      </c>
      <c r="E31" s="22">
        <v>0</v>
      </c>
      <c r="F31" s="194">
        <v>46.213592233009706</v>
      </c>
      <c r="G31" s="185">
        <v>23.236245954692556</v>
      </c>
      <c r="H31" s="185">
        <v>30.550161812297734</v>
      </c>
      <c r="I31" s="185">
        <v>0</v>
      </c>
    </row>
    <row r="32" spans="1:9" x14ac:dyDescent="0.2">
      <c r="A32" s="89" t="s">
        <v>412</v>
      </c>
      <c r="B32" s="27">
        <v>12</v>
      </c>
      <c r="C32" s="27">
        <v>1</v>
      </c>
      <c r="D32" s="27">
        <v>15</v>
      </c>
      <c r="E32" s="27">
        <v>0</v>
      </c>
      <c r="F32" s="195">
        <v>42.857142857142854</v>
      </c>
      <c r="G32" s="186">
        <v>3.5714285714285712</v>
      </c>
      <c r="H32" s="186">
        <v>53.571428571428569</v>
      </c>
      <c r="I32" s="186">
        <v>0</v>
      </c>
    </row>
    <row r="33" spans="1:9" x14ac:dyDescent="0.2">
      <c r="A33" s="188"/>
      <c r="B33" s="188"/>
      <c r="C33" s="188"/>
      <c r="D33" s="188"/>
      <c r="E33" s="188"/>
      <c r="F33" s="191"/>
      <c r="G33" s="191"/>
      <c r="H33" s="191"/>
      <c r="I33" s="191"/>
    </row>
    <row r="34" spans="1:9" x14ac:dyDescent="0.2">
      <c r="A34" s="72" t="s">
        <v>315</v>
      </c>
      <c r="B34" s="17">
        <v>7</v>
      </c>
      <c r="C34" s="17">
        <v>1</v>
      </c>
      <c r="D34" s="17">
        <v>0</v>
      </c>
      <c r="E34" s="17">
        <v>0</v>
      </c>
      <c r="F34" s="193">
        <v>87.5</v>
      </c>
      <c r="G34" s="187">
        <v>12.5</v>
      </c>
      <c r="H34" s="187">
        <v>0</v>
      </c>
      <c r="I34" s="187">
        <v>0</v>
      </c>
    </row>
    <row r="35" spans="1:9" x14ac:dyDescent="0.2">
      <c r="A35" s="74" t="s">
        <v>316</v>
      </c>
      <c r="B35" s="22">
        <v>82</v>
      </c>
      <c r="C35" s="22">
        <v>23</v>
      </c>
      <c r="D35" s="22">
        <v>5</v>
      </c>
      <c r="E35" s="22">
        <v>0</v>
      </c>
      <c r="F35" s="194">
        <v>74.545454545454547</v>
      </c>
      <c r="G35" s="185">
        <v>20.909090909090907</v>
      </c>
      <c r="H35" s="185">
        <v>4.5454545454545459</v>
      </c>
      <c r="I35" s="185">
        <v>0</v>
      </c>
    </row>
    <row r="36" spans="1:9" x14ac:dyDescent="0.2">
      <c r="A36" s="74" t="s">
        <v>317</v>
      </c>
      <c r="B36" s="22">
        <v>168</v>
      </c>
      <c r="C36" s="22">
        <v>22</v>
      </c>
      <c r="D36" s="22">
        <v>46</v>
      </c>
      <c r="E36" s="22">
        <v>0</v>
      </c>
      <c r="F36" s="194">
        <v>71.186440677966104</v>
      </c>
      <c r="G36" s="185">
        <v>9.3220338983050848</v>
      </c>
      <c r="H36" s="185">
        <v>19.491525423728813</v>
      </c>
      <c r="I36" s="185">
        <v>0</v>
      </c>
    </row>
    <row r="37" spans="1:9" x14ac:dyDescent="0.2">
      <c r="A37" s="103" t="s">
        <v>279</v>
      </c>
      <c r="B37" s="21">
        <v>0</v>
      </c>
      <c r="C37" s="21">
        <v>0</v>
      </c>
      <c r="D37" s="21">
        <v>0</v>
      </c>
      <c r="E37" s="21">
        <v>0</v>
      </c>
      <c r="F37" s="195">
        <v>0</v>
      </c>
      <c r="G37" s="186">
        <v>0</v>
      </c>
      <c r="H37" s="186">
        <v>0</v>
      </c>
      <c r="I37" s="186">
        <v>0</v>
      </c>
    </row>
    <row r="38" spans="1:9" x14ac:dyDescent="0.2">
      <c r="A38" s="85"/>
      <c r="B38" s="85"/>
      <c r="C38" s="85"/>
      <c r="D38" s="85"/>
      <c r="E38" s="85"/>
      <c r="F38" s="71"/>
      <c r="G38" s="71"/>
      <c r="H38" s="71"/>
      <c r="I38" s="71"/>
    </row>
    <row r="39" spans="1:9" x14ac:dyDescent="0.2">
      <c r="A39" s="189" t="s">
        <v>391</v>
      </c>
      <c r="B39" s="206">
        <v>288</v>
      </c>
      <c r="C39" s="206">
        <v>81</v>
      </c>
      <c r="D39" s="206">
        <v>134</v>
      </c>
      <c r="E39" s="206">
        <v>0</v>
      </c>
      <c r="F39" s="223">
        <v>57.256461232604373</v>
      </c>
      <c r="G39" s="224">
        <v>16.103379721669981</v>
      </c>
      <c r="H39" s="224">
        <v>26.640159045725646</v>
      </c>
      <c r="I39" s="224">
        <v>0</v>
      </c>
    </row>
    <row r="40" spans="1:9" ht="15.75" customHeight="1" x14ac:dyDescent="0.2">
      <c r="A40" s="94" t="s">
        <v>336</v>
      </c>
    </row>
    <row r="41" spans="1:9" x14ac:dyDescent="0.2">
      <c r="A41" s="94" t="s">
        <v>414</v>
      </c>
    </row>
    <row r="42" spans="1:9" x14ac:dyDescent="0.2">
      <c r="A42" s="94" t="s">
        <v>415</v>
      </c>
    </row>
    <row r="43" spans="1:9" x14ac:dyDescent="0.2">
      <c r="A43" s="94" t="s">
        <v>424</v>
      </c>
    </row>
    <row r="44" spans="1:9" x14ac:dyDescent="0.2">
      <c r="A44" s="169" t="s">
        <v>388</v>
      </c>
    </row>
    <row r="51" spans="1:5" x14ac:dyDescent="0.2">
      <c r="A51" s="59"/>
      <c r="B51" s="59"/>
      <c r="C51" s="59"/>
      <c r="D51" s="59"/>
      <c r="E51" s="59"/>
    </row>
    <row r="52" spans="1:5" x14ac:dyDescent="0.2">
      <c r="A52" s="59"/>
      <c r="B52" s="59"/>
      <c r="C52" s="59"/>
      <c r="D52" s="59"/>
      <c r="E52" s="59"/>
    </row>
    <row r="53" spans="1:5" x14ac:dyDescent="0.2">
      <c r="A53" s="59"/>
      <c r="B53" s="59"/>
      <c r="C53" s="59"/>
      <c r="D53" s="59"/>
      <c r="E53" s="59"/>
    </row>
    <row r="54" spans="1:5" x14ac:dyDescent="0.2">
      <c r="A54" s="59"/>
      <c r="B54" s="59"/>
      <c r="C54" s="59"/>
      <c r="D54" s="59"/>
      <c r="E54" s="59"/>
    </row>
    <row r="55" spans="1:5" x14ac:dyDescent="0.2">
      <c r="A55" s="59"/>
      <c r="B55" s="59"/>
      <c r="C55" s="59"/>
      <c r="D55" s="59"/>
      <c r="E55" s="59"/>
    </row>
    <row r="56" spans="1:5" x14ac:dyDescent="0.2">
      <c r="A56" s="59"/>
      <c r="B56" s="59"/>
      <c r="C56" s="59"/>
      <c r="D56" s="59"/>
      <c r="E56" s="59"/>
    </row>
    <row r="57" spans="1:5" x14ac:dyDescent="0.2">
      <c r="A57" s="59"/>
      <c r="B57" s="59"/>
      <c r="C57" s="59"/>
      <c r="D57" s="59"/>
      <c r="E57" s="59"/>
    </row>
    <row r="58" spans="1:5" x14ac:dyDescent="0.2">
      <c r="A58" s="59"/>
      <c r="B58" s="59"/>
      <c r="C58" s="59"/>
      <c r="D58" s="59"/>
      <c r="E58" s="59"/>
    </row>
    <row r="59" spans="1:5" x14ac:dyDescent="0.2">
      <c r="A59" s="59"/>
      <c r="B59" s="59"/>
      <c r="C59" s="59"/>
      <c r="D59" s="59"/>
      <c r="E59" s="59"/>
    </row>
    <row r="60" spans="1:5" x14ac:dyDescent="0.2">
      <c r="A60" s="59"/>
      <c r="B60" s="59"/>
      <c r="C60" s="59"/>
      <c r="D60" s="59"/>
      <c r="E60" s="59"/>
    </row>
    <row r="61" spans="1:5" x14ac:dyDescent="0.2">
      <c r="A61" s="59"/>
      <c r="B61" s="59"/>
      <c r="C61" s="59"/>
      <c r="D61" s="59"/>
      <c r="E61" s="59"/>
    </row>
    <row r="62" spans="1:5" x14ac:dyDescent="0.2">
      <c r="A62" s="59"/>
      <c r="B62" s="59"/>
      <c r="C62" s="59"/>
      <c r="D62" s="59"/>
      <c r="E62" s="59"/>
    </row>
    <row r="63" spans="1:5" x14ac:dyDescent="0.2">
      <c r="A63" s="59"/>
      <c r="B63" s="59"/>
      <c r="C63" s="59"/>
      <c r="D63" s="59"/>
      <c r="E63" s="59"/>
    </row>
    <row r="64" spans="1:5" x14ac:dyDescent="0.2">
      <c r="A64" s="59"/>
      <c r="B64" s="59"/>
      <c r="C64" s="59"/>
      <c r="D64" s="59"/>
      <c r="E64" s="59"/>
    </row>
    <row r="65" spans="1:5" x14ac:dyDescent="0.2">
      <c r="A65" s="59"/>
      <c r="B65" s="59"/>
      <c r="C65" s="59"/>
      <c r="D65" s="59"/>
      <c r="E65" s="59"/>
    </row>
    <row r="66" spans="1:5" x14ac:dyDescent="0.2">
      <c r="A66" s="59"/>
      <c r="B66" s="59"/>
      <c r="C66" s="59"/>
      <c r="D66" s="59"/>
      <c r="E66" s="59"/>
    </row>
    <row r="67" spans="1:5" x14ac:dyDescent="0.2">
      <c r="A67" s="59"/>
      <c r="B67" s="59"/>
      <c r="C67" s="59"/>
      <c r="D67" s="59"/>
      <c r="E67" s="59"/>
    </row>
    <row r="68" spans="1:5" x14ac:dyDescent="0.2">
      <c r="A68" s="59"/>
      <c r="B68" s="59"/>
      <c r="C68" s="59"/>
      <c r="D68" s="59"/>
      <c r="E68" s="59"/>
    </row>
    <row r="69" spans="1:5" x14ac:dyDescent="0.2">
      <c r="A69" s="59"/>
      <c r="B69" s="59"/>
      <c r="C69" s="59"/>
      <c r="D69" s="59"/>
      <c r="E69" s="59"/>
    </row>
    <row r="70" spans="1:5" x14ac:dyDescent="0.2">
      <c r="A70" s="59"/>
      <c r="B70" s="59"/>
      <c r="C70" s="59"/>
      <c r="D70" s="59"/>
      <c r="E70" s="59"/>
    </row>
    <row r="71" spans="1:5" x14ac:dyDescent="0.2">
      <c r="A71" s="59"/>
      <c r="B71" s="59"/>
      <c r="C71" s="59"/>
      <c r="D71" s="59"/>
      <c r="E71" s="59"/>
    </row>
    <row r="72" spans="1:5" x14ac:dyDescent="0.2">
      <c r="A72" s="59"/>
      <c r="B72" s="59"/>
      <c r="C72" s="59"/>
      <c r="D72" s="59"/>
      <c r="E72" s="59"/>
    </row>
    <row r="73" spans="1:5" x14ac:dyDescent="0.2">
      <c r="A73" s="59"/>
      <c r="B73" s="59"/>
      <c r="C73" s="59"/>
      <c r="D73" s="59"/>
      <c r="E73" s="59"/>
    </row>
    <row r="74" spans="1:5" x14ac:dyDescent="0.2">
      <c r="A74" s="59"/>
      <c r="B74" s="59"/>
      <c r="C74" s="59"/>
      <c r="D74" s="59"/>
      <c r="E74" s="59"/>
    </row>
    <row r="75" spans="1:5" x14ac:dyDescent="0.2">
      <c r="A75" s="59"/>
      <c r="B75" s="59"/>
      <c r="C75" s="59"/>
      <c r="D75" s="59"/>
      <c r="E75" s="59"/>
    </row>
    <row r="76" spans="1:5" x14ac:dyDescent="0.2">
      <c r="A76" s="59"/>
      <c r="B76" s="59"/>
      <c r="C76" s="59"/>
      <c r="D76" s="59"/>
      <c r="E76" s="59"/>
    </row>
    <row r="77" spans="1:5" x14ac:dyDescent="0.2">
      <c r="A77" s="59"/>
      <c r="B77" s="59"/>
      <c r="C77" s="59"/>
      <c r="D77" s="59"/>
      <c r="E77" s="59"/>
    </row>
    <row r="78" spans="1:5" x14ac:dyDescent="0.2">
      <c r="A78" s="59"/>
      <c r="B78" s="59"/>
      <c r="C78" s="59"/>
      <c r="D78" s="59"/>
      <c r="E78" s="59"/>
    </row>
    <row r="79" spans="1:5" x14ac:dyDescent="0.2">
      <c r="A79" s="59"/>
      <c r="B79" s="59"/>
      <c r="C79" s="59"/>
      <c r="D79" s="59"/>
      <c r="E79" s="59"/>
    </row>
    <row r="80" spans="1:5" x14ac:dyDescent="0.2">
      <c r="A80" s="59"/>
      <c r="B80" s="59"/>
      <c r="C80" s="59"/>
      <c r="D80" s="59"/>
      <c r="E80" s="59"/>
    </row>
    <row r="81" spans="1:5" x14ac:dyDescent="0.2">
      <c r="A81" s="59"/>
      <c r="B81" s="59"/>
      <c r="C81" s="59"/>
      <c r="D81" s="59"/>
      <c r="E81" s="59"/>
    </row>
    <row r="82" spans="1:5" x14ac:dyDescent="0.2">
      <c r="A82" s="59"/>
      <c r="B82" s="59"/>
      <c r="C82" s="59"/>
      <c r="D82" s="59"/>
      <c r="E82" s="59"/>
    </row>
    <row r="83" spans="1:5" x14ac:dyDescent="0.2">
      <c r="A83" s="59"/>
      <c r="B83" s="59"/>
      <c r="C83" s="59"/>
      <c r="D83" s="59"/>
      <c r="E83" s="59"/>
    </row>
    <row r="84" spans="1:5" x14ac:dyDescent="0.2">
      <c r="A84" s="59"/>
      <c r="B84" s="59"/>
      <c r="C84" s="59"/>
      <c r="D84" s="59"/>
      <c r="E84" s="59"/>
    </row>
    <row r="85" spans="1:5" x14ac:dyDescent="0.2">
      <c r="A85" s="59"/>
      <c r="B85" s="59"/>
      <c r="C85" s="59"/>
      <c r="D85" s="59"/>
      <c r="E85" s="59"/>
    </row>
  </sheetData>
  <sortState xmlns:xlrd2="http://schemas.microsoft.com/office/spreadsheetml/2017/richdata2" ref="A54:E80">
    <sortCondition descending="1" ref="C54:C80"/>
  </sortState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4"/>
  <sheetViews>
    <sheetView tabSelected="1" zoomScale="85" zoomScaleNormal="85" workbookViewId="0">
      <selection activeCell="J88" sqref="J88"/>
    </sheetView>
  </sheetViews>
  <sheetFormatPr defaultColWidth="9.140625" defaultRowHeight="12.75" x14ac:dyDescent="0.2"/>
  <cols>
    <col min="1" max="1" width="9.140625" style="58"/>
    <col min="2" max="2" width="31.5703125" style="58" customWidth="1"/>
    <col min="3" max="3" width="22.140625" style="58" customWidth="1"/>
    <col min="4" max="5" width="9.140625" style="58"/>
    <col min="6" max="6" width="24.28515625" style="58" customWidth="1"/>
    <col min="7" max="13" width="9.140625" style="58"/>
    <col min="14" max="14" width="16.7109375" style="58" customWidth="1"/>
    <col min="15" max="16384" width="9.140625" style="58"/>
  </cols>
  <sheetData>
    <row r="1" spans="1:5" ht="15.75" x14ac:dyDescent="0.2">
      <c r="A1" s="196" t="s">
        <v>469</v>
      </c>
    </row>
    <row r="2" spans="1:5" ht="14.25" x14ac:dyDescent="0.2">
      <c r="A2" s="197" t="s">
        <v>610</v>
      </c>
    </row>
    <row r="3" spans="1:5" ht="25.5" x14ac:dyDescent="0.2">
      <c r="A3" s="106" t="s">
        <v>463</v>
      </c>
      <c r="B3" s="107" t="s">
        <v>464</v>
      </c>
      <c r="C3" s="173" t="s">
        <v>465</v>
      </c>
      <c r="E3" s="151" t="s">
        <v>607</v>
      </c>
    </row>
    <row r="4" spans="1:5" ht="15" x14ac:dyDescent="0.25">
      <c r="A4" s="109" t="s">
        <v>270</v>
      </c>
      <c r="B4" s="199" t="s">
        <v>489</v>
      </c>
      <c r="C4" s="202">
        <v>5112</v>
      </c>
      <c r="E4" s="61" t="s">
        <v>389</v>
      </c>
    </row>
    <row r="5" spans="1:5" ht="15" x14ac:dyDescent="0.25">
      <c r="A5" s="114" t="s">
        <v>131</v>
      </c>
      <c r="B5" s="200" t="s">
        <v>132</v>
      </c>
      <c r="C5" s="203">
        <v>5039</v>
      </c>
    </row>
    <row r="6" spans="1:5" ht="15" x14ac:dyDescent="0.25">
      <c r="A6" s="114" t="s">
        <v>62</v>
      </c>
      <c r="B6" s="200" t="s">
        <v>63</v>
      </c>
      <c r="C6" s="203">
        <v>5023</v>
      </c>
      <c r="E6"/>
    </row>
    <row r="7" spans="1:5" ht="15" x14ac:dyDescent="0.25">
      <c r="A7" s="114" t="s">
        <v>37</v>
      </c>
      <c r="B7" s="200" t="s">
        <v>38</v>
      </c>
      <c r="C7" s="203">
        <v>4995</v>
      </c>
    </row>
    <row r="8" spans="1:5" ht="15" x14ac:dyDescent="0.25">
      <c r="A8" s="114" t="s">
        <v>102</v>
      </c>
      <c r="B8" s="200" t="s">
        <v>103</v>
      </c>
      <c r="C8" s="203">
        <v>4986</v>
      </c>
    </row>
    <row r="9" spans="1:5" ht="15" x14ac:dyDescent="0.25">
      <c r="A9" s="114" t="s">
        <v>148</v>
      </c>
      <c r="B9" s="200" t="s">
        <v>90</v>
      </c>
      <c r="C9" s="203">
        <v>4490</v>
      </c>
    </row>
    <row r="10" spans="1:5" ht="15" x14ac:dyDescent="0.25">
      <c r="A10" s="114" t="s">
        <v>84</v>
      </c>
      <c r="B10" s="200" t="s">
        <v>85</v>
      </c>
      <c r="C10" s="203">
        <v>4401</v>
      </c>
    </row>
    <row r="11" spans="1:5" ht="15" x14ac:dyDescent="0.25">
      <c r="A11" s="114" t="s">
        <v>41</v>
      </c>
      <c r="B11" s="200" t="s">
        <v>42</v>
      </c>
      <c r="C11" s="203">
        <v>4270</v>
      </c>
    </row>
    <row r="12" spans="1:5" ht="15" x14ac:dyDescent="0.25">
      <c r="A12" s="114" t="s">
        <v>472</v>
      </c>
      <c r="B12" s="200" t="s">
        <v>490</v>
      </c>
      <c r="C12" s="203">
        <v>4246</v>
      </c>
    </row>
    <row r="13" spans="1:5" ht="15" x14ac:dyDescent="0.25">
      <c r="A13" s="114" t="s">
        <v>473</v>
      </c>
      <c r="B13" s="200" t="s">
        <v>491</v>
      </c>
      <c r="C13" s="203">
        <v>4200</v>
      </c>
    </row>
    <row r="14" spans="1:5" ht="15" x14ac:dyDescent="0.25">
      <c r="A14" s="114" t="s">
        <v>474</v>
      </c>
      <c r="B14" s="200" t="s">
        <v>492</v>
      </c>
      <c r="C14" s="203">
        <v>4190</v>
      </c>
    </row>
    <row r="15" spans="1:5" ht="15" x14ac:dyDescent="0.25">
      <c r="A15" s="114" t="s">
        <v>46</v>
      </c>
      <c r="B15" s="200" t="s">
        <v>47</v>
      </c>
      <c r="C15" s="203">
        <v>4126</v>
      </c>
    </row>
    <row r="16" spans="1:5" ht="15" x14ac:dyDescent="0.25">
      <c r="A16" s="114" t="s">
        <v>16</v>
      </c>
      <c r="B16" s="200" t="s">
        <v>17</v>
      </c>
      <c r="C16" s="203">
        <v>4078</v>
      </c>
    </row>
    <row r="17" spans="1:3" ht="15" x14ac:dyDescent="0.25">
      <c r="A17" s="114" t="s">
        <v>475</v>
      </c>
      <c r="B17" s="200" t="s">
        <v>493</v>
      </c>
      <c r="C17" s="203">
        <v>4068</v>
      </c>
    </row>
    <row r="18" spans="1:3" ht="15" x14ac:dyDescent="0.25">
      <c r="A18" s="114" t="s">
        <v>224</v>
      </c>
      <c r="B18" s="200" t="s">
        <v>494</v>
      </c>
      <c r="C18" s="203">
        <v>3940</v>
      </c>
    </row>
    <row r="19" spans="1:3" ht="15" x14ac:dyDescent="0.25">
      <c r="A19" s="114" t="s">
        <v>35</v>
      </c>
      <c r="B19" s="200" t="s">
        <v>36</v>
      </c>
      <c r="C19" s="203">
        <v>3926</v>
      </c>
    </row>
    <row r="20" spans="1:3" ht="15" x14ac:dyDescent="0.25">
      <c r="A20" s="114" t="s">
        <v>274</v>
      </c>
      <c r="B20" s="200" t="s">
        <v>495</v>
      </c>
      <c r="C20" s="203">
        <v>3877</v>
      </c>
    </row>
    <row r="21" spans="1:3" ht="15" x14ac:dyDescent="0.25">
      <c r="A21" s="114" t="s">
        <v>33</v>
      </c>
      <c r="B21" s="200" t="s">
        <v>496</v>
      </c>
      <c r="C21" s="203">
        <v>3808</v>
      </c>
    </row>
    <row r="22" spans="1:3" ht="15" x14ac:dyDescent="0.25">
      <c r="A22" s="114" t="s">
        <v>14</v>
      </c>
      <c r="B22" s="200" t="s">
        <v>497</v>
      </c>
      <c r="C22" s="203">
        <v>3788</v>
      </c>
    </row>
    <row r="23" spans="1:3" ht="15" x14ac:dyDescent="0.25">
      <c r="A23" s="114" t="s">
        <v>476</v>
      </c>
      <c r="B23" s="200" t="s">
        <v>498</v>
      </c>
      <c r="C23" s="203">
        <v>3779</v>
      </c>
    </row>
    <row r="24" spans="1:3" ht="15" x14ac:dyDescent="0.25">
      <c r="A24" s="114" t="s">
        <v>477</v>
      </c>
      <c r="B24" s="200" t="s">
        <v>499</v>
      </c>
      <c r="C24" s="203">
        <v>3774</v>
      </c>
    </row>
    <row r="25" spans="1:3" ht="15" x14ac:dyDescent="0.25">
      <c r="A25" s="114" t="s">
        <v>43</v>
      </c>
      <c r="B25" s="200" t="s">
        <v>500</v>
      </c>
      <c r="C25" s="203">
        <v>3751</v>
      </c>
    </row>
    <row r="26" spans="1:3" ht="15" x14ac:dyDescent="0.25">
      <c r="A26" s="114" t="s">
        <v>45</v>
      </c>
      <c r="B26" s="200" t="s">
        <v>501</v>
      </c>
      <c r="C26" s="203">
        <v>3580</v>
      </c>
    </row>
    <row r="27" spans="1:3" ht="15" x14ac:dyDescent="0.25">
      <c r="A27" s="114" t="s">
        <v>478</v>
      </c>
      <c r="B27" s="200" t="s">
        <v>502</v>
      </c>
      <c r="C27" s="203">
        <v>3574</v>
      </c>
    </row>
    <row r="28" spans="1:3" ht="15" x14ac:dyDescent="0.25">
      <c r="A28" s="114" t="s">
        <v>479</v>
      </c>
      <c r="B28" s="200" t="s">
        <v>503</v>
      </c>
      <c r="C28" s="203">
        <v>3521</v>
      </c>
    </row>
    <row r="29" spans="1:3" ht="15" x14ac:dyDescent="0.25">
      <c r="A29" s="114" t="s">
        <v>21</v>
      </c>
      <c r="B29" s="200" t="s">
        <v>22</v>
      </c>
      <c r="C29" s="203">
        <v>3493</v>
      </c>
    </row>
    <row r="30" spans="1:3" ht="15" x14ac:dyDescent="0.25">
      <c r="A30" s="114" t="s">
        <v>10</v>
      </c>
      <c r="B30" s="200" t="s">
        <v>11</v>
      </c>
      <c r="C30" s="203">
        <v>3484</v>
      </c>
    </row>
    <row r="31" spans="1:3" ht="15" x14ac:dyDescent="0.25">
      <c r="A31" s="114" t="s">
        <v>120</v>
      </c>
      <c r="B31" s="200" t="s">
        <v>121</v>
      </c>
      <c r="C31" s="203">
        <v>3424</v>
      </c>
    </row>
    <row r="32" spans="1:3" ht="15" x14ac:dyDescent="0.25">
      <c r="A32" s="114" t="s">
        <v>55</v>
      </c>
      <c r="B32" s="200" t="s">
        <v>504</v>
      </c>
      <c r="C32" s="203">
        <v>3406</v>
      </c>
    </row>
    <row r="33" spans="1:3" ht="15" x14ac:dyDescent="0.25">
      <c r="A33" s="114" t="s">
        <v>480</v>
      </c>
      <c r="B33" s="200" t="s">
        <v>505</v>
      </c>
      <c r="C33" s="203">
        <v>3393</v>
      </c>
    </row>
    <row r="34" spans="1:3" ht="15" x14ac:dyDescent="0.25">
      <c r="A34" s="114" t="s">
        <v>70</v>
      </c>
      <c r="B34" s="200" t="s">
        <v>506</v>
      </c>
      <c r="C34" s="203">
        <v>3365</v>
      </c>
    </row>
    <row r="35" spans="1:3" ht="15" x14ac:dyDescent="0.25">
      <c r="A35" s="114" t="s">
        <v>53</v>
      </c>
      <c r="B35" s="200" t="s">
        <v>54</v>
      </c>
      <c r="C35" s="203">
        <v>3339</v>
      </c>
    </row>
    <row r="36" spans="1:3" ht="15" x14ac:dyDescent="0.25">
      <c r="A36" s="114" t="s">
        <v>481</v>
      </c>
      <c r="B36" s="200" t="s">
        <v>507</v>
      </c>
      <c r="C36" s="203">
        <v>3317</v>
      </c>
    </row>
    <row r="37" spans="1:3" ht="15" x14ac:dyDescent="0.25">
      <c r="A37" s="114" t="s">
        <v>482</v>
      </c>
      <c r="B37" s="200" t="s">
        <v>508</v>
      </c>
      <c r="C37" s="203">
        <v>3317</v>
      </c>
    </row>
    <row r="38" spans="1:3" ht="15" x14ac:dyDescent="0.25">
      <c r="A38" s="114" t="s">
        <v>162</v>
      </c>
      <c r="B38" s="200" t="s">
        <v>509</v>
      </c>
      <c r="C38" s="203">
        <v>3306</v>
      </c>
    </row>
    <row r="39" spans="1:3" ht="15" x14ac:dyDescent="0.25">
      <c r="A39" s="114" t="s">
        <v>483</v>
      </c>
      <c r="B39" s="200" t="s">
        <v>510</v>
      </c>
      <c r="C39" s="203">
        <v>3217</v>
      </c>
    </row>
    <row r="40" spans="1:3" ht="15" x14ac:dyDescent="0.25">
      <c r="A40" s="114" t="s">
        <v>484</v>
      </c>
      <c r="B40" s="200" t="s">
        <v>511</v>
      </c>
      <c r="C40" s="203">
        <v>3131</v>
      </c>
    </row>
    <row r="41" spans="1:3" ht="15" x14ac:dyDescent="0.25">
      <c r="A41" s="114" t="s">
        <v>98</v>
      </c>
      <c r="B41" s="200" t="s">
        <v>512</v>
      </c>
      <c r="C41" s="203">
        <v>3116</v>
      </c>
    </row>
    <row r="42" spans="1:3" ht="15" x14ac:dyDescent="0.25">
      <c r="A42" s="114" t="s">
        <v>485</v>
      </c>
      <c r="B42" s="200" t="s">
        <v>513</v>
      </c>
      <c r="C42" s="203">
        <v>3096</v>
      </c>
    </row>
    <row r="43" spans="1:3" ht="15" x14ac:dyDescent="0.25">
      <c r="A43" s="114" t="s">
        <v>32</v>
      </c>
      <c r="B43" s="200" t="s">
        <v>514</v>
      </c>
      <c r="C43" s="203">
        <v>3090</v>
      </c>
    </row>
    <row r="44" spans="1:3" ht="15" x14ac:dyDescent="0.25">
      <c r="A44" s="114" t="s">
        <v>64</v>
      </c>
      <c r="B44" s="200" t="s">
        <v>515</v>
      </c>
      <c r="C44" s="203">
        <v>3011</v>
      </c>
    </row>
    <row r="45" spans="1:3" ht="15" x14ac:dyDescent="0.25">
      <c r="A45" s="114" t="s">
        <v>486</v>
      </c>
      <c r="B45" s="200" t="s">
        <v>516</v>
      </c>
      <c r="C45" s="203">
        <v>3011</v>
      </c>
    </row>
    <row r="46" spans="1:3" ht="15" x14ac:dyDescent="0.25">
      <c r="A46" s="114" t="s">
        <v>7</v>
      </c>
      <c r="B46" s="200" t="s">
        <v>8</v>
      </c>
      <c r="C46" s="203">
        <v>2985</v>
      </c>
    </row>
    <row r="47" spans="1:3" ht="15" x14ac:dyDescent="0.25">
      <c r="A47" s="114" t="s">
        <v>169</v>
      </c>
      <c r="B47" s="200" t="s">
        <v>517</v>
      </c>
      <c r="C47" s="203">
        <v>2935</v>
      </c>
    </row>
    <row r="48" spans="1:3" ht="15" x14ac:dyDescent="0.25">
      <c r="A48" s="114" t="s">
        <v>5</v>
      </c>
      <c r="B48" s="200" t="s">
        <v>6</v>
      </c>
      <c r="C48" s="203">
        <v>2926</v>
      </c>
    </row>
    <row r="49" spans="1:3" ht="15" x14ac:dyDescent="0.25">
      <c r="A49" s="114" t="s">
        <v>221</v>
      </c>
      <c r="B49" s="200" t="s">
        <v>518</v>
      </c>
      <c r="C49" s="203">
        <v>2899</v>
      </c>
    </row>
    <row r="50" spans="1:3" ht="15" x14ac:dyDescent="0.25">
      <c r="A50" s="114" t="s">
        <v>106</v>
      </c>
      <c r="B50" s="200" t="s">
        <v>519</v>
      </c>
      <c r="C50" s="203">
        <v>2860</v>
      </c>
    </row>
    <row r="51" spans="1:3" ht="15" x14ac:dyDescent="0.25">
      <c r="A51" s="114" t="s">
        <v>277</v>
      </c>
      <c r="B51" s="200" t="s">
        <v>520</v>
      </c>
      <c r="C51" s="203">
        <v>2841</v>
      </c>
    </row>
    <row r="52" spans="1:3" ht="15" x14ac:dyDescent="0.25">
      <c r="A52" s="114" t="s">
        <v>78</v>
      </c>
      <c r="B52" s="200" t="s">
        <v>521</v>
      </c>
      <c r="C52" s="203">
        <v>2832</v>
      </c>
    </row>
    <row r="53" spans="1:3" ht="15" x14ac:dyDescent="0.25">
      <c r="A53" s="114" t="s">
        <v>83</v>
      </c>
      <c r="B53" s="200" t="s">
        <v>522</v>
      </c>
      <c r="C53" s="203">
        <v>2821</v>
      </c>
    </row>
    <row r="54" spans="1:3" ht="15" x14ac:dyDescent="0.25">
      <c r="A54" s="114" t="s">
        <v>227</v>
      </c>
      <c r="B54" s="200" t="s">
        <v>523</v>
      </c>
      <c r="C54" s="203">
        <v>2792</v>
      </c>
    </row>
    <row r="55" spans="1:3" ht="15" x14ac:dyDescent="0.25">
      <c r="A55" s="114" t="s">
        <v>207</v>
      </c>
      <c r="B55" s="200" t="s">
        <v>524</v>
      </c>
      <c r="C55" s="203">
        <v>2691</v>
      </c>
    </row>
    <row r="56" spans="1:3" ht="15" x14ac:dyDescent="0.25">
      <c r="A56" s="114" t="s">
        <v>99</v>
      </c>
      <c r="B56" s="200" t="s">
        <v>525</v>
      </c>
      <c r="C56" s="203">
        <v>2669</v>
      </c>
    </row>
    <row r="57" spans="1:3" ht="15" x14ac:dyDescent="0.25">
      <c r="A57" s="114" t="s">
        <v>137</v>
      </c>
      <c r="B57" s="200" t="s">
        <v>138</v>
      </c>
      <c r="C57" s="203">
        <v>2662</v>
      </c>
    </row>
    <row r="58" spans="1:3" ht="15" x14ac:dyDescent="0.25">
      <c r="A58" s="114" t="s">
        <v>49</v>
      </c>
      <c r="B58" s="200" t="s">
        <v>20</v>
      </c>
      <c r="C58" s="203">
        <v>2643</v>
      </c>
    </row>
    <row r="59" spans="1:3" ht="15" x14ac:dyDescent="0.25">
      <c r="A59" s="114" t="s">
        <v>487</v>
      </c>
      <c r="B59" s="200" t="s">
        <v>526</v>
      </c>
      <c r="C59" s="203">
        <v>2638</v>
      </c>
    </row>
    <row r="60" spans="1:3" ht="15" x14ac:dyDescent="0.25">
      <c r="A60" s="114" t="s">
        <v>18</v>
      </c>
      <c r="B60" s="200" t="s">
        <v>19</v>
      </c>
      <c r="C60" s="203">
        <v>2634</v>
      </c>
    </row>
    <row r="61" spans="1:3" ht="15" x14ac:dyDescent="0.25">
      <c r="A61" s="114" t="s">
        <v>86</v>
      </c>
      <c r="B61" s="200" t="s">
        <v>527</v>
      </c>
      <c r="C61" s="203">
        <v>2632</v>
      </c>
    </row>
    <row r="62" spans="1:3" ht="15" x14ac:dyDescent="0.25">
      <c r="A62" s="114" t="s">
        <v>73</v>
      </c>
      <c r="B62" s="200" t="s">
        <v>528</v>
      </c>
      <c r="C62" s="203">
        <v>2622</v>
      </c>
    </row>
    <row r="63" spans="1:3" ht="15" x14ac:dyDescent="0.25">
      <c r="A63" s="114" t="s">
        <v>440</v>
      </c>
      <c r="B63" s="200" t="s">
        <v>278</v>
      </c>
      <c r="C63" s="203">
        <v>2582</v>
      </c>
    </row>
    <row r="64" spans="1:3" ht="15" x14ac:dyDescent="0.25">
      <c r="A64" s="114" t="s">
        <v>244</v>
      </c>
      <c r="B64" s="200" t="s">
        <v>529</v>
      </c>
      <c r="C64" s="203">
        <v>2582</v>
      </c>
    </row>
    <row r="65" spans="1:3" ht="15" x14ac:dyDescent="0.25">
      <c r="A65" s="114" t="s">
        <v>34</v>
      </c>
      <c r="B65" s="200" t="s">
        <v>530</v>
      </c>
      <c r="C65" s="203">
        <v>2534</v>
      </c>
    </row>
    <row r="66" spans="1:3" ht="15" x14ac:dyDescent="0.25">
      <c r="A66" s="114" t="s">
        <v>222</v>
      </c>
      <c r="B66" s="200" t="s">
        <v>223</v>
      </c>
      <c r="C66" s="203">
        <v>2520</v>
      </c>
    </row>
    <row r="67" spans="1:3" ht="15" x14ac:dyDescent="0.25">
      <c r="A67" s="114" t="s">
        <v>25</v>
      </c>
      <c r="B67" s="200" t="s">
        <v>26</v>
      </c>
      <c r="C67" s="203">
        <v>2519</v>
      </c>
    </row>
    <row r="68" spans="1:3" ht="15" x14ac:dyDescent="0.25">
      <c r="A68" s="114" t="s">
        <v>74</v>
      </c>
      <c r="B68" s="200" t="s">
        <v>350</v>
      </c>
      <c r="C68" s="203">
        <v>2423</v>
      </c>
    </row>
    <row r="69" spans="1:3" ht="15" x14ac:dyDescent="0.25">
      <c r="A69" s="114" t="s">
        <v>195</v>
      </c>
      <c r="B69" s="200" t="s">
        <v>531</v>
      </c>
      <c r="C69" s="203">
        <v>2374</v>
      </c>
    </row>
    <row r="70" spans="1:3" ht="15" x14ac:dyDescent="0.25">
      <c r="A70" s="114" t="s">
        <v>109</v>
      </c>
      <c r="B70" s="200" t="s">
        <v>532</v>
      </c>
      <c r="C70" s="203">
        <v>2373</v>
      </c>
    </row>
    <row r="71" spans="1:3" ht="15" x14ac:dyDescent="0.25">
      <c r="A71" s="114" t="s">
        <v>27</v>
      </c>
      <c r="B71" s="200" t="s">
        <v>28</v>
      </c>
      <c r="C71" s="203">
        <v>2359</v>
      </c>
    </row>
    <row r="72" spans="1:3" ht="15" x14ac:dyDescent="0.25">
      <c r="A72" s="114" t="s">
        <v>273</v>
      </c>
      <c r="B72" s="200" t="s">
        <v>533</v>
      </c>
      <c r="C72" s="203">
        <v>2347</v>
      </c>
    </row>
    <row r="73" spans="1:3" ht="15" x14ac:dyDescent="0.25">
      <c r="A73" s="114" t="s">
        <v>107</v>
      </c>
      <c r="B73" s="200" t="s">
        <v>108</v>
      </c>
      <c r="C73" s="203">
        <v>2337</v>
      </c>
    </row>
    <row r="74" spans="1:3" ht="15" x14ac:dyDescent="0.25">
      <c r="A74" s="114" t="s">
        <v>353</v>
      </c>
      <c r="B74" s="200" t="s">
        <v>534</v>
      </c>
      <c r="C74" s="203">
        <v>2298</v>
      </c>
    </row>
    <row r="75" spans="1:3" ht="15" x14ac:dyDescent="0.25">
      <c r="A75" s="114" t="s">
        <v>126</v>
      </c>
      <c r="B75" s="200" t="s">
        <v>127</v>
      </c>
      <c r="C75" s="203">
        <v>2256</v>
      </c>
    </row>
    <row r="76" spans="1:3" ht="15" x14ac:dyDescent="0.25">
      <c r="A76" s="114" t="s">
        <v>23</v>
      </c>
      <c r="B76" s="200" t="s">
        <v>24</v>
      </c>
      <c r="C76" s="203">
        <v>2250</v>
      </c>
    </row>
    <row r="77" spans="1:3" ht="15" x14ac:dyDescent="0.25">
      <c r="A77" s="114" t="s">
        <v>606</v>
      </c>
      <c r="B77" s="200" t="s">
        <v>279</v>
      </c>
      <c r="C77" s="203">
        <v>2442</v>
      </c>
    </row>
    <row r="78" spans="1:3" ht="15" x14ac:dyDescent="0.25">
      <c r="A78" s="114" t="s">
        <v>57</v>
      </c>
      <c r="B78" s="200" t="s">
        <v>31</v>
      </c>
      <c r="C78" s="203">
        <v>2236</v>
      </c>
    </row>
    <row r="79" spans="1:3" ht="15" x14ac:dyDescent="0.25">
      <c r="A79" s="114" t="s">
        <v>117</v>
      </c>
      <c r="B79" s="200" t="s">
        <v>535</v>
      </c>
      <c r="C79" s="203">
        <v>2232</v>
      </c>
    </row>
    <row r="80" spans="1:3" ht="15" x14ac:dyDescent="0.25">
      <c r="A80" s="114" t="s">
        <v>51</v>
      </c>
      <c r="B80" s="200" t="s">
        <v>536</v>
      </c>
      <c r="C80" s="203">
        <v>2216</v>
      </c>
    </row>
    <row r="81" spans="1:3" ht="15" x14ac:dyDescent="0.25">
      <c r="A81" s="114" t="s">
        <v>87</v>
      </c>
      <c r="B81" s="200" t="s">
        <v>88</v>
      </c>
      <c r="C81" s="203">
        <v>2149</v>
      </c>
    </row>
    <row r="82" spans="1:3" ht="15" x14ac:dyDescent="0.25">
      <c r="A82" s="114" t="s">
        <v>15</v>
      </c>
      <c r="B82" s="200" t="s">
        <v>537</v>
      </c>
      <c r="C82" s="203">
        <v>2136</v>
      </c>
    </row>
    <row r="83" spans="1:3" ht="15" x14ac:dyDescent="0.25">
      <c r="A83" s="114" t="s">
        <v>248</v>
      </c>
      <c r="B83" s="200" t="s">
        <v>538</v>
      </c>
      <c r="C83" s="203">
        <v>2129</v>
      </c>
    </row>
    <row r="84" spans="1:3" ht="15" x14ac:dyDescent="0.25">
      <c r="A84" s="114" t="s">
        <v>354</v>
      </c>
      <c r="B84" s="200" t="s">
        <v>539</v>
      </c>
      <c r="C84" s="203">
        <v>2115</v>
      </c>
    </row>
    <row r="85" spans="1:3" ht="15" x14ac:dyDescent="0.25">
      <c r="A85" s="114" t="s">
        <v>67</v>
      </c>
      <c r="B85" s="200" t="s">
        <v>349</v>
      </c>
      <c r="C85" s="203">
        <v>2062</v>
      </c>
    </row>
    <row r="86" spans="1:3" ht="15" x14ac:dyDescent="0.25">
      <c r="A86" s="114" t="s">
        <v>68</v>
      </c>
      <c r="B86" s="200" t="s">
        <v>69</v>
      </c>
      <c r="C86" s="203">
        <v>2057</v>
      </c>
    </row>
    <row r="87" spans="1:3" ht="15" x14ac:dyDescent="0.25">
      <c r="A87" s="207" t="s">
        <v>12</v>
      </c>
      <c r="B87" t="s">
        <v>13</v>
      </c>
      <c r="C87" s="203">
        <v>2023</v>
      </c>
    </row>
    <row r="88" spans="1:3" ht="15" x14ac:dyDescent="0.25">
      <c r="A88" s="114" t="s">
        <v>52</v>
      </c>
      <c r="B88" s="200" t="s">
        <v>540</v>
      </c>
      <c r="C88" s="203">
        <v>2016</v>
      </c>
    </row>
    <row r="89" spans="1:3" ht="15" x14ac:dyDescent="0.25">
      <c r="A89" s="114" t="s">
        <v>71</v>
      </c>
      <c r="B89" s="200" t="s">
        <v>348</v>
      </c>
      <c r="C89" s="203">
        <v>2010</v>
      </c>
    </row>
    <row r="90" spans="1:3" ht="15" x14ac:dyDescent="0.25">
      <c r="A90" s="114" t="s">
        <v>204</v>
      </c>
      <c r="B90" s="200" t="s">
        <v>205</v>
      </c>
      <c r="C90" s="203">
        <v>2005</v>
      </c>
    </row>
    <row r="91" spans="1:3" ht="15" x14ac:dyDescent="0.25">
      <c r="A91" s="114" t="s">
        <v>100</v>
      </c>
      <c r="B91" s="200" t="s">
        <v>101</v>
      </c>
      <c r="C91" s="203">
        <v>1979</v>
      </c>
    </row>
    <row r="92" spans="1:3" ht="15" x14ac:dyDescent="0.25">
      <c r="A92" s="114" t="s">
        <v>97</v>
      </c>
      <c r="B92" s="200" t="s">
        <v>541</v>
      </c>
      <c r="C92" s="203">
        <v>1967</v>
      </c>
    </row>
    <row r="93" spans="1:3" ht="15" x14ac:dyDescent="0.25">
      <c r="A93" s="114" t="s">
        <v>119</v>
      </c>
      <c r="B93" s="200" t="s">
        <v>352</v>
      </c>
      <c r="C93" s="203">
        <v>1959</v>
      </c>
    </row>
    <row r="94" spans="1:3" ht="15" x14ac:dyDescent="0.25">
      <c r="A94" s="114" t="s">
        <v>39</v>
      </c>
      <c r="B94" s="200" t="s">
        <v>542</v>
      </c>
      <c r="C94" s="203">
        <v>1959</v>
      </c>
    </row>
    <row r="95" spans="1:3" ht="15" x14ac:dyDescent="0.25">
      <c r="A95" s="114" t="s">
        <v>110</v>
      </c>
      <c r="B95" s="200" t="s">
        <v>543</v>
      </c>
      <c r="C95" s="203">
        <v>1947</v>
      </c>
    </row>
    <row r="96" spans="1:3" ht="15" x14ac:dyDescent="0.25">
      <c r="A96" s="114" t="s">
        <v>58</v>
      </c>
      <c r="B96" s="200" t="s">
        <v>59</v>
      </c>
      <c r="C96" s="203">
        <v>1929</v>
      </c>
    </row>
    <row r="97" spans="1:3" ht="15" x14ac:dyDescent="0.25">
      <c r="A97" s="114" t="s">
        <v>236</v>
      </c>
      <c r="B97" s="200" t="s">
        <v>237</v>
      </c>
      <c r="C97" s="203">
        <v>1909</v>
      </c>
    </row>
    <row r="98" spans="1:3" ht="15" x14ac:dyDescent="0.25">
      <c r="A98" s="114" t="s">
        <v>65</v>
      </c>
      <c r="B98" s="200" t="s">
        <v>544</v>
      </c>
      <c r="C98" s="203">
        <v>1854</v>
      </c>
    </row>
    <row r="99" spans="1:3" ht="15" x14ac:dyDescent="0.25">
      <c r="A99" s="114" t="s">
        <v>72</v>
      </c>
      <c r="B99" s="200" t="s">
        <v>40</v>
      </c>
      <c r="C99" s="203">
        <v>1852</v>
      </c>
    </row>
    <row r="100" spans="1:3" ht="15" x14ac:dyDescent="0.25">
      <c r="A100" s="114" t="s">
        <v>147</v>
      </c>
      <c r="B100" s="200" t="s">
        <v>545</v>
      </c>
      <c r="C100" s="203">
        <v>1831</v>
      </c>
    </row>
    <row r="101" spans="1:3" ht="15" x14ac:dyDescent="0.25">
      <c r="A101" s="114" t="s">
        <v>29</v>
      </c>
      <c r="B101" s="200" t="s">
        <v>30</v>
      </c>
      <c r="C101" s="203">
        <v>1826</v>
      </c>
    </row>
    <row r="102" spans="1:3" ht="15" x14ac:dyDescent="0.25">
      <c r="A102" s="114" t="s">
        <v>229</v>
      </c>
      <c r="B102" s="200" t="s">
        <v>230</v>
      </c>
      <c r="C102" s="203">
        <v>1801</v>
      </c>
    </row>
    <row r="103" spans="1:3" ht="15" x14ac:dyDescent="0.25">
      <c r="A103" s="114" t="s">
        <v>256</v>
      </c>
      <c r="B103" s="200" t="s">
        <v>257</v>
      </c>
      <c r="C103" s="203">
        <v>1784</v>
      </c>
    </row>
    <row r="104" spans="1:3" ht="15" x14ac:dyDescent="0.25">
      <c r="A104" s="114" t="s">
        <v>466</v>
      </c>
      <c r="B104" s="200" t="s">
        <v>467</v>
      </c>
      <c r="C104" s="203">
        <v>1784</v>
      </c>
    </row>
    <row r="105" spans="1:3" ht="15" x14ac:dyDescent="0.25">
      <c r="A105" s="114" t="s">
        <v>488</v>
      </c>
      <c r="B105" s="200" t="s">
        <v>546</v>
      </c>
      <c r="C105" s="203">
        <v>1758</v>
      </c>
    </row>
    <row r="106" spans="1:3" ht="15" x14ac:dyDescent="0.25">
      <c r="A106" s="114" t="s">
        <v>60</v>
      </c>
      <c r="B106" s="200" t="s">
        <v>61</v>
      </c>
      <c r="C106" s="203">
        <v>1706</v>
      </c>
    </row>
    <row r="107" spans="1:3" ht="15" x14ac:dyDescent="0.25">
      <c r="A107" s="114" t="s">
        <v>155</v>
      </c>
      <c r="B107" s="200" t="s">
        <v>547</v>
      </c>
      <c r="C107" s="203">
        <v>1703</v>
      </c>
    </row>
    <row r="108" spans="1:3" ht="15" x14ac:dyDescent="0.25">
      <c r="A108" s="114" t="s">
        <v>215</v>
      </c>
      <c r="B108" s="200" t="s">
        <v>548</v>
      </c>
      <c r="C108" s="203">
        <v>1666</v>
      </c>
    </row>
    <row r="109" spans="1:3" ht="15" x14ac:dyDescent="0.25">
      <c r="A109" s="114" t="s">
        <v>374</v>
      </c>
      <c r="B109" s="200" t="s">
        <v>375</v>
      </c>
      <c r="C109" s="203">
        <v>1666</v>
      </c>
    </row>
    <row r="110" spans="1:3" ht="15" x14ac:dyDescent="0.25">
      <c r="A110" s="114" t="s">
        <v>80</v>
      </c>
      <c r="B110" s="200" t="s">
        <v>549</v>
      </c>
      <c r="C110" s="203">
        <v>1655</v>
      </c>
    </row>
    <row r="111" spans="1:3" ht="15" x14ac:dyDescent="0.25">
      <c r="A111" s="114" t="s">
        <v>124</v>
      </c>
      <c r="B111" s="200" t="s">
        <v>125</v>
      </c>
      <c r="C111" s="203">
        <v>1651</v>
      </c>
    </row>
    <row r="112" spans="1:3" ht="15" x14ac:dyDescent="0.25">
      <c r="A112" s="114" t="s">
        <v>258</v>
      </c>
      <c r="B112" s="200" t="s">
        <v>259</v>
      </c>
      <c r="C112" s="203">
        <v>1638</v>
      </c>
    </row>
    <row r="113" spans="1:3" ht="15" x14ac:dyDescent="0.25">
      <c r="A113" s="114" t="s">
        <v>75</v>
      </c>
      <c r="B113" s="200" t="s">
        <v>550</v>
      </c>
      <c r="C113" s="203">
        <v>1634</v>
      </c>
    </row>
    <row r="114" spans="1:3" ht="15" x14ac:dyDescent="0.25">
      <c r="A114" s="114" t="s">
        <v>231</v>
      </c>
      <c r="B114" s="200" t="s">
        <v>232</v>
      </c>
      <c r="C114" s="203">
        <v>1632</v>
      </c>
    </row>
    <row r="115" spans="1:3" ht="15" x14ac:dyDescent="0.25">
      <c r="A115" s="114" t="s">
        <v>139</v>
      </c>
      <c r="B115" s="200" t="s">
        <v>140</v>
      </c>
      <c r="C115" s="203">
        <v>1629</v>
      </c>
    </row>
    <row r="116" spans="1:3" ht="15" x14ac:dyDescent="0.25">
      <c r="A116" s="114" t="s">
        <v>93</v>
      </c>
      <c r="B116" s="200" t="s">
        <v>551</v>
      </c>
      <c r="C116" s="203">
        <v>1570</v>
      </c>
    </row>
    <row r="117" spans="1:3" ht="15" x14ac:dyDescent="0.25">
      <c r="A117" s="114" t="s">
        <v>111</v>
      </c>
      <c r="B117" s="200" t="s">
        <v>112</v>
      </c>
      <c r="C117" s="203">
        <v>1538</v>
      </c>
    </row>
    <row r="118" spans="1:3" ht="15" x14ac:dyDescent="0.25">
      <c r="A118" s="114" t="s">
        <v>135</v>
      </c>
      <c r="B118" s="200" t="s">
        <v>136</v>
      </c>
      <c r="C118" s="203">
        <v>1526</v>
      </c>
    </row>
    <row r="119" spans="1:3" ht="15" x14ac:dyDescent="0.25">
      <c r="A119" s="114" t="s">
        <v>81</v>
      </c>
      <c r="B119" s="200" t="s">
        <v>82</v>
      </c>
      <c r="C119" s="203">
        <v>1503</v>
      </c>
    </row>
    <row r="120" spans="1:3" ht="15" x14ac:dyDescent="0.25">
      <c r="A120" s="114" t="s">
        <v>142</v>
      </c>
      <c r="B120" s="200" t="s">
        <v>552</v>
      </c>
      <c r="C120" s="203">
        <v>1501</v>
      </c>
    </row>
    <row r="121" spans="1:3" ht="15" x14ac:dyDescent="0.25">
      <c r="A121" s="114" t="s">
        <v>116</v>
      </c>
      <c r="B121" s="200" t="s">
        <v>553</v>
      </c>
      <c r="C121" s="203">
        <v>1494</v>
      </c>
    </row>
    <row r="122" spans="1:3" ht="15" x14ac:dyDescent="0.25">
      <c r="A122" s="114" t="s">
        <v>441</v>
      </c>
      <c r="B122" s="200" t="s">
        <v>457</v>
      </c>
      <c r="C122" s="203">
        <v>1469</v>
      </c>
    </row>
    <row r="123" spans="1:3" ht="15" x14ac:dyDescent="0.25">
      <c r="A123" s="114" t="s">
        <v>178</v>
      </c>
      <c r="B123" s="200" t="s">
        <v>179</v>
      </c>
      <c r="C123" s="203">
        <v>1463</v>
      </c>
    </row>
    <row r="124" spans="1:3" ht="15" x14ac:dyDescent="0.25">
      <c r="A124" s="114" t="s">
        <v>154</v>
      </c>
      <c r="B124" s="200" t="s">
        <v>554</v>
      </c>
      <c r="C124" s="203">
        <v>1455</v>
      </c>
    </row>
    <row r="125" spans="1:3" ht="15" x14ac:dyDescent="0.25">
      <c r="A125" s="114" t="s">
        <v>56</v>
      </c>
      <c r="B125" s="200" t="s">
        <v>555</v>
      </c>
      <c r="C125" s="203">
        <v>1450</v>
      </c>
    </row>
    <row r="126" spans="1:3" ht="15" x14ac:dyDescent="0.25">
      <c r="A126" s="114" t="s">
        <v>219</v>
      </c>
      <c r="B126" s="200" t="s">
        <v>220</v>
      </c>
      <c r="C126" s="203">
        <v>1446</v>
      </c>
    </row>
    <row r="127" spans="1:3" ht="15" x14ac:dyDescent="0.25">
      <c r="A127" s="114" t="s">
        <v>50</v>
      </c>
      <c r="B127" s="200" t="s">
        <v>556</v>
      </c>
      <c r="C127" s="203">
        <v>1438</v>
      </c>
    </row>
    <row r="128" spans="1:3" ht="15" x14ac:dyDescent="0.25">
      <c r="A128" s="114" t="s">
        <v>163</v>
      </c>
      <c r="B128" s="200" t="s">
        <v>557</v>
      </c>
      <c r="C128" s="203">
        <v>1417</v>
      </c>
    </row>
    <row r="129" spans="1:3" ht="15" x14ac:dyDescent="0.25">
      <c r="A129" s="114" t="s">
        <v>212</v>
      </c>
      <c r="B129" s="200" t="s">
        <v>213</v>
      </c>
      <c r="C129" s="203">
        <v>1409</v>
      </c>
    </row>
    <row r="130" spans="1:3" ht="15" x14ac:dyDescent="0.25">
      <c r="A130" s="114" t="s">
        <v>118</v>
      </c>
      <c r="B130" s="200" t="s">
        <v>558</v>
      </c>
      <c r="C130" s="203">
        <v>1405</v>
      </c>
    </row>
    <row r="131" spans="1:3" ht="15" x14ac:dyDescent="0.25">
      <c r="A131" s="114" t="s">
        <v>152</v>
      </c>
      <c r="B131" s="200" t="s">
        <v>153</v>
      </c>
      <c r="C131" s="203">
        <v>1403</v>
      </c>
    </row>
    <row r="132" spans="1:3" ht="15" x14ac:dyDescent="0.25">
      <c r="A132" s="114" t="s">
        <v>66</v>
      </c>
      <c r="B132" s="200" t="s">
        <v>559</v>
      </c>
      <c r="C132" s="203">
        <v>1403</v>
      </c>
    </row>
    <row r="133" spans="1:3" ht="15" x14ac:dyDescent="0.25">
      <c r="A133" s="114" t="s">
        <v>133</v>
      </c>
      <c r="B133" s="200" t="s">
        <v>134</v>
      </c>
      <c r="C133" s="203">
        <v>1379</v>
      </c>
    </row>
    <row r="134" spans="1:3" ht="15" x14ac:dyDescent="0.25">
      <c r="A134" s="114" t="s">
        <v>79</v>
      </c>
      <c r="B134" s="200" t="s">
        <v>560</v>
      </c>
      <c r="C134" s="203">
        <v>1367</v>
      </c>
    </row>
    <row r="135" spans="1:3" ht="15" x14ac:dyDescent="0.25">
      <c r="A135" s="114" t="s">
        <v>200</v>
      </c>
      <c r="B135" s="200" t="s">
        <v>201</v>
      </c>
      <c r="C135" s="203">
        <v>1329</v>
      </c>
    </row>
    <row r="136" spans="1:3" ht="15" x14ac:dyDescent="0.25">
      <c r="A136" s="114" t="s">
        <v>376</v>
      </c>
      <c r="B136" s="200" t="s">
        <v>377</v>
      </c>
      <c r="C136" s="203">
        <v>1311</v>
      </c>
    </row>
    <row r="137" spans="1:3" ht="15" x14ac:dyDescent="0.25">
      <c r="A137" s="114" t="s">
        <v>251</v>
      </c>
      <c r="B137" s="200" t="s">
        <v>252</v>
      </c>
      <c r="C137" s="203">
        <v>1291</v>
      </c>
    </row>
    <row r="138" spans="1:3" ht="15" x14ac:dyDescent="0.25">
      <c r="A138" s="114" t="s">
        <v>9</v>
      </c>
      <c r="B138" s="200" t="s">
        <v>561</v>
      </c>
      <c r="C138" s="203">
        <v>1285</v>
      </c>
    </row>
    <row r="139" spans="1:3" ht="15" x14ac:dyDescent="0.25">
      <c r="A139" s="114" t="s">
        <v>151</v>
      </c>
      <c r="B139" s="200" t="s">
        <v>96</v>
      </c>
      <c r="C139" s="203">
        <v>1249</v>
      </c>
    </row>
    <row r="140" spans="1:3" ht="15" x14ac:dyDescent="0.25">
      <c r="A140" s="114" t="s">
        <v>150</v>
      </c>
      <c r="B140" s="200" t="s">
        <v>562</v>
      </c>
      <c r="C140" s="203">
        <v>1249</v>
      </c>
    </row>
    <row r="141" spans="1:3" ht="15" x14ac:dyDescent="0.25">
      <c r="A141" s="114" t="s">
        <v>156</v>
      </c>
      <c r="B141" s="200" t="s">
        <v>157</v>
      </c>
      <c r="C141" s="203">
        <v>1233</v>
      </c>
    </row>
    <row r="142" spans="1:3" ht="15" x14ac:dyDescent="0.25">
      <c r="A142" s="114" t="s">
        <v>373</v>
      </c>
      <c r="B142" s="200" t="s">
        <v>563</v>
      </c>
      <c r="C142" s="203">
        <v>1211</v>
      </c>
    </row>
    <row r="143" spans="1:3" ht="15" x14ac:dyDescent="0.25">
      <c r="A143" s="114" t="s">
        <v>158</v>
      </c>
      <c r="B143" s="200" t="s">
        <v>159</v>
      </c>
      <c r="C143" s="203">
        <v>1205</v>
      </c>
    </row>
    <row r="144" spans="1:3" ht="15" x14ac:dyDescent="0.25">
      <c r="A144" s="114" t="s">
        <v>254</v>
      </c>
      <c r="B144" s="200" t="s">
        <v>255</v>
      </c>
      <c r="C144" s="203">
        <v>1166</v>
      </c>
    </row>
    <row r="145" spans="1:3" ht="15" x14ac:dyDescent="0.25">
      <c r="A145" s="114" t="s">
        <v>442</v>
      </c>
      <c r="B145" s="200" t="s">
        <v>564</v>
      </c>
      <c r="C145" s="203">
        <v>1120</v>
      </c>
    </row>
    <row r="146" spans="1:3" ht="15" x14ac:dyDescent="0.25">
      <c r="A146" s="114" t="s">
        <v>443</v>
      </c>
      <c r="B146" s="200" t="s">
        <v>565</v>
      </c>
      <c r="C146" s="203">
        <v>1118</v>
      </c>
    </row>
    <row r="147" spans="1:3" ht="15" x14ac:dyDescent="0.25">
      <c r="A147" s="114" t="s">
        <v>370</v>
      </c>
      <c r="B147" s="200" t="s">
        <v>566</v>
      </c>
      <c r="C147" s="203">
        <v>1114</v>
      </c>
    </row>
    <row r="148" spans="1:3" ht="15" x14ac:dyDescent="0.25">
      <c r="A148" s="114" t="s">
        <v>444</v>
      </c>
      <c r="B148" s="200" t="s">
        <v>567</v>
      </c>
      <c r="C148" s="203">
        <v>1106</v>
      </c>
    </row>
    <row r="149" spans="1:3" ht="15" x14ac:dyDescent="0.25">
      <c r="A149" s="114" t="s">
        <v>445</v>
      </c>
      <c r="B149" s="200" t="s">
        <v>458</v>
      </c>
      <c r="C149" s="203">
        <v>1105</v>
      </c>
    </row>
    <row r="150" spans="1:3" ht="15" x14ac:dyDescent="0.25">
      <c r="A150" s="114" t="s">
        <v>379</v>
      </c>
      <c r="B150" s="200" t="s">
        <v>380</v>
      </c>
      <c r="C150" s="203">
        <v>1085</v>
      </c>
    </row>
    <row r="151" spans="1:3" ht="15" x14ac:dyDescent="0.25">
      <c r="A151" s="114" t="s">
        <v>378</v>
      </c>
      <c r="B151" s="200" t="s">
        <v>568</v>
      </c>
      <c r="C151" s="203">
        <v>1083</v>
      </c>
    </row>
    <row r="152" spans="1:3" ht="15" x14ac:dyDescent="0.25">
      <c r="A152" s="114" t="s">
        <v>210</v>
      </c>
      <c r="B152" s="200" t="s">
        <v>211</v>
      </c>
      <c r="C152" s="203">
        <v>1082</v>
      </c>
    </row>
    <row r="153" spans="1:3" ht="15" x14ac:dyDescent="0.25">
      <c r="A153" s="114" t="s">
        <v>371</v>
      </c>
      <c r="B153" s="200" t="s">
        <v>372</v>
      </c>
      <c r="C153" s="203">
        <v>1077</v>
      </c>
    </row>
    <row r="154" spans="1:3" ht="15" x14ac:dyDescent="0.25">
      <c r="A154" s="114" t="s">
        <v>446</v>
      </c>
      <c r="B154" s="200" t="s">
        <v>569</v>
      </c>
      <c r="C154" s="203">
        <v>1061</v>
      </c>
    </row>
    <row r="155" spans="1:3" ht="15" x14ac:dyDescent="0.25">
      <c r="A155" s="114" t="s">
        <v>239</v>
      </c>
      <c r="B155" s="200" t="s">
        <v>570</v>
      </c>
      <c r="C155" s="203">
        <v>1047</v>
      </c>
    </row>
    <row r="156" spans="1:3" ht="15" x14ac:dyDescent="0.25">
      <c r="A156" s="114" t="s">
        <v>381</v>
      </c>
      <c r="B156" s="200" t="s">
        <v>571</v>
      </c>
      <c r="C156" s="203">
        <v>1031</v>
      </c>
    </row>
    <row r="157" spans="1:3" ht="15" x14ac:dyDescent="0.25">
      <c r="A157" s="114" t="s">
        <v>447</v>
      </c>
      <c r="B157" s="200" t="s">
        <v>572</v>
      </c>
      <c r="C157" s="203">
        <v>1023</v>
      </c>
    </row>
    <row r="158" spans="1:3" ht="15" x14ac:dyDescent="0.25">
      <c r="A158" s="114" t="s">
        <v>448</v>
      </c>
      <c r="B158" s="200" t="s">
        <v>573</v>
      </c>
      <c r="C158" s="203">
        <v>1019</v>
      </c>
    </row>
    <row r="159" spans="1:3" ht="15" x14ac:dyDescent="0.25">
      <c r="A159" s="114" t="s">
        <v>115</v>
      </c>
      <c r="B159" s="200" t="s">
        <v>574</v>
      </c>
      <c r="C159" s="203">
        <v>1007</v>
      </c>
    </row>
    <row r="160" spans="1:3" ht="15" x14ac:dyDescent="0.25">
      <c r="A160" s="114" t="s">
        <v>196</v>
      </c>
      <c r="B160" s="200" t="s">
        <v>197</v>
      </c>
      <c r="C160" s="203">
        <v>1006</v>
      </c>
    </row>
    <row r="161" spans="1:3" ht="15" x14ac:dyDescent="0.25">
      <c r="A161" s="114" t="s">
        <v>217</v>
      </c>
      <c r="B161" s="200" t="s">
        <v>218</v>
      </c>
      <c r="C161" s="203">
        <v>967</v>
      </c>
    </row>
    <row r="162" spans="1:3" ht="15" x14ac:dyDescent="0.25">
      <c r="A162" s="114" t="s">
        <v>366</v>
      </c>
      <c r="B162" s="200" t="s">
        <v>575</v>
      </c>
      <c r="C162" s="203">
        <v>938</v>
      </c>
    </row>
    <row r="163" spans="1:3" ht="15" x14ac:dyDescent="0.25">
      <c r="A163" s="114" t="s">
        <v>164</v>
      </c>
      <c r="B163" s="200" t="s">
        <v>165</v>
      </c>
      <c r="C163" s="203">
        <v>929</v>
      </c>
    </row>
    <row r="164" spans="1:3" ht="15" x14ac:dyDescent="0.25">
      <c r="A164" s="114" t="s">
        <v>253</v>
      </c>
      <c r="B164" s="200" t="s">
        <v>576</v>
      </c>
      <c r="C164" s="203">
        <v>923</v>
      </c>
    </row>
    <row r="165" spans="1:3" ht="15" x14ac:dyDescent="0.25">
      <c r="A165" s="114" t="s">
        <v>240</v>
      </c>
      <c r="B165" s="200" t="s">
        <v>241</v>
      </c>
      <c r="C165" s="203">
        <v>920</v>
      </c>
    </row>
    <row r="166" spans="1:3" ht="15" x14ac:dyDescent="0.25">
      <c r="A166" s="114" t="s">
        <v>367</v>
      </c>
      <c r="B166" s="200" t="s">
        <v>577</v>
      </c>
      <c r="C166" s="203">
        <v>913</v>
      </c>
    </row>
    <row r="167" spans="1:3" ht="15" x14ac:dyDescent="0.25">
      <c r="A167" s="114" t="s">
        <v>89</v>
      </c>
      <c r="B167" s="200" t="s">
        <v>351</v>
      </c>
      <c r="C167" s="203">
        <v>908</v>
      </c>
    </row>
    <row r="168" spans="1:3" ht="15" x14ac:dyDescent="0.25">
      <c r="A168" s="114" t="s">
        <v>265</v>
      </c>
      <c r="B168" s="200" t="s">
        <v>578</v>
      </c>
      <c r="C168" s="203">
        <v>907</v>
      </c>
    </row>
    <row r="169" spans="1:3" ht="15" x14ac:dyDescent="0.25">
      <c r="A169" s="114" t="s">
        <v>190</v>
      </c>
      <c r="B169" s="200" t="s">
        <v>579</v>
      </c>
      <c r="C169" s="203">
        <v>884</v>
      </c>
    </row>
    <row r="170" spans="1:3" ht="15" x14ac:dyDescent="0.25">
      <c r="A170" s="114" t="s">
        <v>275</v>
      </c>
      <c r="B170" s="200" t="s">
        <v>276</v>
      </c>
      <c r="C170" s="203">
        <v>856</v>
      </c>
    </row>
    <row r="171" spans="1:3" ht="15" x14ac:dyDescent="0.25">
      <c r="A171" s="114" t="s">
        <v>48</v>
      </c>
      <c r="B171" s="200" t="s">
        <v>580</v>
      </c>
      <c r="C171" s="203">
        <v>852</v>
      </c>
    </row>
    <row r="172" spans="1:3" ht="15" x14ac:dyDescent="0.25">
      <c r="A172" s="114" t="s">
        <v>160</v>
      </c>
      <c r="B172" s="200" t="s">
        <v>161</v>
      </c>
      <c r="C172" s="203">
        <v>841</v>
      </c>
    </row>
    <row r="173" spans="1:3" ht="15" x14ac:dyDescent="0.25">
      <c r="A173" s="114" t="s">
        <v>44</v>
      </c>
      <c r="B173" s="200" t="s">
        <v>581</v>
      </c>
      <c r="C173" s="203">
        <v>824</v>
      </c>
    </row>
    <row r="174" spans="1:3" ht="15" x14ac:dyDescent="0.25">
      <c r="A174" s="114" t="s">
        <v>128</v>
      </c>
      <c r="B174" s="200" t="s">
        <v>129</v>
      </c>
      <c r="C174" s="203">
        <v>788</v>
      </c>
    </row>
    <row r="175" spans="1:3" ht="15" x14ac:dyDescent="0.25">
      <c r="A175" s="114" t="s">
        <v>365</v>
      </c>
      <c r="B175" s="200" t="s">
        <v>582</v>
      </c>
      <c r="C175" s="203">
        <v>783</v>
      </c>
    </row>
    <row r="176" spans="1:3" ht="15" x14ac:dyDescent="0.25">
      <c r="A176" s="114" t="s">
        <v>130</v>
      </c>
      <c r="B176" s="200" t="s">
        <v>583</v>
      </c>
      <c r="C176" s="203">
        <v>774</v>
      </c>
    </row>
    <row r="177" spans="1:3" ht="15" x14ac:dyDescent="0.25">
      <c r="A177" s="114" t="s">
        <v>184</v>
      </c>
      <c r="B177" s="200" t="s">
        <v>584</v>
      </c>
      <c r="C177" s="203">
        <v>773</v>
      </c>
    </row>
    <row r="178" spans="1:3" ht="15" x14ac:dyDescent="0.25">
      <c r="A178" s="114" t="s">
        <v>91</v>
      </c>
      <c r="B178" s="200" t="s">
        <v>92</v>
      </c>
      <c r="C178" s="203">
        <v>752</v>
      </c>
    </row>
    <row r="179" spans="1:3" ht="15" x14ac:dyDescent="0.25">
      <c r="A179" s="114" t="s">
        <v>238</v>
      </c>
      <c r="B179" s="200" t="s">
        <v>585</v>
      </c>
      <c r="C179" s="203">
        <v>752</v>
      </c>
    </row>
    <row r="180" spans="1:3" ht="15" x14ac:dyDescent="0.25">
      <c r="A180" s="114" t="s">
        <v>449</v>
      </c>
      <c r="B180" s="200" t="s">
        <v>586</v>
      </c>
      <c r="C180" s="203">
        <v>745</v>
      </c>
    </row>
    <row r="181" spans="1:3" ht="15" x14ac:dyDescent="0.25">
      <c r="A181" s="114" t="s">
        <v>450</v>
      </c>
      <c r="B181" s="200" t="s">
        <v>587</v>
      </c>
      <c r="C181" s="203">
        <v>730</v>
      </c>
    </row>
    <row r="182" spans="1:3" ht="15" x14ac:dyDescent="0.25">
      <c r="A182" s="114" t="s">
        <v>113</v>
      </c>
      <c r="B182" s="200" t="s">
        <v>114</v>
      </c>
      <c r="C182" s="203">
        <v>723</v>
      </c>
    </row>
    <row r="183" spans="1:3" ht="15" x14ac:dyDescent="0.25">
      <c r="A183" s="114" t="s">
        <v>149</v>
      </c>
      <c r="B183" s="200" t="s">
        <v>588</v>
      </c>
      <c r="C183" s="203">
        <v>701</v>
      </c>
    </row>
    <row r="184" spans="1:3" ht="15" x14ac:dyDescent="0.25">
      <c r="A184" s="114" t="s">
        <v>208</v>
      </c>
      <c r="B184" s="200" t="s">
        <v>209</v>
      </c>
      <c r="C184" s="203">
        <v>699</v>
      </c>
    </row>
    <row r="185" spans="1:3" ht="15" x14ac:dyDescent="0.25">
      <c r="A185" s="114" t="s">
        <v>364</v>
      </c>
      <c r="B185" s="200" t="s">
        <v>369</v>
      </c>
      <c r="C185" s="203">
        <v>692</v>
      </c>
    </row>
    <row r="186" spans="1:3" ht="15" x14ac:dyDescent="0.25">
      <c r="A186" s="114" t="s">
        <v>228</v>
      </c>
      <c r="B186" s="200" t="s">
        <v>589</v>
      </c>
      <c r="C186" s="203">
        <v>688</v>
      </c>
    </row>
    <row r="187" spans="1:3" ht="15" x14ac:dyDescent="0.25">
      <c r="A187" s="114" t="s">
        <v>122</v>
      </c>
      <c r="B187" s="200" t="s">
        <v>123</v>
      </c>
      <c r="C187" s="203">
        <v>680</v>
      </c>
    </row>
    <row r="188" spans="1:3" ht="15" x14ac:dyDescent="0.25">
      <c r="A188" s="114" t="s">
        <v>172</v>
      </c>
      <c r="B188" s="200" t="s">
        <v>173</v>
      </c>
      <c r="C188" s="203">
        <v>677</v>
      </c>
    </row>
    <row r="189" spans="1:3" ht="15" x14ac:dyDescent="0.25">
      <c r="A189" s="114" t="s">
        <v>76</v>
      </c>
      <c r="B189" s="200" t="s">
        <v>77</v>
      </c>
      <c r="C189" s="203">
        <v>673</v>
      </c>
    </row>
    <row r="190" spans="1:3" ht="15" x14ac:dyDescent="0.25">
      <c r="A190" s="114" t="s">
        <v>264</v>
      </c>
      <c r="B190" s="200" t="s">
        <v>590</v>
      </c>
      <c r="C190" s="203">
        <v>670</v>
      </c>
    </row>
    <row r="191" spans="1:3" ht="15" x14ac:dyDescent="0.25">
      <c r="A191" s="114" t="s">
        <v>183</v>
      </c>
      <c r="B191" s="200" t="s">
        <v>591</v>
      </c>
      <c r="C191" s="203">
        <v>666</v>
      </c>
    </row>
    <row r="192" spans="1:3" ht="15" x14ac:dyDescent="0.25">
      <c r="A192" s="114" t="s">
        <v>104</v>
      </c>
      <c r="B192" s="200" t="s">
        <v>105</v>
      </c>
      <c r="C192" s="203">
        <v>666</v>
      </c>
    </row>
    <row r="193" spans="1:3" ht="15" x14ac:dyDescent="0.25">
      <c r="A193" s="114" t="s">
        <v>198</v>
      </c>
      <c r="B193" s="200" t="s">
        <v>199</v>
      </c>
      <c r="C193" s="203">
        <v>646</v>
      </c>
    </row>
    <row r="194" spans="1:3" ht="15" x14ac:dyDescent="0.25">
      <c r="A194" s="114" t="s">
        <v>143</v>
      </c>
      <c r="B194" s="200" t="s">
        <v>592</v>
      </c>
      <c r="C194" s="203">
        <v>643</v>
      </c>
    </row>
    <row r="195" spans="1:3" ht="15" x14ac:dyDescent="0.25">
      <c r="A195" s="114" t="s">
        <v>144</v>
      </c>
      <c r="B195" s="200" t="s">
        <v>145</v>
      </c>
      <c r="C195" s="203">
        <v>637</v>
      </c>
    </row>
    <row r="196" spans="1:3" ht="15" x14ac:dyDescent="0.25">
      <c r="A196" s="114" t="s">
        <v>451</v>
      </c>
      <c r="B196" s="200" t="s">
        <v>459</v>
      </c>
      <c r="C196" s="203">
        <v>634</v>
      </c>
    </row>
    <row r="197" spans="1:3" ht="15" x14ac:dyDescent="0.25">
      <c r="A197" s="114" t="s">
        <v>141</v>
      </c>
      <c r="B197" s="200" t="s">
        <v>593</v>
      </c>
      <c r="C197" s="203">
        <v>610</v>
      </c>
    </row>
    <row r="198" spans="1:3" ht="15" x14ac:dyDescent="0.25">
      <c r="A198" s="114" t="s">
        <v>170</v>
      </c>
      <c r="B198" s="200" t="s">
        <v>171</v>
      </c>
      <c r="C198" s="203">
        <v>608</v>
      </c>
    </row>
    <row r="199" spans="1:3" ht="15" x14ac:dyDescent="0.25">
      <c r="A199" s="114" t="s">
        <v>191</v>
      </c>
      <c r="B199" s="200" t="s">
        <v>594</v>
      </c>
      <c r="C199" s="203">
        <v>605</v>
      </c>
    </row>
    <row r="200" spans="1:3" ht="15" x14ac:dyDescent="0.25">
      <c r="A200" s="114" t="s">
        <v>202</v>
      </c>
      <c r="B200" s="200" t="s">
        <v>203</v>
      </c>
      <c r="C200" s="203">
        <v>590</v>
      </c>
    </row>
    <row r="201" spans="1:3" ht="15" x14ac:dyDescent="0.25">
      <c r="A201" s="114" t="s">
        <v>177</v>
      </c>
      <c r="B201" s="200" t="s">
        <v>595</v>
      </c>
      <c r="C201" s="203">
        <v>584</v>
      </c>
    </row>
    <row r="202" spans="1:3" ht="15" x14ac:dyDescent="0.25">
      <c r="A202" s="73" t="s">
        <v>245</v>
      </c>
      <c r="B202" s="200" t="s">
        <v>596</v>
      </c>
      <c r="C202" s="204">
        <v>574</v>
      </c>
    </row>
    <row r="203" spans="1:3" ht="15" x14ac:dyDescent="0.25">
      <c r="A203" s="73" t="s">
        <v>180</v>
      </c>
      <c r="B203" s="200" t="s">
        <v>597</v>
      </c>
      <c r="C203" s="204">
        <v>573</v>
      </c>
    </row>
    <row r="204" spans="1:3" ht="15" x14ac:dyDescent="0.25">
      <c r="A204" s="73" t="s">
        <v>266</v>
      </c>
      <c r="B204" s="200" t="s">
        <v>267</v>
      </c>
      <c r="C204" s="204">
        <v>564</v>
      </c>
    </row>
    <row r="205" spans="1:3" ht="15" x14ac:dyDescent="0.25">
      <c r="A205" s="73" t="s">
        <v>452</v>
      </c>
      <c r="B205" s="200" t="s">
        <v>598</v>
      </c>
      <c r="C205" s="204">
        <v>549</v>
      </c>
    </row>
    <row r="206" spans="1:3" ht="15" x14ac:dyDescent="0.25">
      <c r="A206" s="73" t="s">
        <v>175</v>
      </c>
      <c r="B206" s="200" t="s">
        <v>176</v>
      </c>
      <c r="C206" s="204">
        <v>545</v>
      </c>
    </row>
    <row r="207" spans="1:3" ht="15" x14ac:dyDescent="0.25">
      <c r="A207" s="73" t="s">
        <v>268</v>
      </c>
      <c r="B207" s="200" t="s">
        <v>269</v>
      </c>
      <c r="C207" s="204">
        <v>542</v>
      </c>
    </row>
    <row r="208" spans="1:3" ht="15" x14ac:dyDescent="0.25">
      <c r="A208" s="73" t="s">
        <v>453</v>
      </c>
      <c r="B208" s="200" t="s">
        <v>460</v>
      </c>
      <c r="C208" s="204">
        <v>539</v>
      </c>
    </row>
    <row r="209" spans="1:3" ht="15" x14ac:dyDescent="0.25">
      <c r="A209" s="73" t="s">
        <v>181</v>
      </c>
      <c r="B209" s="200" t="s">
        <v>182</v>
      </c>
      <c r="C209" s="204">
        <v>535</v>
      </c>
    </row>
    <row r="210" spans="1:3" ht="15" x14ac:dyDescent="0.25">
      <c r="A210" s="73" t="s">
        <v>146</v>
      </c>
      <c r="B210" s="200" t="s">
        <v>599</v>
      </c>
      <c r="C210" s="204">
        <v>528</v>
      </c>
    </row>
    <row r="211" spans="1:3" ht="15" x14ac:dyDescent="0.25">
      <c r="A211" s="73" t="s">
        <v>214</v>
      </c>
      <c r="B211" s="200" t="s">
        <v>600</v>
      </c>
      <c r="C211" s="204">
        <v>524</v>
      </c>
    </row>
    <row r="212" spans="1:3" ht="15" x14ac:dyDescent="0.25">
      <c r="A212" s="73" t="s">
        <v>246</v>
      </c>
      <c r="B212" s="200" t="s">
        <v>247</v>
      </c>
      <c r="C212" s="204">
        <v>518</v>
      </c>
    </row>
    <row r="213" spans="1:3" ht="15" x14ac:dyDescent="0.25">
      <c r="A213" s="73" t="s">
        <v>185</v>
      </c>
      <c r="B213" s="200" t="s">
        <v>601</v>
      </c>
      <c r="C213" s="204">
        <v>512</v>
      </c>
    </row>
    <row r="214" spans="1:3" ht="15" x14ac:dyDescent="0.25">
      <c r="A214" s="73" t="s">
        <v>192</v>
      </c>
      <c r="B214" s="200" t="s">
        <v>193</v>
      </c>
      <c r="C214" s="204">
        <v>506</v>
      </c>
    </row>
    <row r="215" spans="1:3" ht="15" x14ac:dyDescent="0.25">
      <c r="A215" s="73" t="s">
        <v>188</v>
      </c>
      <c r="B215" s="200" t="s">
        <v>189</v>
      </c>
      <c r="C215" s="204">
        <v>493</v>
      </c>
    </row>
    <row r="216" spans="1:3" ht="15" x14ac:dyDescent="0.25">
      <c r="A216" s="103" t="s">
        <v>260</v>
      </c>
      <c r="B216" s="208" t="s">
        <v>261</v>
      </c>
      <c r="C216" s="209">
        <v>481</v>
      </c>
    </row>
    <row r="217" spans="1:3" ht="15" x14ac:dyDescent="0.25">
      <c r="A217" s="103" t="s">
        <v>174</v>
      </c>
      <c r="B217" s="208" t="s">
        <v>302</v>
      </c>
      <c r="C217" s="209">
        <v>478</v>
      </c>
    </row>
    <row r="218" spans="1:3" ht="15" x14ac:dyDescent="0.25">
      <c r="A218" s="103" t="s">
        <v>233</v>
      </c>
      <c r="B218" s="208" t="s">
        <v>467</v>
      </c>
      <c r="C218" s="209">
        <v>465</v>
      </c>
    </row>
    <row r="219" spans="1:3" ht="15" x14ac:dyDescent="0.25">
      <c r="A219" s="103" t="s">
        <v>234</v>
      </c>
      <c r="B219" s="208" t="s">
        <v>235</v>
      </c>
      <c r="C219" s="209">
        <v>449</v>
      </c>
    </row>
    <row r="220" spans="1:3" ht="15" x14ac:dyDescent="0.25">
      <c r="A220" s="103" t="s">
        <v>94</v>
      </c>
      <c r="B220" s="208" t="s">
        <v>95</v>
      </c>
      <c r="C220" s="209">
        <v>445</v>
      </c>
    </row>
    <row r="221" spans="1:3" ht="15" x14ac:dyDescent="0.25">
      <c r="A221" s="103" t="s">
        <v>194</v>
      </c>
      <c r="B221" s="208" t="s">
        <v>602</v>
      </c>
      <c r="C221" s="209">
        <v>443</v>
      </c>
    </row>
    <row r="222" spans="1:3" ht="15" x14ac:dyDescent="0.25">
      <c r="A222" s="207" t="s">
        <v>468</v>
      </c>
      <c r="B222" s="200" t="s">
        <v>302</v>
      </c>
      <c r="C222" s="203">
        <v>411</v>
      </c>
    </row>
    <row r="223" spans="1:3" ht="15" x14ac:dyDescent="0.25">
      <c r="A223" s="103" t="s">
        <v>186</v>
      </c>
      <c r="B223" s="208" t="s">
        <v>187</v>
      </c>
      <c r="C223" s="209">
        <v>408</v>
      </c>
    </row>
    <row r="224" spans="1:3" ht="15" x14ac:dyDescent="0.25">
      <c r="A224" s="103" t="s">
        <v>242</v>
      </c>
      <c r="B224" s="208" t="s">
        <v>243</v>
      </c>
      <c r="C224" s="209">
        <v>407</v>
      </c>
    </row>
    <row r="225" spans="1:3" ht="15" x14ac:dyDescent="0.25">
      <c r="A225" s="103" t="s">
        <v>206</v>
      </c>
      <c r="B225" s="208" t="s">
        <v>603</v>
      </c>
      <c r="C225" s="209">
        <v>404</v>
      </c>
    </row>
    <row r="226" spans="1:3" ht="15" x14ac:dyDescent="0.25">
      <c r="A226" s="103" t="s">
        <v>166</v>
      </c>
      <c r="B226" s="208" t="s">
        <v>604</v>
      </c>
      <c r="C226" s="209">
        <v>397</v>
      </c>
    </row>
    <row r="227" spans="1:3" ht="15" x14ac:dyDescent="0.25">
      <c r="A227" s="103" t="s">
        <v>262</v>
      </c>
      <c r="B227" s="208" t="s">
        <v>263</v>
      </c>
      <c r="C227" s="209">
        <v>381</v>
      </c>
    </row>
    <row r="228" spans="1:3" ht="15" x14ac:dyDescent="0.25">
      <c r="A228" s="103" t="s">
        <v>225</v>
      </c>
      <c r="B228" s="208" t="s">
        <v>226</v>
      </c>
      <c r="C228" s="209">
        <v>377</v>
      </c>
    </row>
    <row r="229" spans="1:3" ht="15" x14ac:dyDescent="0.25">
      <c r="A229" s="103" t="s">
        <v>454</v>
      </c>
      <c r="B229" s="208" t="s">
        <v>461</v>
      </c>
      <c r="C229" s="209">
        <v>347</v>
      </c>
    </row>
    <row r="230" spans="1:3" ht="15" x14ac:dyDescent="0.25">
      <c r="A230" s="103" t="s">
        <v>167</v>
      </c>
      <c r="B230" s="208" t="s">
        <v>168</v>
      </c>
      <c r="C230" s="209">
        <v>324</v>
      </c>
    </row>
    <row r="231" spans="1:3" ht="15" x14ac:dyDescent="0.25">
      <c r="A231" s="103" t="s">
        <v>249</v>
      </c>
      <c r="B231" s="208" t="s">
        <v>250</v>
      </c>
      <c r="C231" s="209">
        <v>320</v>
      </c>
    </row>
    <row r="232" spans="1:3" ht="15" x14ac:dyDescent="0.25">
      <c r="A232" s="103" t="s">
        <v>455</v>
      </c>
      <c r="B232" s="208" t="s">
        <v>462</v>
      </c>
      <c r="C232" s="209">
        <v>266</v>
      </c>
    </row>
    <row r="233" spans="1:3" ht="15" x14ac:dyDescent="0.25">
      <c r="A233" s="103" t="s">
        <v>456</v>
      </c>
      <c r="B233" s="208" t="s">
        <v>605</v>
      </c>
      <c r="C233" s="209">
        <v>201</v>
      </c>
    </row>
    <row r="234" spans="1:3" ht="15" x14ac:dyDescent="0.25">
      <c r="A234" s="98" t="s">
        <v>271</v>
      </c>
      <c r="B234" s="201" t="s">
        <v>272</v>
      </c>
      <c r="C234" s="205">
        <v>171</v>
      </c>
    </row>
  </sheetData>
  <sortState xmlns:xlrd2="http://schemas.microsoft.com/office/spreadsheetml/2017/richdata2" ref="A4:C201">
    <sortCondition descending="1" ref="C4:C201"/>
  </sortState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B97F-6693-43F8-868B-5136E9EC0ADC}">
  <sheetPr>
    <tabColor rgb="FF00B050"/>
  </sheetPr>
  <dimension ref="A1:E25"/>
  <sheetViews>
    <sheetView zoomScaleNormal="100" workbookViewId="0">
      <selection activeCell="F2" sqref="F2:R24"/>
    </sheetView>
  </sheetViews>
  <sheetFormatPr defaultColWidth="9.140625" defaultRowHeight="12.75" x14ac:dyDescent="0.2"/>
  <cols>
    <col min="1" max="1" width="28.28515625" style="58" customWidth="1"/>
    <col min="2" max="2" width="7.5703125" style="58" customWidth="1"/>
    <col min="3" max="6" width="9.140625" style="58"/>
    <col min="7" max="7" width="25.7109375" style="58" customWidth="1"/>
    <col min="8" max="16384" width="9.140625" style="58"/>
  </cols>
  <sheetData>
    <row r="1" spans="1:5" ht="15.75" x14ac:dyDescent="0.2">
      <c r="A1" s="196" t="s">
        <v>439</v>
      </c>
    </row>
    <row r="2" spans="1:5" ht="14.25" x14ac:dyDescent="0.2">
      <c r="A2" s="197" t="s">
        <v>0</v>
      </c>
    </row>
    <row r="3" spans="1:5" x14ac:dyDescent="0.2">
      <c r="A3" s="106"/>
      <c r="B3" s="106">
        <v>2021</v>
      </c>
      <c r="C3" s="106">
        <v>2022</v>
      </c>
      <c r="D3" s="106">
        <v>2023</v>
      </c>
    </row>
    <row r="4" spans="1:5" x14ac:dyDescent="0.2">
      <c r="A4" s="100" t="s">
        <v>425</v>
      </c>
      <c r="B4" s="110">
        <v>57370</v>
      </c>
      <c r="C4" s="110">
        <v>66680</v>
      </c>
      <c r="D4" s="110">
        <v>66771</v>
      </c>
      <c r="E4" s="105"/>
    </row>
    <row r="5" spans="1:5" x14ac:dyDescent="0.2">
      <c r="A5" s="73" t="s">
        <v>355</v>
      </c>
      <c r="B5" s="115">
        <v>48585</v>
      </c>
      <c r="C5" s="115">
        <v>53143</v>
      </c>
      <c r="D5" s="115">
        <v>53237</v>
      </c>
      <c r="E5" s="105"/>
    </row>
    <row r="6" spans="1:5" x14ac:dyDescent="0.2">
      <c r="A6" s="73" t="s">
        <v>426</v>
      </c>
      <c r="B6" s="115">
        <v>45715</v>
      </c>
      <c r="C6" s="115">
        <v>50101</v>
      </c>
      <c r="D6" s="115">
        <v>50004</v>
      </c>
      <c r="E6" s="105"/>
    </row>
    <row r="7" spans="1:5" x14ac:dyDescent="0.2">
      <c r="A7" s="73" t="s">
        <v>427</v>
      </c>
      <c r="B7" s="115">
        <v>40948</v>
      </c>
      <c r="C7" s="115">
        <v>46222</v>
      </c>
      <c r="D7" s="115">
        <v>45689</v>
      </c>
      <c r="E7" s="105"/>
    </row>
    <row r="8" spans="1:5" x14ac:dyDescent="0.2">
      <c r="A8" s="73" t="s">
        <v>428</v>
      </c>
      <c r="B8" s="115">
        <v>34468</v>
      </c>
      <c r="C8" s="115">
        <v>37727</v>
      </c>
      <c r="D8" s="115">
        <v>39241</v>
      </c>
      <c r="E8" s="105"/>
    </row>
    <row r="9" spans="1:5" x14ac:dyDescent="0.2">
      <c r="A9" s="73" t="s">
        <v>429</v>
      </c>
      <c r="B9" s="115">
        <v>36088</v>
      </c>
      <c r="C9" s="115">
        <v>39429</v>
      </c>
      <c r="D9" s="115">
        <v>38924</v>
      </c>
      <c r="E9" s="105"/>
    </row>
    <row r="10" spans="1:5" x14ac:dyDescent="0.2">
      <c r="A10" s="73" t="s">
        <v>357</v>
      </c>
      <c r="B10" s="115">
        <v>32167</v>
      </c>
      <c r="C10" s="115">
        <v>36090</v>
      </c>
      <c r="D10" s="115">
        <v>38464</v>
      </c>
      <c r="E10" s="105"/>
    </row>
    <row r="11" spans="1:5" x14ac:dyDescent="0.2">
      <c r="A11" s="73" t="s">
        <v>430</v>
      </c>
      <c r="B11" s="115">
        <v>32952</v>
      </c>
      <c r="C11" s="115">
        <v>36937</v>
      </c>
      <c r="D11" s="115">
        <v>36641</v>
      </c>
      <c r="E11" s="105"/>
    </row>
    <row r="12" spans="1:5" x14ac:dyDescent="0.2">
      <c r="A12" s="73" t="s">
        <v>359</v>
      </c>
      <c r="B12" s="115">
        <v>31662</v>
      </c>
      <c r="C12" s="115">
        <v>35186</v>
      </c>
      <c r="D12" s="115">
        <v>36539</v>
      </c>
      <c r="E12" s="105"/>
    </row>
    <row r="13" spans="1:5" x14ac:dyDescent="0.2">
      <c r="A13" s="73" t="s">
        <v>360</v>
      </c>
      <c r="B13" s="115">
        <v>26583</v>
      </c>
      <c r="C13" s="115">
        <v>28068</v>
      </c>
      <c r="D13" s="115">
        <v>29374</v>
      </c>
      <c r="E13" s="105"/>
    </row>
    <row r="14" spans="1:5" x14ac:dyDescent="0.2">
      <c r="A14" s="73" t="s">
        <v>431</v>
      </c>
      <c r="B14" s="115">
        <v>24396</v>
      </c>
      <c r="C14" s="115">
        <v>26866</v>
      </c>
      <c r="D14" s="115">
        <v>26240</v>
      </c>
      <c r="E14" s="105"/>
    </row>
    <row r="15" spans="1:5" x14ac:dyDescent="0.2">
      <c r="A15" s="73" t="s">
        <v>432</v>
      </c>
      <c r="B15" s="115">
        <v>20404</v>
      </c>
      <c r="C15" s="115">
        <v>22386</v>
      </c>
      <c r="D15" s="115">
        <v>23685</v>
      </c>
      <c r="E15" s="105"/>
    </row>
    <row r="16" spans="1:5" x14ac:dyDescent="0.2">
      <c r="A16" s="73" t="s">
        <v>433</v>
      </c>
      <c r="B16" s="115">
        <v>19886</v>
      </c>
      <c r="C16" s="115">
        <v>21609</v>
      </c>
      <c r="D16" s="115">
        <v>22687</v>
      </c>
      <c r="E16" s="105"/>
    </row>
    <row r="17" spans="1:5" x14ac:dyDescent="0.2">
      <c r="A17" s="73" t="s">
        <v>358</v>
      </c>
      <c r="B17" s="115">
        <v>19886</v>
      </c>
      <c r="C17" s="115">
        <v>22198</v>
      </c>
      <c r="D17" s="115">
        <v>22658</v>
      </c>
      <c r="E17" s="105"/>
    </row>
    <row r="18" spans="1:5" x14ac:dyDescent="0.2">
      <c r="A18" s="73" t="s">
        <v>434</v>
      </c>
      <c r="B18" s="115">
        <v>19447</v>
      </c>
      <c r="C18" s="115">
        <v>20501</v>
      </c>
      <c r="D18" s="115">
        <v>20325</v>
      </c>
      <c r="E18" s="105"/>
    </row>
    <row r="19" spans="1:5" x14ac:dyDescent="0.2">
      <c r="A19" s="73" t="s">
        <v>361</v>
      </c>
      <c r="B19" s="115">
        <v>17553</v>
      </c>
      <c r="C19" s="115">
        <v>19115</v>
      </c>
      <c r="D19" s="115">
        <v>19926</v>
      </c>
      <c r="E19" s="105"/>
    </row>
    <row r="20" spans="1:5" x14ac:dyDescent="0.2">
      <c r="A20" s="73" t="s">
        <v>356</v>
      </c>
      <c r="B20" s="115">
        <v>16016</v>
      </c>
      <c r="C20" s="115">
        <v>17676</v>
      </c>
      <c r="D20" s="115">
        <v>17508</v>
      </c>
      <c r="E20" s="105"/>
    </row>
    <row r="21" spans="1:5" x14ac:dyDescent="0.2">
      <c r="A21" s="73" t="s">
        <v>435</v>
      </c>
      <c r="B21" s="115">
        <v>12965</v>
      </c>
      <c r="C21" s="115">
        <v>16437</v>
      </c>
      <c r="D21" s="115">
        <v>17349</v>
      </c>
      <c r="E21" s="105"/>
    </row>
    <row r="22" spans="1:5" x14ac:dyDescent="0.2">
      <c r="A22" s="73" t="s">
        <v>436</v>
      </c>
      <c r="B22" s="115">
        <v>18130</v>
      </c>
      <c r="C22" s="115">
        <v>17677</v>
      </c>
      <c r="D22" s="115">
        <v>17224</v>
      </c>
      <c r="E22" s="105"/>
    </row>
    <row r="23" spans="1:5" x14ac:dyDescent="0.2">
      <c r="A23" s="98" t="s">
        <v>437</v>
      </c>
      <c r="B23" s="120">
        <v>15176</v>
      </c>
      <c r="C23" s="120">
        <v>16996</v>
      </c>
      <c r="D23" s="120">
        <v>16947</v>
      </c>
      <c r="E23" s="105"/>
    </row>
    <row r="24" spans="1:5" x14ac:dyDescent="0.2">
      <c r="A24" s="61" t="s">
        <v>438</v>
      </c>
    </row>
    <row r="25" spans="1:5" x14ac:dyDescent="0.2">
      <c r="A25" s="61" t="s">
        <v>389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Table 1</vt:lpstr>
      <vt:lpstr>Figure 5</vt:lpstr>
      <vt:lpstr>Table 2</vt:lpstr>
      <vt:lpstr>Figure 6</vt:lpstr>
      <vt:lpstr>Table 3</vt:lpstr>
      <vt:lpstr>Figure 7</vt:lpstr>
      <vt:lpstr>Figure 8</vt:lpstr>
      <vt:lpstr>Figure 9</vt:lpstr>
      <vt:lpstr>Map 1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Tardivon</dc:creator>
  <cp:lastModifiedBy>Quentin Schmidt</cp:lastModifiedBy>
  <dcterms:created xsi:type="dcterms:W3CDTF">2015-06-05T18:17:20Z</dcterms:created>
  <dcterms:modified xsi:type="dcterms:W3CDTF">2025-04-25T08:55:15Z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2024-04-10T14:23:00Z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bdc7b5d9-9083-4199-a8a1-1d7709b59a58</vt:lpwstr>
  </property>
  <property fmtid="{D5CDD505-2E9C-101B-9397-08002B2CF9AE}" pid="8" name="MSIP_Label_6bd9ddd1-4d20-43f6-abfa-fc3c07406f94_ContentBits">
    <vt:lpwstr>0</vt:lpwstr>
  </property>
</Properties>
</file>