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DISS PROD\Statistics Explained\Proofreading\Proofreading 2025\Hourly labour costs\"/>
    </mc:Choice>
  </mc:AlternateContent>
  <xr:revisionPtr revIDLastSave="0" documentId="8_{3727E1C4-2099-47C0-B595-4FD854A1EEB2}" xr6:coauthVersionLast="47" xr6:coauthVersionMax="47" xr10:uidLastSave="{00000000-0000-0000-0000-000000000000}"/>
  <bookViews>
    <workbookView xWindow="-110" yWindow="-110" windowWidth="19420" windowHeight="10420" tabRatio="766" xr2:uid="{00000000-000D-0000-FFFF-FFFF00000000}"/>
  </bookViews>
  <sheets>
    <sheet name="Map" sheetId="12" r:id="rId1"/>
    <sheet name="table 1" sheetId="1" r:id="rId2"/>
    <sheet name="table 2" sheetId="2" r:id="rId3"/>
    <sheet name="table 3" sheetId="3" r:id="rId4"/>
    <sheet name="table 4" sheetId="4" r:id="rId5"/>
    <sheet name="Figure 1" sheetId="5" r:id="rId6"/>
    <sheet name="Figure 2" sheetId="8" r:id="rId7"/>
    <sheet name="Figure 2 (2)" sheetId="9" state="hidden" r:id="rId8"/>
    <sheet name="Figure 3" sheetId="11" r:id="rId9"/>
  </sheets>
  <definedNames>
    <definedName name="_xlnm._FilterDatabase" localSheetId="6" hidden="1">'Figure 2'!$A$8:$B$34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" i="11" l="1"/>
  <c r="AE9" i="11"/>
  <c r="AE10" i="11"/>
  <c r="AE11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12" i="11"/>
  <c r="AB8" i="11" l="1"/>
  <c r="D25" i="11" l="1"/>
  <c r="D6" i="11" l="1"/>
  <c r="D13" i="11"/>
  <c r="D10" i="11"/>
  <c r="D9" i="11"/>
  <c r="D7" i="11"/>
  <c r="D18" i="11"/>
  <c r="D23" i="11"/>
  <c r="D31" i="11"/>
  <c r="D30" i="11"/>
  <c r="D8" i="11"/>
  <c r="D32" i="11"/>
  <c r="D12" i="11"/>
  <c r="D27" i="11"/>
  <c r="D28" i="11"/>
  <c r="D24" i="11"/>
  <c r="D22" i="11"/>
  <c r="D16" i="11"/>
  <c r="D29" i="11"/>
  <c r="D17" i="11"/>
  <c r="D21" i="11"/>
  <c r="D15" i="11"/>
  <c r="D19" i="11"/>
  <c r="D26" i="11"/>
  <c r="D20" i="11"/>
  <c r="D11" i="11"/>
  <c r="D14" i="11"/>
  <c r="D34" i="11"/>
  <c r="D3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KOLAKOVIC Ines (ESTAT)</author>
  </authors>
  <commentList>
    <comment ref="G6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KOLAKOVIC Ines (ESTAT):</t>
        </r>
        <r>
          <rPr>
            <sz val="9"/>
            <color indexed="81"/>
            <rFont val="Tahoma"/>
            <family val="2"/>
          </rPr>
          <t xml:space="preserve">
the total cost is represented, which is comparable with the previous periods. The two labour cost components are not comparable due to changes in the national legislation. </t>
        </r>
      </text>
    </comment>
  </commentList>
</comments>
</file>

<file path=xl/sharedStrings.xml><?xml version="1.0" encoding="utf-8"?>
<sst xmlns="http://schemas.openxmlformats.org/spreadsheetml/2006/main" count="410" uniqueCount="102">
  <si>
    <t>Non-wage costs</t>
  </si>
  <si>
    <t>(% of total)</t>
  </si>
  <si>
    <t>Belgium</t>
  </si>
  <si>
    <t>Bulgaria</t>
  </si>
  <si>
    <t>Denmark</t>
  </si>
  <si>
    <t>Germany</t>
  </si>
  <si>
    <t>Estonia</t>
  </si>
  <si>
    <t>Ireland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</si>
  <si>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</si>
  <si>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</si>
  <si>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</si>
  <si>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</si>
  <si>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</si>
  <si>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</si>
  <si>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</si>
  <si>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</si>
  <si>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</si>
  <si>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</si>
  <si>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</si>
  <si>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</si>
  <si>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Slovenia</t>
  </si>
  <si>
    <t>Slovakia</t>
  </si>
  <si>
    <t>Finland</t>
  </si>
  <si>
    <t>Sweden</t>
  </si>
  <si>
    <t>Norway</t>
  </si>
  <si>
    <t>BGN</t>
  </si>
  <si>
    <t>CZK</t>
  </si>
  <si>
    <t>DKK</t>
  </si>
  <si>
    <t>HUF</t>
  </si>
  <si>
    <t>PLN</t>
  </si>
  <si>
    <t>SEK</t>
  </si>
  <si>
    <t>NOK</t>
  </si>
  <si>
    <t>Romania</t>
  </si>
  <si>
    <t>Spain</t>
  </si>
  <si>
    <t>France</t>
  </si>
  <si>
    <t>Greece</t>
  </si>
  <si>
    <t>RON</t>
  </si>
  <si>
    <t>Other costs</t>
  </si>
  <si>
    <t>Wages &amp; Salaries</t>
  </si>
  <si>
    <t>Exchange rate effect</t>
  </si>
  <si>
    <t>In national currency</t>
  </si>
  <si>
    <t>Italy (¹)</t>
  </si>
  <si>
    <t>(¹) Italy: data up to 2012 are not strictly comparable over time due to methodological breaks.</t>
  </si>
  <si>
    <t>(²) France: the aggregate shown for the whole economy for 2008 also excludes NACE Rev. 2 section P (Education).</t>
  </si>
  <si>
    <t>TOTAL</t>
  </si>
  <si>
    <t>:</t>
  </si>
  <si>
    <t>(:) not available</t>
  </si>
  <si>
    <t>Iceland</t>
  </si>
  <si>
    <t>ISK</t>
  </si>
  <si>
    <t>(in enterprises with 10 or more employees)</t>
  </si>
  <si>
    <t xml:space="preserve">Table 2: Hourly labour costs in national currency for non-euro area countries </t>
  </si>
  <si>
    <t>Table 4: Hourly labour costs in national currency for non-euro area countries,</t>
  </si>
  <si>
    <t xml:space="preserve">
</t>
  </si>
  <si>
    <t>(EUR)</t>
  </si>
  <si>
    <t>Czechia</t>
  </si>
  <si>
    <t>Iceland (³)</t>
  </si>
  <si>
    <t>Austria (³)</t>
  </si>
  <si>
    <t>France (²)</t>
  </si>
  <si>
    <t>Spain (³)</t>
  </si>
  <si>
    <t>Denmark (³)</t>
  </si>
  <si>
    <t>Source: Eurostat (online data code: lc_lci_lev)</t>
  </si>
  <si>
    <t>Romania (⁴)</t>
  </si>
  <si>
    <t>EU</t>
  </si>
  <si>
    <t>EA</t>
  </si>
  <si>
    <t>Euro area</t>
  </si>
  <si>
    <t>Figure 2: Non-wage costs (% of total), 2020</t>
  </si>
  <si>
    <t>(Whole economy*; in enterprises with 10 or more employees)</t>
  </si>
  <si>
    <t xml:space="preserve">* The whole economy includes NACE Rev. 2 sections B to N and P to S; excluded are the following sections: ‘A - Agriculture, forestry and fishing’, ‘O - Public administration and defence; compulsory social security’, ‘ T - Activities of households as employers; undifferentiated goods - and services - producing activities of households for own use’ and ‘U - Activities of extraterritorial organisations and bodies’.
</t>
  </si>
  <si>
    <t>* The whole economy includes NACE Rev. 2 sections B to N and P to S; excluded are the following sections: ‘A - Agriculture, forestry and fishing’, ‘O - Public administration and defence; compulsory social security’, ‘ T - Activities of households as employers; undifferentiated goods - and services - producing activities of households for own use’ and ‘U - Activities of extraterritorial organisations and bodies’.</t>
  </si>
  <si>
    <t>Romania(³)</t>
  </si>
  <si>
    <t>(³) Romania: The estimates of the wage and salary /non-wage breakdown are not comparable with the periods prior to 2018 due to changes in national legislation.</t>
  </si>
  <si>
    <t>EU27_2020</t>
  </si>
  <si>
    <t>EA19</t>
  </si>
  <si>
    <t>EA20</t>
  </si>
  <si>
    <r>
      <t>Source:</t>
    </r>
    <r>
      <rPr>
        <sz val="10"/>
        <color indexed="8"/>
        <rFont val="Arial"/>
        <family val="2"/>
      </rPr>
      <t xml:space="preserve"> Eurostat (online data code: lc_lci_lev)</t>
    </r>
  </si>
  <si>
    <r>
      <t xml:space="preserve">Business economy
</t>
    </r>
    <r>
      <rPr>
        <sz val="10"/>
        <color theme="1"/>
        <rFont val="Arial"/>
        <family val="2"/>
      </rPr>
      <t>(NACE Rev. 2 sections B to N)</t>
    </r>
  </si>
  <si>
    <r>
      <t xml:space="preserve">Industry
</t>
    </r>
    <r>
      <rPr>
        <sz val="10"/>
        <color theme="1"/>
        <rFont val="Arial"/>
        <family val="2"/>
      </rPr>
      <t>(NACE Rev. 2 sections B to E)</t>
    </r>
  </si>
  <si>
    <r>
      <t xml:space="preserve">Construction
</t>
    </r>
    <r>
      <rPr>
        <sz val="10"/>
        <color theme="1"/>
        <rFont val="Arial"/>
        <family val="2"/>
      </rPr>
      <t>(NACE Rev. 2 section F)</t>
    </r>
  </si>
  <si>
    <r>
      <t xml:space="preserve">Services
</t>
    </r>
    <r>
      <rPr>
        <sz val="10"/>
        <color theme="1"/>
        <rFont val="Arial"/>
        <family val="2"/>
      </rPr>
      <t>(NACE Rev. 2 sections G to N)</t>
    </r>
  </si>
  <si>
    <r>
      <t xml:space="preserve">Mainly non-business (excl. public admin.)
</t>
    </r>
    <r>
      <rPr>
        <sz val="10"/>
        <color theme="1"/>
        <rFont val="Arial"/>
        <family val="2"/>
      </rPr>
      <t>(NACE Rev. 2 sections P to S)</t>
    </r>
  </si>
  <si>
    <t>REF_AREA (↓) / REF_PERIOD (→)</t>
  </si>
  <si>
    <t>(⁵) Data for 2023 are taken from national sources.</t>
  </si>
  <si>
    <t>Spain (⁵)</t>
  </si>
  <si>
    <t>Austria (⁵)</t>
  </si>
  <si>
    <t>Malta (⁴)</t>
  </si>
  <si>
    <t>Malta (¹)</t>
  </si>
  <si>
    <t>(¹) Malta: data are estimated based on LCS2016.</t>
  </si>
  <si>
    <t>Change 2024/2023, %</t>
  </si>
  <si>
    <t>(⁴) Malta: data for period 2020 - 2024 are estimated based on LCS 2016.</t>
  </si>
  <si>
    <t>Discrepancies between the growth rates derived from the 2024 and 2023 values and the growth rates reported in the table are due to rounding.</t>
  </si>
  <si>
    <t>(⁶) Data for 2024 are taken from national sources.</t>
  </si>
  <si>
    <t>Finland (⁶)</t>
  </si>
  <si>
    <t>Iceland (⁶)</t>
  </si>
  <si>
    <t>Change 2024/2023 (%)</t>
  </si>
  <si>
    <t xml:space="preserve"> in 2024</t>
  </si>
  <si>
    <t>breakdown by economic activity in 2024</t>
  </si>
  <si>
    <t>Estimated hourly labour costs, 2024 (€)</t>
  </si>
  <si>
    <r>
      <t xml:space="preserve">Table 1: Hourly labour costs in </t>
    </r>
    <r>
      <rPr>
        <b/>
        <sz val="10"/>
        <color theme="1"/>
        <rFont val="Aptos Narrow"/>
        <family val="2"/>
      </rPr>
      <t>€</t>
    </r>
    <r>
      <rPr>
        <b/>
        <sz val="10"/>
        <color theme="1"/>
        <rFont val="Arial"/>
        <family val="2"/>
      </rPr>
      <t xml:space="preserve"> </t>
    </r>
  </si>
  <si>
    <t>Table 3: Hourly labour costs in €, breakdown by economic activity</t>
  </si>
  <si>
    <r>
      <t xml:space="preserve">In </t>
    </r>
    <r>
      <rPr>
        <b/>
        <sz val="10"/>
        <color theme="1"/>
        <rFont val="Aptos Narrow"/>
        <family val="2"/>
      </rPr>
      <t>€</t>
    </r>
  </si>
  <si>
    <t>Hourly labour costs, 2024 (€)</t>
  </si>
  <si>
    <t>Source: Eurostat (lc_lci_lev)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</si>
</sst>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_i"/>
  </numFmts>
  <fonts count="37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1"/>
      <color rgb="FF9C57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6"/>
      <color rgb="FF000000"/>
      <name val="Arial"/>
      <family val="2"/>
    </font>
    <font>
      <b/>
      <sz val="10"/>
      <color theme="1"/>
      <name val="Aptos Narrow"/>
      <family val="2"/>
    </font>
    <font>
      <sz val="8"/>
      <color rgb="FF404040"/>
      <name val="Arial"/>
      <family val="2"/>
    </font>
    <font>
      <u/>
      <sz val="11"/>
      <color theme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EDCF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 style="hair">
        <color rgb="FFA6A6A6"/>
      </right>
      <top/>
      <bottom/>
      <diagonal/>
    </border>
    <border>
      <left/>
      <right/>
      <top style="dotted">
        <color theme="0" tint="-0.14996795556505021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dotted">
        <color theme="0" tint="-0.14996795556505021"/>
      </top>
      <bottom style="thin">
        <color rgb="FF000000"/>
      </bottom>
      <diagonal/>
    </border>
    <border>
      <left style="hair">
        <color rgb="FFA6A6A6"/>
      </left>
      <right/>
      <top style="dotted">
        <color theme="0" tint="-0.149967955565050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</borders>
  <cellStyleXfs count="5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" applyNumberFormat="0" applyAlignment="0" applyProtection="0"/>
    <xf numFmtId="0" fontId="8" fillId="28" borderId="2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1" applyNumberFormat="0" applyAlignment="0" applyProtection="0"/>
    <xf numFmtId="0" fontId="15" fillId="0" borderId="6" applyNumberFormat="0" applyFill="0" applyAlignment="0" applyProtection="0"/>
    <xf numFmtId="0" fontId="16" fillId="31" borderId="0" applyNumberFormat="0" applyBorder="0" applyAlignment="0" applyProtection="0"/>
    <xf numFmtId="0" fontId="3" fillId="0" borderId="0"/>
    <xf numFmtId="0" fontId="4" fillId="32" borderId="7" applyNumberFormat="0" applyFont="0" applyAlignment="0" applyProtection="0"/>
    <xf numFmtId="166" fontId="17" fillId="0" borderId="0" applyFill="0" applyBorder="0" applyProtection="0">
      <alignment horizontal="right"/>
    </xf>
    <xf numFmtId="0" fontId="18" fillId="27" borderId="8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6" fillId="0" borderId="0" applyNumberFormat="0" applyFill="0" applyBorder="0" applyAlignment="0" applyProtection="0"/>
  </cellStyleXfs>
  <cellXfs count="182">
    <xf numFmtId="0" fontId="0" fillId="0" borderId="0" xfId="0"/>
    <xf numFmtId="0" fontId="24" fillId="35" borderId="40" xfId="0" applyFont="1" applyFill="1" applyBorder="1" applyAlignment="1">
      <alignment horizontal="center" vertical="center" wrapText="1"/>
    </xf>
    <xf numFmtId="0" fontId="24" fillId="35" borderId="28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left" vertical="center" wrapText="1"/>
    </xf>
    <xf numFmtId="166" fontId="24" fillId="33" borderId="18" xfId="39" applyFont="1" applyFill="1" applyBorder="1">
      <alignment horizontal="right"/>
    </xf>
    <xf numFmtId="166" fontId="24" fillId="33" borderId="24" xfId="39" applyFont="1" applyFill="1" applyBorder="1">
      <alignment horizontal="right"/>
    </xf>
    <xf numFmtId="166" fontId="24" fillId="33" borderId="10" xfId="39" applyFont="1" applyFill="1" applyBorder="1">
      <alignment horizontal="right"/>
    </xf>
    <xf numFmtId="0" fontId="24" fillId="33" borderId="13" xfId="0" applyFont="1" applyFill="1" applyBorder="1" applyAlignment="1">
      <alignment horizontal="left" vertical="center" wrapText="1"/>
    </xf>
    <xf numFmtId="166" fontId="24" fillId="33" borderId="20" xfId="39" applyFont="1" applyFill="1" applyBorder="1">
      <alignment horizontal="right"/>
    </xf>
    <xf numFmtId="166" fontId="24" fillId="33" borderId="26" xfId="39" applyFont="1" applyFill="1" applyBorder="1">
      <alignment horizontal="right"/>
    </xf>
    <xf numFmtId="166" fontId="24" fillId="33" borderId="13" xfId="39" applyFont="1" applyFill="1" applyBorder="1">
      <alignment horizontal="right"/>
    </xf>
    <xf numFmtId="0" fontId="24" fillId="0" borderId="14" xfId="0" applyFont="1" applyBorder="1" applyAlignment="1">
      <alignment horizontal="left" vertical="center" wrapText="1"/>
    </xf>
    <xf numFmtId="166" fontId="22" fillId="0" borderId="21" xfId="39" applyFont="1" applyBorder="1">
      <alignment horizontal="right"/>
    </xf>
    <xf numFmtId="166" fontId="22" fillId="0" borderId="22" xfId="39" applyFont="1" applyBorder="1">
      <alignment horizontal="right"/>
    </xf>
    <xf numFmtId="166" fontId="22" fillId="0" borderId="14" xfId="39" applyFont="1" applyBorder="1">
      <alignment horizontal="right"/>
    </xf>
    <xf numFmtId="0" fontId="24" fillId="0" borderId="11" xfId="0" applyFont="1" applyBorder="1" applyAlignment="1">
      <alignment horizontal="left" vertical="center" wrapText="1"/>
    </xf>
    <xf numFmtId="166" fontId="22" fillId="0" borderId="19" xfId="39" applyFont="1" applyBorder="1">
      <alignment horizontal="right"/>
    </xf>
    <xf numFmtId="166" fontId="22" fillId="0" borderId="25" xfId="39" applyFont="1" applyBorder="1">
      <alignment horizontal="right"/>
    </xf>
    <xf numFmtId="166" fontId="22" fillId="0" borderId="11" xfId="39" applyFont="1" applyBorder="1">
      <alignment horizontal="right"/>
    </xf>
    <xf numFmtId="0" fontId="24" fillId="0" borderId="12" xfId="0" applyFont="1" applyBorder="1" applyAlignment="1">
      <alignment horizontal="left" vertical="center" wrapText="1"/>
    </xf>
    <xf numFmtId="166" fontId="22" fillId="0" borderId="17" xfId="39" applyFont="1" applyBorder="1">
      <alignment horizontal="right"/>
    </xf>
    <xf numFmtId="166" fontId="22" fillId="0" borderId="23" xfId="39" applyFont="1" applyBorder="1">
      <alignment horizontal="right"/>
    </xf>
    <xf numFmtId="166" fontId="22" fillId="0" borderId="12" xfId="39" applyFont="1" applyBorder="1">
      <alignment horizontal="right"/>
    </xf>
    <xf numFmtId="0" fontId="24" fillId="0" borderId="13" xfId="0" applyFont="1" applyBorder="1" applyAlignment="1">
      <alignment horizontal="left" vertical="center" wrapText="1"/>
    </xf>
    <xf numFmtId="166" fontId="22" fillId="0" borderId="20" xfId="39" applyFont="1" applyBorder="1">
      <alignment horizontal="right"/>
    </xf>
    <xf numFmtId="166" fontId="22" fillId="0" borderId="26" xfId="39" applyFont="1" applyBorder="1">
      <alignment horizontal="right"/>
    </xf>
    <xf numFmtId="166" fontId="22" fillId="0" borderId="13" xfId="39" applyFont="1" applyBorder="1">
      <alignment horizontal="right"/>
    </xf>
    <xf numFmtId="0" fontId="22" fillId="0" borderId="0" xfId="0" applyFont="1"/>
    <xf numFmtId="0" fontId="24" fillId="35" borderId="27" xfId="0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left" vertical="center" wrapText="1"/>
    </xf>
    <xf numFmtId="165" fontId="22" fillId="0" borderId="0" xfId="0" applyNumberFormat="1" applyFont="1"/>
    <xf numFmtId="0" fontId="24" fillId="0" borderId="25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166" fontId="22" fillId="0" borderId="0" xfId="39" applyFont="1" applyBorder="1">
      <alignment horizontal="right"/>
    </xf>
    <xf numFmtId="166" fontId="22" fillId="0" borderId="28" xfId="39" applyFont="1" applyBorder="1">
      <alignment horizontal="right"/>
    </xf>
    <xf numFmtId="0" fontId="24" fillId="0" borderId="30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166" fontId="22" fillId="0" borderId="30" xfId="39" applyFont="1" applyBorder="1">
      <alignment horizontal="right"/>
    </xf>
    <xf numFmtId="166" fontId="22" fillId="0" borderId="32" xfId="39" applyFont="1" applyBorder="1">
      <alignment horizontal="right"/>
    </xf>
    <xf numFmtId="164" fontId="22" fillId="0" borderId="0" xfId="41" applyNumberFormat="1" applyFont="1"/>
    <xf numFmtId="0" fontId="24" fillId="0" borderId="0" xfId="0" applyFont="1" applyAlignment="1">
      <alignment horizontal="left" vertical="center"/>
    </xf>
    <xf numFmtId="0" fontId="24" fillId="35" borderId="16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left" vertical="center" wrapText="1"/>
    </xf>
    <xf numFmtId="165" fontId="27" fillId="33" borderId="21" xfId="0" applyNumberFormat="1" applyFont="1" applyFill="1" applyBorder="1" applyAlignment="1">
      <alignment horizontal="right" vertical="center" wrapText="1"/>
    </xf>
    <xf numFmtId="165" fontId="24" fillId="33" borderId="21" xfId="39" applyNumberFormat="1" applyFont="1" applyFill="1" applyBorder="1">
      <alignment horizontal="right"/>
    </xf>
    <xf numFmtId="165" fontId="24" fillId="33" borderId="21" xfId="39" applyNumberFormat="1" applyFont="1" applyFill="1" applyBorder="1" applyAlignment="1">
      <alignment horizontal="right" indent="3"/>
    </xf>
    <xf numFmtId="165" fontId="27" fillId="33" borderId="20" xfId="0" applyNumberFormat="1" applyFont="1" applyFill="1" applyBorder="1" applyAlignment="1">
      <alignment horizontal="right" vertical="center" wrapText="1"/>
    </xf>
    <xf numFmtId="165" fontId="24" fillId="33" borderId="20" xfId="39" applyNumberFormat="1" applyFont="1" applyFill="1" applyBorder="1">
      <alignment horizontal="right"/>
    </xf>
    <xf numFmtId="165" fontId="24" fillId="33" borderId="20" xfId="39" applyNumberFormat="1" applyFont="1" applyFill="1" applyBorder="1" applyAlignment="1">
      <alignment horizontal="right" indent="3"/>
    </xf>
    <xf numFmtId="165" fontId="28" fillId="0" borderId="21" xfId="0" applyNumberFormat="1" applyFont="1" applyBorder="1" applyAlignment="1">
      <alignment horizontal="right" vertical="center" wrapText="1"/>
    </xf>
    <xf numFmtId="165" fontId="22" fillId="0" borderId="21" xfId="39" applyNumberFormat="1" applyFont="1" applyBorder="1">
      <alignment horizontal="right"/>
    </xf>
    <xf numFmtId="165" fontId="22" fillId="0" borderId="21" xfId="39" applyNumberFormat="1" applyFont="1" applyBorder="1" applyAlignment="1">
      <alignment horizontal="right" indent="3"/>
    </xf>
    <xf numFmtId="165" fontId="28" fillId="0" borderId="19" xfId="0" applyNumberFormat="1" applyFont="1" applyBorder="1" applyAlignment="1">
      <alignment horizontal="right" vertical="center" wrapText="1"/>
    </xf>
    <xf numFmtId="165" fontId="22" fillId="0" borderId="19" xfId="39" applyNumberFormat="1" applyFont="1" applyBorder="1">
      <alignment horizontal="right"/>
    </xf>
    <xf numFmtId="165" fontId="22" fillId="0" borderId="19" xfId="39" applyNumberFormat="1" applyFont="1" applyBorder="1" applyAlignment="1">
      <alignment horizontal="right" indent="3"/>
    </xf>
    <xf numFmtId="165" fontId="22" fillId="0" borderId="19" xfId="39" applyNumberFormat="1" applyFont="1" applyBorder="1" applyAlignment="1">
      <alignment horizontal="right" vertical="center"/>
    </xf>
    <xf numFmtId="165" fontId="22" fillId="0" borderId="19" xfId="39" applyNumberFormat="1" applyFont="1" applyBorder="1" applyAlignment="1">
      <alignment horizontal="right" vertical="center" indent="3"/>
    </xf>
    <xf numFmtId="165" fontId="28" fillId="0" borderId="17" xfId="0" applyNumberFormat="1" applyFont="1" applyBorder="1" applyAlignment="1">
      <alignment horizontal="right" vertical="center" wrapText="1"/>
    </xf>
    <xf numFmtId="165" fontId="22" fillId="0" borderId="17" xfId="39" applyNumberFormat="1" applyFont="1" applyBorder="1">
      <alignment horizontal="right"/>
    </xf>
    <xf numFmtId="165" fontId="22" fillId="0" borderId="17" xfId="39" applyNumberFormat="1" applyFont="1" applyBorder="1" applyAlignment="1">
      <alignment horizontal="right" indent="3"/>
    </xf>
    <xf numFmtId="0" fontId="24" fillId="0" borderId="10" xfId="0" applyFont="1" applyBorder="1" applyAlignment="1">
      <alignment horizontal="left" vertical="center" wrapText="1"/>
    </xf>
    <xf numFmtId="165" fontId="28" fillId="0" borderId="18" xfId="0" applyNumberFormat="1" applyFont="1" applyBorder="1" applyAlignment="1">
      <alignment horizontal="right" vertical="center" wrapText="1"/>
    </xf>
    <xf numFmtId="165" fontId="22" fillId="0" borderId="18" xfId="39" applyNumberFormat="1" applyFont="1" applyBorder="1">
      <alignment horizontal="right"/>
    </xf>
    <xf numFmtId="165" fontId="22" fillId="0" borderId="18" xfId="39" applyNumberFormat="1" applyFont="1" applyBorder="1" applyAlignment="1">
      <alignment horizontal="right" indent="3"/>
    </xf>
    <xf numFmtId="165" fontId="28" fillId="0" borderId="20" xfId="0" applyNumberFormat="1" applyFont="1" applyBorder="1" applyAlignment="1">
      <alignment horizontal="right" vertical="center" wrapText="1"/>
    </xf>
    <xf numFmtId="165" fontId="22" fillId="0" borderId="20" xfId="39" applyNumberFormat="1" applyFont="1" applyBorder="1">
      <alignment horizontal="right"/>
    </xf>
    <xf numFmtId="165" fontId="22" fillId="0" borderId="20" xfId="39" applyNumberFormat="1" applyFont="1" applyBorder="1" applyAlignment="1">
      <alignment horizontal="right" indent="3"/>
    </xf>
    <xf numFmtId="165" fontId="28" fillId="0" borderId="0" xfId="0" applyNumberFormat="1" applyFont="1" applyBorder="1" applyAlignment="1">
      <alignment horizontal="right" vertical="center" wrapText="1"/>
    </xf>
    <xf numFmtId="165" fontId="22" fillId="0" borderId="0" xfId="39" applyNumberFormat="1" applyFont="1" applyBorder="1">
      <alignment horizontal="right"/>
    </xf>
    <xf numFmtId="165" fontId="22" fillId="0" borderId="0" xfId="39" applyNumberFormat="1" applyFont="1" applyBorder="1" applyAlignment="1">
      <alignment horizontal="right" indent="3"/>
    </xf>
    <xf numFmtId="0" fontId="28" fillId="0" borderId="0" xfId="0" applyFont="1" applyBorder="1" applyAlignment="1">
      <alignment horizontal="right" vertical="center" wrapText="1"/>
    </xf>
    <xf numFmtId="0" fontId="22" fillId="0" borderId="0" xfId="0" applyFont="1" applyBorder="1"/>
    <xf numFmtId="166" fontId="22" fillId="0" borderId="10" xfId="39" applyFont="1" applyBorder="1">
      <alignment horizontal="right"/>
    </xf>
    <xf numFmtId="166" fontId="22" fillId="0" borderId="18" xfId="39" applyFont="1" applyBorder="1">
      <alignment horizontal="right"/>
    </xf>
    <xf numFmtId="0" fontId="24" fillId="0" borderId="26" xfId="0" applyFont="1" applyBorder="1" applyAlignment="1">
      <alignment horizontal="left" vertical="center" wrapText="1"/>
    </xf>
    <xf numFmtId="0" fontId="29" fillId="0" borderId="0" xfId="0" applyFont="1"/>
    <xf numFmtId="0" fontId="24" fillId="36" borderId="33" xfId="0" applyFont="1" applyFill="1" applyBorder="1" applyAlignment="1">
      <alignment horizontal="center"/>
    </xf>
    <xf numFmtId="0" fontId="24" fillId="0" borderId="33" xfId="0" applyFont="1" applyBorder="1"/>
    <xf numFmtId="165" fontId="22" fillId="0" borderId="33" xfId="0" applyNumberFormat="1" applyFont="1" applyBorder="1"/>
    <xf numFmtId="165" fontId="22" fillId="0" borderId="33" xfId="0" applyNumberFormat="1" applyFont="1" applyBorder="1" applyAlignment="1">
      <alignment horizontal="center"/>
    </xf>
    <xf numFmtId="165" fontId="22" fillId="0" borderId="33" xfId="0" applyNumberFormat="1" applyFont="1" applyFill="1" applyBorder="1"/>
    <xf numFmtId="2" fontId="22" fillId="0" borderId="0" xfId="0" applyNumberFormat="1" applyFont="1" applyFill="1"/>
    <xf numFmtId="2" fontId="22" fillId="0" borderId="0" xfId="0" applyNumberFormat="1" applyFont="1"/>
    <xf numFmtId="0" fontId="24" fillId="0" borderId="0" xfId="0" applyFont="1" applyBorder="1"/>
    <xf numFmtId="2" fontId="22" fillId="0" borderId="0" xfId="0" applyNumberFormat="1" applyFont="1" applyAlignment="1"/>
    <xf numFmtId="0" fontId="22" fillId="0" borderId="0" xfId="0" applyFont="1" applyFill="1" applyAlignment="1"/>
    <xf numFmtId="2" fontId="22" fillId="0" borderId="0" xfId="0" applyNumberFormat="1" applyFont="1" applyAlignment="1">
      <alignment horizontal="right"/>
    </xf>
    <xf numFmtId="0" fontId="22" fillId="34" borderId="0" xfId="0" applyFont="1" applyFill="1" applyAlignment="1"/>
    <xf numFmtId="0" fontId="22" fillId="0" borderId="33" xfId="0" applyFont="1" applyBorder="1" applyAlignment="1">
      <alignment horizontal="right"/>
    </xf>
    <xf numFmtId="0" fontId="22" fillId="0" borderId="0" xfId="0" applyFont="1" applyAlignment="1">
      <alignment horizontal="right"/>
    </xf>
    <xf numFmtId="165" fontId="22" fillId="0" borderId="33" xfId="0" applyNumberFormat="1" applyFont="1" applyBorder="1" applyAlignment="1">
      <alignment horizontal="right"/>
    </xf>
    <xf numFmtId="0" fontId="24" fillId="0" borderId="36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right" vertical="center" wrapText="1"/>
    </xf>
    <xf numFmtId="0" fontId="24" fillId="0" borderId="33" xfId="0" applyFont="1" applyFill="1" applyBorder="1" applyAlignment="1">
      <alignment horizontal="left" vertical="center" wrapText="1"/>
    </xf>
    <xf numFmtId="166" fontId="22" fillId="0" borderId="33" xfId="39" applyFont="1" applyFill="1" applyBorder="1" applyAlignment="1">
      <alignment horizontal="right"/>
    </xf>
    <xf numFmtId="0" fontId="28" fillId="0" borderId="0" xfId="0" applyFont="1" applyAlignment="1">
      <alignment horizontal="right" vertical="center"/>
    </xf>
    <xf numFmtId="166" fontId="24" fillId="0" borderId="33" xfId="39" applyFont="1" applyFill="1" applyBorder="1" applyAlignment="1">
      <alignment horizontal="right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166" fontId="22" fillId="0" borderId="33" xfId="39" applyFont="1" applyFill="1" applyBorder="1" applyAlignment="1">
      <alignment horizontal="center"/>
    </xf>
    <xf numFmtId="0" fontId="24" fillId="0" borderId="10" xfId="0" applyFont="1" applyFill="1" applyBorder="1" applyAlignment="1">
      <alignment horizontal="left" vertical="center" wrapText="1"/>
    </xf>
    <xf numFmtId="166" fontId="24" fillId="0" borderId="21" xfId="39" applyFont="1" applyFill="1" applyBorder="1">
      <alignment horizontal="right"/>
    </xf>
    <xf numFmtId="0" fontId="24" fillId="0" borderId="12" xfId="0" applyFont="1" applyFill="1" applyBorder="1" applyAlignment="1">
      <alignment horizontal="left" vertical="center" wrapText="1"/>
    </xf>
    <xf numFmtId="166" fontId="24" fillId="0" borderId="17" xfId="39" applyFont="1" applyFill="1" applyBorder="1">
      <alignment horizontal="right"/>
    </xf>
    <xf numFmtId="166" fontId="24" fillId="0" borderId="33" xfId="39" applyFont="1" applyFill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4" fillId="35" borderId="3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2" fillId="0" borderId="37" xfId="0" applyFont="1" applyFill="1" applyBorder="1"/>
    <xf numFmtId="164" fontId="22" fillId="0" borderId="37" xfId="41" applyNumberFormat="1" applyFont="1" applyFill="1" applyBorder="1"/>
    <xf numFmtId="164" fontId="22" fillId="0" borderId="0" xfId="0" applyNumberFormat="1" applyFont="1" applyFill="1" applyBorder="1"/>
    <xf numFmtId="0" fontId="27" fillId="0" borderId="0" xfId="0" applyFont="1" applyAlignment="1">
      <alignment horizontal="center" vertical="center" readingOrder="1"/>
    </xf>
    <xf numFmtId="0" fontId="22" fillId="0" borderId="37" xfId="0" applyFont="1" applyBorder="1"/>
    <xf numFmtId="164" fontId="22" fillId="0" borderId="37" xfId="0" applyNumberFormat="1" applyFont="1" applyBorder="1"/>
    <xf numFmtId="164" fontId="22" fillId="0" borderId="0" xfId="0" applyNumberFormat="1" applyFont="1" applyBorder="1"/>
    <xf numFmtId="164" fontId="22" fillId="0" borderId="37" xfId="41" applyNumberFormat="1" applyFont="1" applyBorder="1"/>
    <xf numFmtId="0" fontId="22" fillId="0" borderId="0" xfId="0" applyFont="1" applyAlignment="1">
      <alignment wrapText="1"/>
    </xf>
    <xf numFmtId="0" fontId="22" fillId="34" borderId="33" xfId="0" applyFont="1" applyFill="1" applyBorder="1"/>
    <xf numFmtId="165" fontId="25" fillId="0" borderId="33" xfId="0" applyNumberFormat="1" applyFont="1" applyBorder="1" applyAlignment="1">
      <alignment horizontal="right"/>
    </xf>
    <xf numFmtId="0" fontId="22" fillId="37" borderId="33" xfId="0" applyFont="1" applyFill="1" applyBorder="1"/>
    <xf numFmtId="0" fontId="24" fillId="35" borderId="38" xfId="0" applyFont="1" applyFill="1" applyBorder="1" applyAlignment="1">
      <alignment horizontal="center" vertical="center" wrapText="1"/>
    </xf>
    <xf numFmtId="0" fontId="24" fillId="35" borderId="29" xfId="0" applyFont="1" applyFill="1" applyBorder="1" applyAlignment="1">
      <alignment horizontal="center" vertical="center" wrapText="1"/>
    </xf>
    <xf numFmtId="0" fontId="24" fillId="35" borderId="3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24" fillId="35" borderId="16" xfId="0" applyFont="1" applyFill="1" applyBorder="1" applyAlignment="1">
      <alignment horizontal="left" vertical="center" wrapText="1"/>
    </xf>
    <xf numFmtId="0" fontId="24" fillId="35" borderId="15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/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4" fillId="36" borderId="34" xfId="0" applyFont="1" applyFill="1" applyBorder="1" applyAlignment="1">
      <alignment horizontal="center" vertical="center" wrapText="1"/>
    </xf>
    <xf numFmtId="0" fontId="24" fillId="36" borderId="35" xfId="0" applyFont="1" applyFill="1" applyBorder="1" applyAlignment="1">
      <alignment horizontal="center" vertical="center" wrapText="1"/>
    </xf>
    <xf numFmtId="0" fontId="24" fillId="36" borderId="3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2" fillId="0" borderId="0" xfId="0" applyFont="1" applyAlignment="1">
      <alignment horizontal="left" vertical="center" readingOrder="1"/>
    </xf>
    <xf numFmtId="0" fontId="0" fillId="37" borderId="33" xfId="0" applyFill="1" applyBorder="1"/>
    <xf numFmtId="0" fontId="33" fillId="0" borderId="0" xfId="0" applyFont="1" applyAlignment="1">
      <alignment horizontal="left" vertical="center" readingOrder="1"/>
    </xf>
    <xf numFmtId="164" fontId="31" fillId="0" borderId="33" xfId="0" applyNumberFormat="1" applyFont="1" applyBorder="1" applyAlignment="1">
      <alignment horizontal="right"/>
    </xf>
    <xf numFmtId="0" fontId="0" fillId="0" borderId="0" xfId="0"/>
    <xf numFmtId="165" fontId="0" fillId="0" borderId="0" xfId="0" applyNumberFormat="1"/>
    <xf numFmtId="0" fontId="22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35" borderId="18" xfId="0" applyFont="1" applyFill="1" applyBorder="1" applyAlignment="1">
      <alignment horizontal="center" vertical="center" wrapText="1"/>
    </xf>
    <xf numFmtId="0" fontId="24" fillId="35" borderId="19" xfId="0" applyFont="1" applyFill="1" applyBorder="1" applyAlignment="1">
      <alignment horizontal="center" vertical="center" wrapText="1"/>
    </xf>
    <xf numFmtId="0" fontId="24" fillId="35" borderId="17" xfId="0" applyFont="1" applyFill="1" applyBorder="1" applyAlignment="1">
      <alignment horizontal="center" vertical="center" wrapText="1"/>
    </xf>
    <xf numFmtId="0" fontId="24" fillId="35" borderId="15" xfId="0" applyFont="1" applyFill="1" applyBorder="1" applyAlignment="1">
      <alignment horizontal="center" vertical="center" wrapText="1"/>
    </xf>
    <xf numFmtId="0" fontId="24" fillId="35" borderId="0" xfId="0" applyFont="1" applyFill="1" applyBorder="1" applyAlignment="1">
      <alignment horizontal="center" vertical="center" wrapText="1"/>
    </xf>
    <xf numFmtId="0" fontId="24" fillId="35" borderId="24" xfId="0" applyFont="1" applyFill="1" applyBorder="1" applyAlignment="1">
      <alignment horizontal="center" vertical="center" wrapText="1"/>
    </xf>
    <xf numFmtId="0" fontId="24" fillId="35" borderId="25" xfId="0" applyFont="1" applyFill="1" applyBorder="1" applyAlignment="1">
      <alignment horizontal="center" vertical="center" wrapText="1"/>
    </xf>
    <xf numFmtId="0" fontId="24" fillId="35" borderId="23" xfId="0" applyFont="1" applyFill="1" applyBorder="1" applyAlignment="1">
      <alignment horizontal="center" vertical="center" wrapText="1"/>
    </xf>
    <xf numFmtId="0" fontId="24" fillId="35" borderId="38" xfId="0" applyFont="1" applyFill="1" applyBorder="1" applyAlignment="1">
      <alignment horizontal="center" vertical="center" wrapText="1"/>
    </xf>
    <xf numFmtId="0" fontId="24" fillId="35" borderId="29" xfId="0" applyFont="1" applyFill="1" applyBorder="1" applyAlignment="1">
      <alignment horizontal="center" vertical="center" wrapText="1"/>
    </xf>
    <xf numFmtId="0" fontId="24" fillId="35" borderId="3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24" fillId="35" borderId="16" xfId="0" applyFont="1" applyFill="1" applyBorder="1" applyAlignment="1">
      <alignment horizontal="left" vertical="center" wrapText="1"/>
    </xf>
    <xf numFmtId="0" fontId="24" fillId="35" borderId="15" xfId="0" applyFont="1" applyFill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wrapText="1"/>
    </xf>
    <xf numFmtId="0" fontId="25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/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4" fillId="36" borderId="34" xfId="0" applyFont="1" applyFill="1" applyBorder="1" applyAlignment="1">
      <alignment horizontal="center" vertical="center" wrapText="1"/>
    </xf>
    <xf numFmtId="0" fontId="24" fillId="36" borderId="35" xfId="0" applyFont="1" applyFill="1" applyBorder="1" applyAlignment="1">
      <alignment horizontal="center" vertical="center" wrapText="1"/>
    </xf>
    <xf numFmtId="0" fontId="24" fillId="36" borderId="36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35" fillId="0" borderId="0" xfId="0" applyFont="1"/>
    <xf numFmtId="0" fontId="36" fillId="0" borderId="0" xfId="54"/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48" xr:uid="{9EAB593C-D012-403B-AB1A-A99501BCC463}"/>
    <cellStyle name="60% - Accent2" xfId="14" builtinId="36" customBuiltin="1"/>
    <cellStyle name="60% - Accent2 2" xfId="49" xr:uid="{A074E96C-DF05-4A26-994F-C4959F74436F}"/>
    <cellStyle name="60% - Accent3" xfId="15" builtinId="40" customBuiltin="1"/>
    <cellStyle name="60% - Accent3 2" xfId="50" xr:uid="{0A3A3AFC-ADF8-4668-8CB7-853F44DBE89B}"/>
    <cellStyle name="60% - Accent4" xfId="16" builtinId="44" customBuiltin="1"/>
    <cellStyle name="60% - Accent4 2" xfId="51" xr:uid="{2B350679-363F-4CF3-BED4-9ABE3BC834A8}"/>
    <cellStyle name="60% - Accent5" xfId="17" builtinId="48" customBuiltin="1"/>
    <cellStyle name="60% - Accent5 2" xfId="52" xr:uid="{F5B0A34F-067C-44F0-88D9-13B86F9D939C}"/>
    <cellStyle name="60% - Accent6" xfId="18" builtinId="52" customBuiltin="1"/>
    <cellStyle name="60% - Accent6 2" xfId="53" xr:uid="{633DAC2C-72AE-49E7-94BB-8F057B035504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54" builtinId="8"/>
    <cellStyle name="Input" xfId="34" builtinId="20" customBuiltin="1"/>
    <cellStyle name="Linked Cell" xfId="35" builtinId="24" customBuiltin="1"/>
    <cellStyle name="Neutral" xfId="36" builtinId="28" customBuiltin="1"/>
    <cellStyle name="Neutral 2" xfId="47" xr:uid="{D7804CC0-B916-4A01-812F-42F64226072A}"/>
    <cellStyle name="Normal" xfId="0" builtinId="0"/>
    <cellStyle name="Normal 2" xfId="37" xr:uid="{00000000-0005-0000-0000-000025000000}"/>
    <cellStyle name="Note" xfId="38" builtinId="10" customBuiltin="1"/>
    <cellStyle name="NumberCellStyle" xfId="39" xr:uid="{00000000-0005-0000-0000-000027000000}"/>
    <cellStyle name="Output" xfId="40" builtinId="21" customBuiltin="1"/>
    <cellStyle name="Percent" xfId="41" builtinId="5"/>
    <cellStyle name="Title" xfId="42" builtinId="15" customBuiltin="1"/>
    <cellStyle name="Title 2" xfId="46" xr:uid="{00000000-0005-0000-0000-00002B000000}"/>
    <cellStyle name="Title 3" xfId="45" xr:uid="{00000000-0005-0000-0000-00002C000000}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mruColors>
      <color rgb="FFFEE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Estimated hourly labour costs,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</a:t>
            </a:r>
            <a:r>
              <a:rPr lang="en-IE" sz="1800" b="1" i="0" u="none" strike="noStrike" baseline="0">
                <a:effectLst/>
              </a:rPr>
              <a:t>€</a:t>
            </a:r>
            <a:r>
              <a:rPr lang="en-US" sz="1600" b="0"/>
              <a:t>)</a:t>
            </a:r>
          </a:p>
        </c:rich>
      </c:tx>
      <c:layout>
        <c:manualLayout>
          <c:xMode val="edge"/>
          <c:yMode val="edge"/>
          <c:x val="5.3333333333333332E-3"/>
          <c:y val="1.0158693592004069E-2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5009469782186011"/>
          <c:w val="0.97066666666666668"/>
          <c:h val="0.646830617582578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1'!$D$3</c:f>
              <c:strCache>
                <c:ptCount val="1"/>
                <c:pt idx="0">
                  <c:v>Wages &amp; Salaries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462-4B86-83DB-C78C99EC9C0E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462-4B86-83DB-C78C99EC9C0E}"/>
              </c:ext>
            </c:extLst>
          </c:dPt>
          <c:cat>
            <c:strRef>
              <c:f>'Figure 1'!$B$4:$B$37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Denmark</c:v>
                </c:pt>
                <c:pt idx="5">
                  <c:v>Belgium</c:v>
                </c:pt>
                <c:pt idx="6">
                  <c:v>Netherlands</c:v>
                </c:pt>
                <c:pt idx="7">
                  <c:v>Austria</c:v>
                </c:pt>
                <c:pt idx="8">
                  <c:v>France</c:v>
                </c:pt>
                <c:pt idx="9">
                  <c:v>Germany</c:v>
                </c:pt>
                <c:pt idx="10">
                  <c:v>Ireland</c:v>
                </c:pt>
                <c:pt idx="11">
                  <c:v>Sweden</c:v>
                </c:pt>
                <c:pt idx="12">
                  <c:v>Finland</c:v>
                </c:pt>
                <c:pt idx="13">
                  <c:v>Italy</c:v>
                </c:pt>
                <c:pt idx="14">
                  <c:v>Slovenia</c:v>
                </c:pt>
                <c:pt idx="15">
                  <c:v>Spain</c:v>
                </c:pt>
                <c:pt idx="16">
                  <c:v>Cyprus</c:v>
                </c:pt>
                <c:pt idx="17">
                  <c:v>Estonia</c:v>
                </c:pt>
                <c:pt idx="18">
                  <c:v>Malta</c:v>
                </c:pt>
                <c:pt idx="19">
                  <c:v>Slovakia</c:v>
                </c:pt>
                <c:pt idx="20">
                  <c:v>Portugal</c:v>
                </c:pt>
                <c:pt idx="21">
                  <c:v>Czechia</c:v>
                </c:pt>
                <c:pt idx="22">
                  <c:v>Poland</c:v>
                </c:pt>
                <c:pt idx="23">
                  <c:v>Greece</c:v>
                </c:pt>
                <c:pt idx="24">
                  <c:v>Croatia</c:v>
                </c:pt>
                <c:pt idx="25">
                  <c:v>Lithuania</c:v>
                </c:pt>
                <c:pt idx="26">
                  <c:v>Latvia</c:v>
                </c:pt>
                <c:pt idx="27">
                  <c:v>Hungary</c:v>
                </c:pt>
                <c:pt idx="28">
                  <c:v>Romania</c:v>
                </c:pt>
                <c:pt idx="29">
                  <c:v>Bulgaria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1'!$D$4:$D$37</c:f>
              <c:numCache>
                <c:formatCode>0.0</c:formatCode>
                <c:ptCount val="34"/>
                <c:pt idx="0">
                  <c:v>25.218582455561101</c:v>
                </c:pt>
                <c:pt idx="1">
                  <c:v>27.783019238869102</c:v>
                </c:pt>
                <c:pt idx="3">
                  <c:v>48.353494340611</c:v>
                </c:pt>
                <c:pt idx="4">
                  <c:v>43.616284381409599</c:v>
                </c:pt>
                <c:pt idx="5">
                  <c:v>37.140795218052403</c:v>
                </c:pt>
                <c:pt idx="6">
                  <c:v>34.3164356334931</c:v>
                </c:pt>
                <c:pt idx="7">
                  <c:v>32.363191778850997</c:v>
                </c:pt>
                <c:pt idx="8">
                  <c:v>29.650222926793301</c:v>
                </c:pt>
                <c:pt idx="9">
                  <c:v>33.338761270352201</c:v>
                </c:pt>
                <c:pt idx="10">
                  <c:v>35.183680512171598</c:v>
                </c:pt>
                <c:pt idx="11">
                  <c:v>27.5478151021921</c:v>
                </c:pt>
                <c:pt idx="12">
                  <c:v>31.253234092632699</c:v>
                </c:pt>
                <c:pt idx="13">
                  <c:v>22.293526554219898</c:v>
                </c:pt>
                <c:pt idx="14">
                  <c:v>23.322906107428199</c:v>
                </c:pt>
                <c:pt idx="15">
                  <c:v>18.879354013339501</c:v>
                </c:pt>
                <c:pt idx="16">
                  <c:v>16.917309703396601</c:v>
                </c:pt>
                <c:pt idx="17">
                  <c:v>14.5724897621467</c:v>
                </c:pt>
                <c:pt idx="18">
                  <c:v>17.9520555229156</c:v>
                </c:pt>
                <c:pt idx="19">
                  <c:v>13.312249209176899</c:v>
                </c:pt>
                <c:pt idx="20">
                  <c:v>14.6745068452075</c:v>
                </c:pt>
                <c:pt idx="21">
                  <c:v>13.714339224670899</c:v>
                </c:pt>
                <c:pt idx="22">
                  <c:v>14.1623078439897</c:v>
                </c:pt>
                <c:pt idx="23">
                  <c:v>13.283855688990901</c:v>
                </c:pt>
                <c:pt idx="24">
                  <c:v>14.5567336411874</c:v>
                </c:pt>
                <c:pt idx="25">
                  <c:v>15.505815651603401</c:v>
                </c:pt>
                <c:pt idx="26">
                  <c:v>11.949278137011399</c:v>
                </c:pt>
                <c:pt idx="27">
                  <c:v>12.0645548507316</c:v>
                </c:pt>
                <c:pt idx="28">
                  <c:v>11.845820954246999</c:v>
                </c:pt>
                <c:pt idx="29">
                  <c:v>9.2438456763553596</c:v>
                </c:pt>
                <c:pt idx="31">
                  <c:v>43.213051256102801</c:v>
                </c:pt>
                <c:pt idx="32">
                  <c:v>42.019958475654697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2-4B86-83DB-C78C99EC9C0E}"/>
            </c:ext>
          </c:extLst>
        </c:ser>
        <c:ser>
          <c:idx val="0"/>
          <c:order val="1"/>
          <c:tx>
            <c:strRef>
              <c:f>'Figure 1'!$C$3</c:f>
              <c:strCache>
                <c:ptCount val="1"/>
                <c:pt idx="0">
                  <c:v>Other costs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1'!$B$4:$B$37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Denmark</c:v>
                </c:pt>
                <c:pt idx="5">
                  <c:v>Belgium</c:v>
                </c:pt>
                <c:pt idx="6">
                  <c:v>Netherlands</c:v>
                </c:pt>
                <c:pt idx="7">
                  <c:v>Austria</c:v>
                </c:pt>
                <c:pt idx="8">
                  <c:v>France</c:v>
                </c:pt>
                <c:pt idx="9">
                  <c:v>Germany</c:v>
                </c:pt>
                <c:pt idx="10">
                  <c:v>Ireland</c:v>
                </c:pt>
                <c:pt idx="11">
                  <c:v>Sweden</c:v>
                </c:pt>
                <c:pt idx="12">
                  <c:v>Finland</c:v>
                </c:pt>
                <c:pt idx="13">
                  <c:v>Italy</c:v>
                </c:pt>
                <c:pt idx="14">
                  <c:v>Slovenia</c:v>
                </c:pt>
                <c:pt idx="15">
                  <c:v>Spain</c:v>
                </c:pt>
                <c:pt idx="16">
                  <c:v>Cyprus</c:v>
                </c:pt>
                <c:pt idx="17">
                  <c:v>Estonia</c:v>
                </c:pt>
                <c:pt idx="18">
                  <c:v>Malta</c:v>
                </c:pt>
                <c:pt idx="19">
                  <c:v>Slovakia</c:v>
                </c:pt>
                <c:pt idx="20">
                  <c:v>Portugal</c:v>
                </c:pt>
                <c:pt idx="21">
                  <c:v>Czechia</c:v>
                </c:pt>
                <c:pt idx="22">
                  <c:v>Poland</c:v>
                </c:pt>
                <c:pt idx="23">
                  <c:v>Greece</c:v>
                </c:pt>
                <c:pt idx="24">
                  <c:v>Croatia</c:v>
                </c:pt>
                <c:pt idx="25">
                  <c:v>Lithuania</c:v>
                </c:pt>
                <c:pt idx="26">
                  <c:v>Latvia</c:v>
                </c:pt>
                <c:pt idx="27">
                  <c:v>Hungary</c:v>
                </c:pt>
                <c:pt idx="28">
                  <c:v>Romania</c:v>
                </c:pt>
                <c:pt idx="29">
                  <c:v>Bulgaria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1'!$C$4:$C$37</c:f>
              <c:numCache>
                <c:formatCode>0.0</c:formatCode>
                <c:ptCount val="34"/>
                <c:pt idx="0">
                  <c:v>8.2723278653921959</c:v>
                </c:pt>
                <c:pt idx="1">
                  <c:v>9.5075887226662985</c:v>
                </c:pt>
                <c:pt idx="3">
                  <c:v>6.8819824999469006</c:v>
                </c:pt>
                <c:pt idx="4">
                  <c:v>6.4863159040564042</c:v>
                </c:pt>
                <c:pt idx="5">
                  <c:v>11.070436515160395</c:v>
                </c:pt>
                <c:pt idx="6">
                  <c:v>10.903461923480599</c:v>
                </c:pt>
                <c:pt idx="7">
                  <c:v>12.091598108521701</c:v>
                </c:pt>
                <c:pt idx="8">
                  <c:v>14.046070161180797</c:v>
                </c:pt>
                <c:pt idx="9">
                  <c:v>10.107581236282996</c:v>
                </c:pt>
                <c:pt idx="10">
                  <c:v>7.342909244367803</c:v>
                </c:pt>
                <c:pt idx="11">
                  <c:v>12.740363934154299</c:v>
                </c:pt>
                <c:pt idx="12">
                  <c:v>6.4878419472209039</c:v>
                </c:pt>
                <c:pt idx="13">
                  <c:v>8.6121438211595027</c:v>
                </c:pt>
                <c:pt idx="14">
                  <c:v>3.8166535634672023</c:v>
                </c:pt>
                <c:pt idx="15">
                  <c:v>6.6650266753265974</c:v>
                </c:pt>
                <c:pt idx="16">
                  <c:v>4.0654427220468001</c:v>
                </c:pt>
                <c:pt idx="17">
                  <c:v>5.0267547460136992</c:v>
                </c:pt>
                <c:pt idx="18">
                  <c:v>1.1104122391125983</c:v>
                </c:pt>
                <c:pt idx="19">
                  <c:v>5.1621146812773002</c:v>
                </c:pt>
                <c:pt idx="20">
                  <c:v>3.5476284784994014</c:v>
                </c:pt>
                <c:pt idx="21">
                  <c:v>4.4727533466244989</c:v>
                </c:pt>
                <c:pt idx="22">
                  <c:v>3.1156212401037013</c:v>
                </c:pt>
                <c:pt idx="23">
                  <c:v>3.3992640627844999</c:v>
                </c:pt>
                <c:pt idx="24">
                  <c:v>1.9319103632875994</c:v>
                </c:pt>
                <c:pt idx="25">
                  <c:v>0.80107014934369936</c:v>
                </c:pt>
                <c:pt idx="26">
                  <c:v>3.1753803844578012</c:v>
                </c:pt>
                <c:pt idx="27">
                  <c:v>2.0399989076751002</c:v>
                </c:pt>
                <c:pt idx="28">
                  <c:v>0.60515580742529984</c:v>
                </c:pt>
                <c:pt idx="29">
                  <c:v>1.3929455918754403</c:v>
                </c:pt>
                <c:pt idx="31">
                  <c:v>10.456926819883698</c:v>
                </c:pt>
                <c:pt idx="32">
                  <c:v>10.950371709865401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62-4B86-83DB-C78C99EC9C0E}"/>
            </c:ext>
          </c:extLst>
        </c:ser>
        <c:ser>
          <c:idx val="2"/>
          <c:order val="2"/>
          <c:invertIfNegative val="0"/>
          <c:cat>
            <c:strRef>
              <c:f>'Figure 1'!$G$43</c:f>
              <c:strCache>
                <c:ptCount val="1"/>
                <c:pt idx="0">
                  <c:v>Source: Eurostat (online data code: lc_lci_lev)</c:v>
                </c:pt>
              </c:strCache>
            </c:strRef>
          </c:cat>
          <c:val>
            <c:numRef>
              <c:f>'Figure 1'!$H$43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448F-49D0-8C30-B1B8585A5448}"/>
            </c:ext>
          </c:extLst>
        </c:ser>
        <c:ser>
          <c:idx val="3"/>
          <c:order val="3"/>
          <c:invertIfNegative val="0"/>
          <c:cat>
            <c:strRef>
              <c:f>'Figure 1'!$G$43</c:f>
              <c:strCache>
                <c:ptCount val="1"/>
                <c:pt idx="0">
                  <c:v>Source: Eurostat (online data code: lc_lci_lev)</c:v>
                </c:pt>
              </c:strCache>
            </c:strRef>
          </c:cat>
          <c:val>
            <c:numRef>
              <c:f>'Figure 1'!$I$43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448F-49D0-8C30-B1B8585A5448}"/>
            </c:ext>
          </c:extLst>
        </c:ser>
        <c:ser>
          <c:idx val="4"/>
          <c:order val="4"/>
          <c:invertIfNegative val="0"/>
          <c:cat>
            <c:strRef>
              <c:f>'Figure 1'!$G$43</c:f>
              <c:strCache>
                <c:ptCount val="1"/>
                <c:pt idx="0">
                  <c:v>Source: Eurostat (online data code: lc_lci_lev)</c:v>
                </c:pt>
              </c:strCache>
            </c:strRef>
          </c:cat>
          <c:val>
            <c:numRef>
              <c:f>'Figure 1'!$J$43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448F-49D0-8C30-B1B8585A5448}"/>
            </c:ext>
          </c:extLst>
        </c:ser>
        <c:ser>
          <c:idx val="5"/>
          <c:order val="5"/>
          <c:invertIfNegative val="0"/>
          <c:cat>
            <c:strRef>
              <c:f>'Figure 1'!$G$43</c:f>
              <c:strCache>
                <c:ptCount val="1"/>
                <c:pt idx="0">
                  <c:v>Source: Eurostat (online data code: lc_lci_lev)</c:v>
                </c:pt>
              </c:strCache>
            </c:strRef>
          </c:cat>
          <c:val>
            <c:numRef>
              <c:f>'Figure 1'!$H$43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448F-49D0-8C30-B1B8585A5448}"/>
            </c:ext>
          </c:extLst>
        </c:ser>
        <c:ser>
          <c:idx val="6"/>
          <c:order val="6"/>
          <c:invertIfNegative val="0"/>
          <c:cat>
            <c:strRef>
              <c:f>'Figure 1'!$G$43</c:f>
              <c:strCache>
                <c:ptCount val="1"/>
                <c:pt idx="0">
                  <c:v>Source: Eurostat (online data code: lc_lci_lev)</c:v>
                </c:pt>
              </c:strCache>
            </c:strRef>
          </c:cat>
          <c:val>
            <c:numRef>
              <c:f>'Figure 1'!$I$43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448F-49D0-8C30-B1B8585A5448}"/>
            </c:ext>
          </c:extLst>
        </c:ser>
        <c:ser>
          <c:idx val="7"/>
          <c:order val="7"/>
          <c:invertIfNegative val="0"/>
          <c:cat>
            <c:strRef>
              <c:f>'Figure 1'!$G$43</c:f>
              <c:strCache>
                <c:ptCount val="1"/>
                <c:pt idx="0">
                  <c:v>Source: Eurostat (online data code: lc_lci_lev)</c:v>
                </c:pt>
              </c:strCache>
            </c:strRef>
          </c:cat>
          <c:val>
            <c:numRef>
              <c:f>'Figure 1'!$J$43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448F-49D0-8C30-B1B8585A5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49328144"/>
        <c:axId val="1"/>
      </c:barChart>
      <c:catAx>
        <c:axId val="44932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49328144"/>
        <c:crosses val="autoZero"/>
        <c:crossBetween val="between"/>
        <c:majorUnit val="5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34728881889763774"/>
          <c:y val="0.82486172278245018"/>
          <c:w val="0.30542236220472441"/>
          <c:h val="4.895450445072764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Non-wage costs (% of total), 2024</a:t>
            </a:r>
          </a:p>
        </c:rich>
      </c:tx>
      <c:layout>
        <c:manualLayout>
          <c:xMode val="edge"/>
          <c:yMode val="edge"/>
          <c:x val="1.4768203131911885E-2"/>
          <c:y val="1.2086054000637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890694239290998E-2"/>
          <c:y val="8.3619591076686692E-2"/>
          <c:w val="0.91159018352277954"/>
          <c:h val="0.619608245598513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2'!$A$8:$A$37</c:f>
              <c:strCache>
                <c:ptCount val="30"/>
                <c:pt idx="0">
                  <c:v>France</c:v>
                </c:pt>
                <c:pt idx="1">
                  <c:v>Sweden</c:v>
                </c:pt>
                <c:pt idx="2">
                  <c:v>Slovakia</c:v>
                </c:pt>
                <c:pt idx="3">
                  <c:v>Italy</c:v>
                </c:pt>
                <c:pt idx="4">
                  <c:v>Austria</c:v>
                </c:pt>
                <c:pt idx="5">
                  <c:v>Spain</c:v>
                </c:pt>
                <c:pt idx="6">
                  <c:v>Estonia</c:v>
                </c:pt>
                <c:pt idx="7">
                  <c:v>Czechia</c:v>
                </c:pt>
                <c:pt idx="8">
                  <c:v>Netherlands</c:v>
                </c:pt>
                <c:pt idx="9">
                  <c:v>Germany</c:v>
                </c:pt>
                <c:pt idx="10">
                  <c:v>Belgium</c:v>
                </c:pt>
                <c:pt idx="11">
                  <c:v>Latvia</c:v>
                </c:pt>
                <c:pt idx="12">
                  <c:v>Greece</c:v>
                </c:pt>
                <c:pt idx="13">
                  <c:v>Ireland</c:v>
                </c:pt>
                <c:pt idx="14">
                  <c:v>Cyprus</c:v>
                </c:pt>
                <c:pt idx="15">
                  <c:v>Portugal</c:v>
                </c:pt>
                <c:pt idx="16">
                  <c:v>Poland</c:v>
                </c:pt>
                <c:pt idx="17">
                  <c:v>Finland</c:v>
                </c:pt>
                <c:pt idx="18">
                  <c:v>Slovenia</c:v>
                </c:pt>
                <c:pt idx="19">
                  <c:v>Hungary</c:v>
                </c:pt>
                <c:pt idx="20">
                  <c:v>Bulgaria</c:v>
                </c:pt>
                <c:pt idx="21">
                  <c:v>Denmark</c:v>
                </c:pt>
                <c:pt idx="22">
                  <c:v>Luxembourg</c:v>
                </c:pt>
                <c:pt idx="23">
                  <c:v>Croatia</c:v>
                </c:pt>
                <c:pt idx="24">
                  <c:v>Malta</c:v>
                </c:pt>
                <c:pt idx="25">
                  <c:v>Lithuania</c:v>
                </c:pt>
                <c:pt idx="26">
                  <c:v>Romania</c:v>
                </c:pt>
                <c:pt idx="28">
                  <c:v>Iceland</c:v>
                </c:pt>
                <c:pt idx="29">
                  <c:v>Norway</c:v>
                </c:pt>
              </c:strCache>
            </c:strRef>
          </c:cat>
          <c:val>
            <c:numRef>
              <c:f>'Figure 2'!$B$8:$B$37</c:f>
              <c:numCache>
                <c:formatCode>#,##0.0_i</c:formatCode>
                <c:ptCount val="30"/>
                <c:pt idx="0">
                  <c:v>32.150358832661198</c:v>
                </c:pt>
                <c:pt idx="1">
                  <c:v>31.6246670628516</c:v>
                </c:pt>
                <c:pt idx="2">
                  <c:v>28.241009821108999</c:v>
                </c:pt>
                <c:pt idx="3">
                  <c:v>27.8576350760524</c:v>
                </c:pt>
                <c:pt idx="4">
                  <c:v>27.234796716388999</c:v>
                </c:pt>
                <c:pt idx="5">
                  <c:v>26.0918639446149</c:v>
                </c:pt>
                <c:pt idx="6">
                  <c:v>25.643974069656501</c:v>
                </c:pt>
                <c:pt idx="7">
                  <c:v>24.538268791181402</c:v>
                </c:pt>
                <c:pt idx="8">
                  <c:v>24.474504458077</c:v>
                </c:pt>
                <c:pt idx="9">
                  <c:v>23.293086005747199</c:v>
                </c:pt>
                <c:pt idx="10">
                  <c:v>22.9830748947704</c:v>
                </c:pt>
                <c:pt idx="11">
                  <c:v>20.962804532997499</c:v>
                </c:pt>
                <c:pt idx="12">
                  <c:v>20.354350033580701</c:v>
                </c:pt>
                <c:pt idx="13">
                  <c:v>20.298414619513501</c:v>
                </c:pt>
                <c:pt idx="14">
                  <c:v>19.413201553548902</c:v>
                </c:pt>
                <c:pt idx="15">
                  <c:v>19.409968172104101</c:v>
                </c:pt>
                <c:pt idx="16">
                  <c:v>18.030462375328799</c:v>
                </c:pt>
                <c:pt idx="17">
                  <c:v>17.190400030910201</c:v>
                </c:pt>
                <c:pt idx="18">
                  <c:v>14.051705922180201</c:v>
                </c:pt>
                <c:pt idx="19">
                  <c:v>13.7418811275267</c:v>
                </c:pt>
                <c:pt idx="20">
                  <c:v>13.253729767036299</c:v>
                </c:pt>
                <c:pt idx="21">
                  <c:v>12.930167620270099</c:v>
                </c:pt>
                <c:pt idx="22">
                  <c:v>12.3547190716701</c:v>
                </c:pt>
                <c:pt idx="23">
                  <c:v>11.7163757865472</c:v>
                </c:pt>
                <c:pt idx="24">
                  <c:v>5.8251232367955401</c:v>
                </c:pt>
                <c:pt idx="25">
                  <c:v>5.4360804332664099</c:v>
                </c:pt>
                <c:pt idx="26">
                  <c:v>4.7835655608295902</c:v>
                </c:pt>
                <c:pt idx="28">
                  <c:v>20.672651409786301</c:v>
                </c:pt>
                <c:pt idx="29">
                  <c:v>20.062604518752501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4-4665-AE14-FA6E6E866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867384"/>
        <c:axId val="653861152"/>
      </c:barChart>
      <c:lineChart>
        <c:grouping val="standard"/>
        <c:varyColors val="0"/>
        <c:ser>
          <c:idx val="1"/>
          <c:order val="1"/>
          <c:tx>
            <c:strRef>
              <c:f>'Figure 2'!$E$4</c:f>
              <c:strCache>
                <c:ptCount val="1"/>
                <c:pt idx="0">
                  <c:v>EA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A4-4665-AE14-FA6E6E86680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A4-4665-AE14-FA6E6E86680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A4-4665-AE14-FA6E6E86680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A4-4665-AE14-FA6E6E86680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A4-4665-AE14-FA6E6E86680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A4-4665-AE14-FA6E6E86680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A4-4665-AE14-FA6E6E86680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A4-4665-AE14-FA6E6E86680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A4-4665-AE14-FA6E6E86680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A4-4665-AE14-FA6E6E86680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A4-4665-AE14-FA6E6E86680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A4-4665-AE14-FA6E6E86680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A4-4665-AE14-FA6E6E86680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A4-4665-AE14-FA6E6E86680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A4-4665-AE14-FA6E6E86680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A4-4665-AE14-FA6E6E86680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A4-4665-AE14-FA6E6E86680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A4-4665-AE14-FA6E6E86680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A4-4665-AE14-FA6E6E86680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A4-4665-AE14-FA6E6E86680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A4-4665-AE14-FA6E6E86680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A4-4665-AE14-FA6E6E86680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A4-4665-AE14-FA6E6E86680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A4-4665-AE14-FA6E6E86680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A4-4665-AE14-FA6E6E86680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A4-4665-AE14-FA6E6E86680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A4-4665-AE14-FA6E6E866808}"/>
                </c:ext>
              </c:extLst>
            </c:dLbl>
            <c:dLbl>
              <c:idx val="27"/>
              <c:layout>
                <c:manualLayout>
                  <c:x val="-5.0548263207827668E-2"/>
                  <c:y val="-2.36336543723186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5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50" b="1" baseline="0">
                        <a:solidFill>
                          <a:schemeClr val="accent2">
                            <a:lumMod val="75000"/>
                          </a:schemeClr>
                        </a:solidFill>
                      </a:rPr>
                      <a:t>EA=25.5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785189772626743E-2"/>
                      <c:h val="3.469338232083456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C-F2A4-4665-AE14-FA6E6E86680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2-4770-81BA-85606454FE0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E2-4770-81BA-85606454F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25.5</c:nam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'Figure 2 (2)'!$F$5:$F$32</c:f>
              <c:strCache>
                <c:ptCount val="28"/>
                <c:pt idx="0">
                  <c:v>EU</c:v>
                </c:pt>
                <c:pt idx="1">
                  <c:v>EU</c:v>
                </c:pt>
                <c:pt idx="2">
                  <c:v>EU</c:v>
                </c:pt>
                <c:pt idx="3">
                  <c:v>EU</c:v>
                </c:pt>
                <c:pt idx="4">
                  <c:v>EU</c:v>
                </c:pt>
                <c:pt idx="5">
                  <c:v>EU</c:v>
                </c:pt>
                <c:pt idx="6">
                  <c:v>EU</c:v>
                </c:pt>
                <c:pt idx="7">
                  <c:v>EU</c:v>
                </c:pt>
                <c:pt idx="8">
                  <c:v>EU</c:v>
                </c:pt>
                <c:pt idx="9">
                  <c:v>EU</c:v>
                </c:pt>
                <c:pt idx="10">
                  <c:v>EU</c:v>
                </c:pt>
                <c:pt idx="11">
                  <c:v>EU</c:v>
                </c:pt>
                <c:pt idx="12">
                  <c:v>EU</c:v>
                </c:pt>
                <c:pt idx="13">
                  <c:v>EU</c:v>
                </c:pt>
                <c:pt idx="14">
                  <c:v>EU</c:v>
                </c:pt>
                <c:pt idx="15">
                  <c:v>EU</c:v>
                </c:pt>
                <c:pt idx="16">
                  <c:v>EU</c:v>
                </c:pt>
                <c:pt idx="17">
                  <c:v>EU</c:v>
                </c:pt>
                <c:pt idx="18">
                  <c:v>EU</c:v>
                </c:pt>
                <c:pt idx="19">
                  <c:v>EU</c:v>
                </c:pt>
                <c:pt idx="20">
                  <c:v>EU</c:v>
                </c:pt>
                <c:pt idx="21">
                  <c:v>EU</c:v>
                </c:pt>
                <c:pt idx="22">
                  <c:v>EU</c:v>
                </c:pt>
                <c:pt idx="23">
                  <c:v>EU</c:v>
                </c:pt>
                <c:pt idx="24">
                  <c:v>EU</c:v>
                </c:pt>
                <c:pt idx="25">
                  <c:v>EU</c:v>
                </c:pt>
                <c:pt idx="26">
                  <c:v>EU</c:v>
                </c:pt>
                <c:pt idx="27">
                  <c:v>EU</c:v>
                </c:pt>
              </c:strCache>
            </c:strRef>
          </c:cat>
          <c:val>
            <c:numRef>
              <c:f>'Figure 2'!$E$5:$E$34</c:f>
              <c:numCache>
                <c:formatCode>General</c:formatCode>
                <c:ptCount val="3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  <c:pt idx="10">
                  <c:v>25.5</c:v>
                </c:pt>
                <c:pt idx="11">
                  <c:v>25.5</c:v>
                </c:pt>
                <c:pt idx="12">
                  <c:v>25.5</c:v>
                </c:pt>
                <c:pt idx="13">
                  <c:v>25.5</c:v>
                </c:pt>
                <c:pt idx="14">
                  <c:v>25.5</c:v>
                </c:pt>
                <c:pt idx="15">
                  <c:v>25.5</c:v>
                </c:pt>
                <c:pt idx="16">
                  <c:v>25.5</c:v>
                </c:pt>
                <c:pt idx="17">
                  <c:v>25.5</c:v>
                </c:pt>
                <c:pt idx="18">
                  <c:v>25.5</c:v>
                </c:pt>
                <c:pt idx="19">
                  <c:v>25.5</c:v>
                </c:pt>
                <c:pt idx="20">
                  <c:v>25.5</c:v>
                </c:pt>
                <c:pt idx="21">
                  <c:v>25.5</c:v>
                </c:pt>
                <c:pt idx="22">
                  <c:v>25.5</c:v>
                </c:pt>
                <c:pt idx="23">
                  <c:v>25.5</c:v>
                </c:pt>
                <c:pt idx="24">
                  <c:v>25.5</c:v>
                </c:pt>
                <c:pt idx="25">
                  <c:v>25.5</c:v>
                </c:pt>
                <c:pt idx="26">
                  <c:v>25.5</c:v>
                </c:pt>
                <c:pt idx="27">
                  <c:v>25.5</c:v>
                </c:pt>
                <c:pt idx="28">
                  <c:v>25.5</c:v>
                </c:pt>
                <c:pt idx="29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2A4-4665-AE14-FA6E6E866808}"/>
            </c:ext>
          </c:extLst>
        </c:ser>
        <c:ser>
          <c:idx val="2"/>
          <c:order val="2"/>
          <c:tx>
            <c:strRef>
              <c:f>'Figure 2'!$D$4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A4-4665-AE14-FA6E6E86680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A4-4665-AE14-FA6E6E86680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A4-4665-AE14-FA6E6E86680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A4-4665-AE14-FA6E6E86680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A4-4665-AE14-FA6E6E86680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2A4-4665-AE14-FA6E6E86680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2A4-4665-AE14-FA6E6E86680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2A4-4665-AE14-FA6E6E86680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2A4-4665-AE14-FA6E6E86680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2A4-4665-AE14-FA6E6E86680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2A4-4665-AE14-FA6E6E86680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2A4-4665-AE14-FA6E6E86680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2A4-4665-AE14-FA6E6E86680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2A4-4665-AE14-FA6E6E86680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2A4-4665-AE14-FA6E6E86680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2A4-4665-AE14-FA6E6E86680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2A4-4665-AE14-FA6E6E86680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2A4-4665-AE14-FA6E6E86680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2A4-4665-AE14-FA6E6E86680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2A4-4665-AE14-FA6E6E86680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2A4-4665-AE14-FA6E6E86680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2A4-4665-AE14-FA6E6E86680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2A4-4665-AE14-FA6E6E86680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2A4-4665-AE14-FA6E6E86680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2A4-4665-AE14-FA6E6E86680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2A4-4665-AE14-FA6E6E86680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2A4-4665-AE14-FA6E6E866808}"/>
                </c:ext>
              </c:extLst>
            </c:dLbl>
            <c:dLbl>
              <c:idx val="27"/>
              <c:layout>
                <c:manualLayout>
                  <c:x val="-3.359473148721568E-2"/>
                  <c:y val="2.136342081887176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t>EU=24.7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9-F2A4-4665-AE14-FA6E6E86680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E2-4770-81BA-85606454FE0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E2-4770-81BA-85606454F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 (2)'!$F$5:$F$32</c:f>
              <c:strCache>
                <c:ptCount val="28"/>
                <c:pt idx="0">
                  <c:v>EU</c:v>
                </c:pt>
                <c:pt idx="1">
                  <c:v>EU</c:v>
                </c:pt>
                <c:pt idx="2">
                  <c:v>EU</c:v>
                </c:pt>
                <c:pt idx="3">
                  <c:v>EU</c:v>
                </c:pt>
                <c:pt idx="4">
                  <c:v>EU</c:v>
                </c:pt>
                <c:pt idx="5">
                  <c:v>EU</c:v>
                </c:pt>
                <c:pt idx="6">
                  <c:v>EU</c:v>
                </c:pt>
                <c:pt idx="7">
                  <c:v>EU</c:v>
                </c:pt>
                <c:pt idx="8">
                  <c:v>EU</c:v>
                </c:pt>
                <c:pt idx="9">
                  <c:v>EU</c:v>
                </c:pt>
                <c:pt idx="10">
                  <c:v>EU</c:v>
                </c:pt>
                <c:pt idx="11">
                  <c:v>EU</c:v>
                </c:pt>
                <c:pt idx="12">
                  <c:v>EU</c:v>
                </c:pt>
                <c:pt idx="13">
                  <c:v>EU</c:v>
                </c:pt>
                <c:pt idx="14">
                  <c:v>EU</c:v>
                </c:pt>
                <c:pt idx="15">
                  <c:v>EU</c:v>
                </c:pt>
                <c:pt idx="16">
                  <c:v>EU</c:v>
                </c:pt>
                <c:pt idx="17">
                  <c:v>EU</c:v>
                </c:pt>
                <c:pt idx="18">
                  <c:v>EU</c:v>
                </c:pt>
                <c:pt idx="19">
                  <c:v>EU</c:v>
                </c:pt>
                <c:pt idx="20">
                  <c:v>EU</c:v>
                </c:pt>
                <c:pt idx="21">
                  <c:v>EU</c:v>
                </c:pt>
                <c:pt idx="22">
                  <c:v>EU</c:v>
                </c:pt>
                <c:pt idx="23">
                  <c:v>EU</c:v>
                </c:pt>
                <c:pt idx="24">
                  <c:v>EU</c:v>
                </c:pt>
                <c:pt idx="25">
                  <c:v>EU</c:v>
                </c:pt>
                <c:pt idx="26">
                  <c:v>EU</c:v>
                </c:pt>
                <c:pt idx="27">
                  <c:v>EU</c:v>
                </c:pt>
              </c:strCache>
            </c:strRef>
          </c:cat>
          <c:val>
            <c:numRef>
              <c:f>'Figure 2'!$D$5:$D$34</c:f>
              <c:numCache>
                <c:formatCode>General</c:formatCode>
                <c:ptCount val="30"/>
                <c:pt idx="0">
                  <c:v>24.7</c:v>
                </c:pt>
                <c:pt idx="1">
                  <c:v>24.7</c:v>
                </c:pt>
                <c:pt idx="2">
                  <c:v>24.7</c:v>
                </c:pt>
                <c:pt idx="3">
                  <c:v>24.7</c:v>
                </c:pt>
                <c:pt idx="4">
                  <c:v>24.7</c:v>
                </c:pt>
                <c:pt idx="5">
                  <c:v>24.7</c:v>
                </c:pt>
                <c:pt idx="6">
                  <c:v>24.7</c:v>
                </c:pt>
                <c:pt idx="7">
                  <c:v>24.7</c:v>
                </c:pt>
                <c:pt idx="8">
                  <c:v>24.7</c:v>
                </c:pt>
                <c:pt idx="9">
                  <c:v>24.7</c:v>
                </c:pt>
                <c:pt idx="10">
                  <c:v>24.7</c:v>
                </c:pt>
                <c:pt idx="11">
                  <c:v>24.7</c:v>
                </c:pt>
                <c:pt idx="12">
                  <c:v>24.7</c:v>
                </c:pt>
                <c:pt idx="13">
                  <c:v>24.7</c:v>
                </c:pt>
                <c:pt idx="14">
                  <c:v>24.7</c:v>
                </c:pt>
                <c:pt idx="15">
                  <c:v>24.7</c:v>
                </c:pt>
                <c:pt idx="16">
                  <c:v>24.7</c:v>
                </c:pt>
                <c:pt idx="17">
                  <c:v>24.7</c:v>
                </c:pt>
                <c:pt idx="18">
                  <c:v>24.7</c:v>
                </c:pt>
                <c:pt idx="19">
                  <c:v>24.7</c:v>
                </c:pt>
                <c:pt idx="20">
                  <c:v>24.7</c:v>
                </c:pt>
                <c:pt idx="21">
                  <c:v>24.7</c:v>
                </c:pt>
                <c:pt idx="22">
                  <c:v>24.7</c:v>
                </c:pt>
                <c:pt idx="23">
                  <c:v>24.7</c:v>
                </c:pt>
                <c:pt idx="24">
                  <c:v>24.7</c:v>
                </c:pt>
                <c:pt idx="25">
                  <c:v>24.7</c:v>
                </c:pt>
                <c:pt idx="26">
                  <c:v>24.7</c:v>
                </c:pt>
                <c:pt idx="27">
                  <c:v>24.7</c:v>
                </c:pt>
                <c:pt idx="28">
                  <c:v>24.7</c:v>
                </c:pt>
                <c:pt idx="29">
                  <c:v>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F2A4-4665-AE14-FA6E6E866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404208"/>
        <c:axId val="647406176"/>
      </c:lineChart>
      <c:catAx>
        <c:axId val="653867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3861152"/>
        <c:crosses val="autoZero"/>
        <c:auto val="0"/>
        <c:lblAlgn val="ctr"/>
        <c:lblOffset val="100"/>
        <c:noMultiLvlLbl val="0"/>
      </c:catAx>
      <c:valAx>
        <c:axId val="6538611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3867384"/>
        <c:crosses val="autoZero"/>
        <c:crossBetween val="between"/>
      </c:valAx>
      <c:valAx>
        <c:axId val="647406176"/>
        <c:scaling>
          <c:orientation val="minMax"/>
          <c:max val="35"/>
          <c:min val="0"/>
        </c:scaling>
        <c:delete val="1"/>
        <c:axPos val="r"/>
        <c:numFmt formatCode="0.0" sourceLinked="0"/>
        <c:majorTickMark val="out"/>
        <c:minorTickMark val="none"/>
        <c:tickLblPos val="nextTo"/>
        <c:crossAx val="647404208"/>
        <c:crosses val="max"/>
        <c:crossBetween val="between"/>
      </c:valAx>
      <c:catAx>
        <c:axId val="647404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74061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3600000" anchor="ctr" anchorCtr="0"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90694239290998E-2"/>
          <c:y val="8.3619591076686692E-2"/>
          <c:w val="0.91159018352277954"/>
          <c:h val="0.619608245598513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 (2)'!$C$2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 (2)'!$B$5:$B$32</c:f>
              <c:strCache>
                <c:ptCount val="28"/>
                <c:pt idx="0">
                  <c:v>France</c:v>
                </c:pt>
                <c:pt idx="1">
                  <c:v>Sweden</c:v>
                </c:pt>
                <c:pt idx="2">
                  <c:v>Italy</c:v>
                </c:pt>
                <c:pt idx="3">
                  <c:v>Austria</c:v>
                </c:pt>
                <c:pt idx="4">
                  <c:v>Spain</c:v>
                </c:pt>
                <c:pt idx="5">
                  <c:v>Czechia</c:v>
                </c:pt>
                <c:pt idx="6">
                  <c:v>Estonia</c:v>
                </c:pt>
                <c:pt idx="7">
                  <c:v>Slovakia</c:v>
                </c:pt>
                <c:pt idx="8">
                  <c:v>Belgium</c:v>
                </c:pt>
                <c:pt idx="9">
                  <c:v>Germany</c:v>
                </c:pt>
                <c:pt idx="10">
                  <c:v>Latvia</c:v>
                </c:pt>
                <c:pt idx="11">
                  <c:v>Portugal</c:v>
                </c:pt>
                <c:pt idx="12">
                  <c:v>Finland</c:v>
                </c:pt>
                <c:pt idx="13">
                  <c:v>Cyprus</c:v>
                </c:pt>
                <c:pt idx="14">
                  <c:v>Netherlands</c:v>
                </c:pt>
                <c:pt idx="15">
                  <c:v>Poland</c:v>
                </c:pt>
                <c:pt idx="16">
                  <c:v>Hungary</c:v>
                </c:pt>
                <c:pt idx="17">
                  <c:v>Bulgaria</c:v>
                </c:pt>
                <c:pt idx="18">
                  <c:v>Slovenia</c:v>
                </c:pt>
                <c:pt idx="19">
                  <c:v>Croatia</c:v>
                </c:pt>
                <c:pt idx="20">
                  <c:v>Denmark</c:v>
                </c:pt>
                <c:pt idx="21">
                  <c:v>Luxembourg</c:v>
                </c:pt>
                <c:pt idx="22">
                  <c:v>Ireland</c:v>
                </c:pt>
                <c:pt idx="23">
                  <c:v>Lithuania</c:v>
                </c:pt>
                <c:pt idx="24">
                  <c:v>Malta</c:v>
                </c:pt>
                <c:pt idx="26">
                  <c:v>Iceland</c:v>
                </c:pt>
                <c:pt idx="27">
                  <c:v>Norway</c:v>
                </c:pt>
              </c:strCache>
            </c:strRef>
          </c:cat>
          <c:val>
            <c:numRef>
              <c:f>'Figure 2 (2)'!$C$5:$C$32</c:f>
              <c:numCache>
                <c:formatCode>#,##0.0_i</c:formatCode>
                <c:ptCount val="28"/>
                <c:pt idx="0">
                  <c:v>32.1</c:v>
                </c:pt>
                <c:pt idx="1">
                  <c:v>31.8</c:v>
                </c:pt>
                <c:pt idx="2">
                  <c:v>28.6</c:v>
                </c:pt>
                <c:pt idx="3">
                  <c:v>27.8</c:v>
                </c:pt>
                <c:pt idx="4">
                  <c:v>26.6</c:v>
                </c:pt>
                <c:pt idx="5">
                  <c:v>25.9</c:v>
                </c:pt>
                <c:pt idx="6">
                  <c:v>25.9</c:v>
                </c:pt>
                <c:pt idx="7">
                  <c:v>24.9</c:v>
                </c:pt>
                <c:pt idx="8">
                  <c:v>23.2</c:v>
                </c:pt>
                <c:pt idx="9">
                  <c:v>22</c:v>
                </c:pt>
                <c:pt idx="10">
                  <c:v>21.8</c:v>
                </c:pt>
                <c:pt idx="11">
                  <c:v>19.8</c:v>
                </c:pt>
                <c:pt idx="12">
                  <c:v>19.2</c:v>
                </c:pt>
                <c:pt idx="13">
                  <c:v>19</c:v>
                </c:pt>
                <c:pt idx="14">
                  <c:v>19</c:v>
                </c:pt>
                <c:pt idx="15">
                  <c:v>18.399999999999999</c:v>
                </c:pt>
                <c:pt idx="16">
                  <c:v>18.3</c:v>
                </c:pt>
                <c:pt idx="17">
                  <c:v>16.3</c:v>
                </c:pt>
                <c:pt idx="18">
                  <c:v>15.2</c:v>
                </c:pt>
                <c:pt idx="19">
                  <c:v>14</c:v>
                </c:pt>
                <c:pt idx="20">
                  <c:v>13.9</c:v>
                </c:pt>
                <c:pt idx="21">
                  <c:v>11.3</c:v>
                </c:pt>
                <c:pt idx="22">
                  <c:v>9.1</c:v>
                </c:pt>
                <c:pt idx="23">
                  <c:v>2.5</c:v>
                </c:pt>
                <c:pt idx="24">
                  <c:v>-0.3</c:v>
                </c:pt>
                <c:pt idx="26">
                  <c:v>20.6</c:v>
                </c:pt>
                <c:pt idx="27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D-4190-A842-F7F73A4E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867384"/>
        <c:axId val="653861152"/>
      </c:barChart>
      <c:lineChart>
        <c:grouping val="standard"/>
        <c:varyColors val="0"/>
        <c:ser>
          <c:idx val="1"/>
          <c:order val="1"/>
          <c:tx>
            <c:strRef>
              <c:f>'Figure 2 (2)'!$E$2</c:f>
              <c:strCache>
                <c:ptCount val="1"/>
                <c:pt idx="0">
                  <c:v>EA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9D-4190-A842-F7F73A4EB42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9D-4190-A842-F7F73A4EB42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9D-4190-A842-F7F73A4EB42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9D-4190-A842-F7F73A4EB42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D-4190-A842-F7F73A4EB4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9D-4190-A842-F7F73A4EB42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9D-4190-A842-F7F73A4EB42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9D-4190-A842-F7F73A4EB42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9D-4190-A842-F7F73A4EB42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9D-4190-A842-F7F73A4EB42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9D-4190-A842-F7F73A4EB42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9D-4190-A842-F7F73A4EB42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9D-4190-A842-F7F73A4EB42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9D-4190-A842-F7F73A4EB42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9D-4190-A842-F7F73A4EB42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9D-4190-A842-F7F73A4EB42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9D-4190-A842-F7F73A4EB42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9D-4190-A842-F7F73A4EB42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9D-4190-A842-F7F73A4EB42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9D-4190-A842-F7F73A4EB42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9D-4190-A842-F7F73A4EB42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9D-4190-A842-F7F73A4EB42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9D-4190-A842-F7F73A4EB42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9D-4190-A842-F7F73A4EB42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9D-4190-A842-F7F73A4EB42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9D-4190-A842-F7F73A4EB42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9D-4190-A842-F7F73A4EB420}"/>
                </c:ext>
              </c:extLst>
            </c:dLbl>
            <c:dLbl>
              <c:idx val="27"/>
              <c:layout>
                <c:manualLayout>
                  <c:x val="-5.0548263207827668E-2"/>
                  <c:y val="-2.36336543723186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5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50" b="1" baseline="0">
                        <a:solidFill>
                          <a:schemeClr val="accent2">
                            <a:lumMod val="75000"/>
                          </a:schemeClr>
                        </a:solidFill>
                      </a:rPr>
                      <a:t>EA=</a:t>
                    </a:r>
                    <a:fld id="{E1E351D1-EC59-4855-BEFA-879AFD1AFAC8}" type="VALUE">
                      <a:rPr lang="en-US" sz="1150" b="1" baseline="0">
                        <a:solidFill>
                          <a:schemeClr val="accent2">
                            <a:lumMod val="75000"/>
                          </a:schemeClr>
                        </a:solidFill>
                      </a:rPr>
                      <a:pPr>
                        <a:defRPr sz="1150"/>
                      </a:pPr>
                      <a:t>[VALUE]</a:t>
                    </a:fld>
                    <a:endParaRPr lang="en-US" sz="1150" b="1" baseline="0">
                      <a:solidFill>
                        <a:schemeClr val="accent2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785189772626743E-2"/>
                      <c:h val="3.469338232083456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9B9D-4190-A842-F7F73A4E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 (2)'!$D$5:$D$32</c:f>
              <c:strCache>
                <c:ptCount val="25"/>
                <c:pt idx="0">
                  <c:v>EA</c:v>
                </c:pt>
                <c:pt idx="1">
                  <c:v>EA</c:v>
                </c:pt>
                <c:pt idx="2">
                  <c:v>EA</c:v>
                </c:pt>
                <c:pt idx="3">
                  <c:v>EA</c:v>
                </c:pt>
                <c:pt idx="4">
                  <c:v>EA</c:v>
                </c:pt>
                <c:pt idx="5">
                  <c:v>EA</c:v>
                </c:pt>
                <c:pt idx="6">
                  <c:v>EA</c:v>
                </c:pt>
                <c:pt idx="7">
                  <c:v>EA</c:v>
                </c:pt>
                <c:pt idx="8">
                  <c:v>EA</c:v>
                </c:pt>
                <c:pt idx="9">
                  <c:v>EA</c:v>
                </c:pt>
                <c:pt idx="10">
                  <c:v>EA</c:v>
                </c:pt>
                <c:pt idx="11">
                  <c:v>EA</c:v>
                </c:pt>
                <c:pt idx="12">
                  <c:v>EA</c:v>
                </c:pt>
                <c:pt idx="13">
                  <c:v>EA</c:v>
                </c:pt>
                <c:pt idx="14">
                  <c:v>EA</c:v>
                </c:pt>
                <c:pt idx="15">
                  <c:v>EA</c:v>
                </c:pt>
                <c:pt idx="16">
                  <c:v>EA</c:v>
                </c:pt>
                <c:pt idx="17">
                  <c:v>EA</c:v>
                </c:pt>
                <c:pt idx="18">
                  <c:v>EA</c:v>
                </c:pt>
                <c:pt idx="19">
                  <c:v>EA</c:v>
                </c:pt>
                <c:pt idx="20">
                  <c:v>EA</c:v>
                </c:pt>
                <c:pt idx="21">
                  <c:v>EA</c:v>
                </c:pt>
                <c:pt idx="22">
                  <c:v>EA</c:v>
                </c:pt>
                <c:pt idx="23">
                  <c:v>EA</c:v>
                </c:pt>
                <c:pt idx="24">
                  <c:v>EA</c:v>
                </c:pt>
              </c:strCache>
            </c:strRef>
          </c:cat>
          <c:val>
            <c:numRef>
              <c:f>'Figure 2 (2)'!$E$5:$E$32</c:f>
              <c:numCache>
                <c:formatCode>#,##0.0_i</c:formatCode>
                <c:ptCount val="28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B9D-4190-A842-F7F73A4EB420}"/>
            </c:ext>
          </c:extLst>
        </c:ser>
        <c:ser>
          <c:idx val="2"/>
          <c:order val="2"/>
          <c:tx>
            <c:strRef>
              <c:f>'Figure 2 (2)'!$G$2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9D-4190-A842-F7F73A4EB42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B9D-4190-A842-F7F73A4EB42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9D-4190-A842-F7F73A4EB42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B9D-4190-A842-F7F73A4EB42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B9D-4190-A842-F7F73A4EB4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B9D-4190-A842-F7F73A4EB42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B9D-4190-A842-F7F73A4EB42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B9D-4190-A842-F7F73A4EB42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B9D-4190-A842-F7F73A4EB42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B9D-4190-A842-F7F73A4EB42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B9D-4190-A842-F7F73A4EB42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B9D-4190-A842-F7F73A4EB42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B9D-4190-A842-F7F73A4EB42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B9D-4190-A842-F7F73A4EB42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B9D-4190-A842-F7F73A4EB42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B9D-4190-A842-F7F73A4EB42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B9D-4190-A842-F7F73A4EB42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B9D-4190-A842-F7F73A4EB42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B9D-4190-A842-F7F73A4EB42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B9D-4190-A842-F7F73A4EB42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B9D-4190-A842-F7F73A4EB42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B9D-4190-A842-F7F73A4EB42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B9D-4190-A842-F7F73A4EB42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B9D-4190-A842-F7F73A4EB42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B9D-4190-A842-F7F73A4EB42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B9D-4190-A842-F7F73A4EB42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B9D-4190-A842-F7F73A4EB420}"/>
                </c:ext>
              </c:extLst>
            </c:dLbl>
            <c:dLbl>
              <c:idx val="27"/>
              <c:layout>
                <c:manualLayout>
                  <c:x val="-6.1684619127665222E-2"/>
                  <c:y val="2.287747008411591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t>EU=24.5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9-9B9D-4190-A842-F7F73A4E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 (2)'!$F$5:$F$32</c:f>
              <c:strCache>
                <c:ptCount val="28"/>
                <c:pt idx="0">
                  <c:v>EU</c:v>
                </c:pt>
                <c:pt idx="1">
                  <c:v>EU</c:v>
                </c:pt>
                <c:pt idx="2">
                  <c:v>EU</c:v>
                </c:pt>
                <c:pt idx="3">
                  <c:v>EU</c:v>
                </c:pt>
                <c:pt idx="4">
                  <c:v>EU</c:v>
                </c:pt>
                <c:pt idx="5">
                  <c:v>EU</c:v>
                </c:pt>
                <c:pt idx="6">
                  <c:v>EU</c:v>
                </c:pt>
                <c:pt idx="7">
                  <c:v>EU</c:v>
                </c:pt>
                <c:pt idx="8">
                  <c:v>EU</c:v>
                </c:pt>
                <c:pt idx="9">
                  <c:v>EU</c:v>
                </c:pt>
                <c:pt idx="10">
                  <c:v>EU</c:v>
                </c:pt>
                <c:pt idx="11">
                  <c:v>EU</c:v>
                </c:pt>
                <c:pt idx="12">
                  <c:v>EU</c:v>
                </c:pt>
                <c:pt idx="13">
                  <c:v>EU</c:v>
                </c:pt>
                <c:pt idx="14">
                  <c:v>EU</c:v>
                </c:pt>
                <c:pt idx="15">
                  <c:v>EU</c:v>
                </c:pt>
                <c:pt idx="16">
                  <c:v>EU</c:v>
                </c:pt>
                <c:pt idx="17">
                  <c:v>EU</c:v>
                </c:pt>
                <c:pt idx="18">
                  <c:v>EU</c:v>
                </c:pt>
                <c:pt idx="19">
                  <c:v>EU</c:v>
                </c:pt>
                <c:pt idx="20">
                  <c:v>EU</c:v>
                </c:pt>
                <c:pt idx="21">
                  <c:v>EU</c:v>
                </c:pt>
                <c:pt idx="22">
                  <c:v>EU</c:v>
                </c:pt>
                <c:pt idx="23">
                  <c:v>EU</c:v>
                </c:pt>
                <c:pt idx="24">
                  <c:v>EU</c:v>
                </c:pt>
                <c:pt idx="25">
                  <c:v>EU</c:v>
                </c:pt>
                <c:pt idx="26">
                  <c:v>EU</c:v>
                </c:pt>
                <c:pt idx="27">
                  <c:v>EU</c:v>
                </c:pt>
              </c:strCache>
            </c:strRef>
          </c:cat>
          <c:val>
            <c:numRef>
              <c:f>'Figure 2 (2)'!$G$5:$G$32</c:f>
              <c:numCache>
                <c:formatCode>#,##0.0_i</c:formatCode>
                <c:ptCount val="28"/>
                <c:pt idx="0">
                  <c:v>24.5</c:v>
                </c:pt>
                <c:pt idx="1">
                  <c:v>24.5</c:v>
                </c:pt>
                <c:pt idx="2">
                  <c:v>24.5</c:v>
                </c:pt>
                <c:pt idx="3">
                  <c:v>24.5</c:v>
                </c:pt>
                <c:pt idx="4">
                  <c:v>24.5</c:v>
                </c:pt>
                <c:pt idx="5">
                  <c:v>24.5</c:v>
                </c:pt>
                <c:pt idx="6">
                  <c:v>24.5</c:v>
                </c:pt>
                <c:pt idx="7">
                  <c:v>24.5</c:v>
                </c:pt>
                <c:pt idx="8">
                  <c:v>24.5</c:v>
                </c:pt>
                <c:pt idx="9">
                  <c:v>24.5</c:v>
                </c:pt>
                <c:pt idx="10">
                  <c:v>24.5</c:v>
                </c:pt>
                <c:pt idx="11">
                  <c:v>24.5</c:v>
                </c:pt>
                <c:pt idx="12">
                  <c:v>24.5</c:v>
                </c:pt>
                <c:pt idx="13">
                  <c:v>24.5</c:v>
                </c:pt>
                <c:pt idx="14">
                  <c:v>24.5</c:v>
                </c:pt>
                <c:pt idx="15">
                  <c:v>24.5</c:v>
                </c:pt>
                <c:pt idx="16">
                  <c:v>24.5</c:v>
                </c:pt>
                <c:pt idx="17">
                  <c:v>24.5</c:v>
                </c:pt>
                <c:pt idx="18">
                  <c:v>24.5</c:v>
                </c:pt>
                <c:pt idx="19">
                  <c:v>24.5</c:v>
                </c:pt>
                <c:pt idx="20">
                  <c:v>24.5</c:v>
                </c:pt>
                <c:pt idx="21">
                  <c:v>24.5</c:v>
                </c:pt>
                <c:pt idx="22">
                  <c:v>24.5</c:v>
                </c:pt>
                <c:pt idx="23">
                  <c:v>24.5</c:v>
                </c:pt>
                <c:pt idx="24">
                  <c:v>24.5</c:v>
                </c:pt>
                <c:pt idx="25">
                  <c:v>24.5</c:v>
                </c:pt>
                <c:pt idx="26">
                  <c:v>24.5</c:v>
                </c:pt>
                <c:pt idx="27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9B9D-4190-A842-F7F73A4E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404208"/>
        <c:axId val="647406176"/>
      </c:lineChart>
      <c:catAx>
        <c:axId val="65386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3861152"/>
        <c:crosses val="autoZero"/>
        <c:auto val="1"/>
        <c:lblAlgn val="ctr"/>
        <c:lblOffset val="100"/>
        <c:noMultiLvlLbl val="0"/>
      </c:catAx>
      <c:valAx>
        <c:axId val="65386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867384"/>
        <c:crosses val="autoZero"/>
        <c:crossBetween val="between"/>
      </c:valAx>
      <c:valAx>
        <c:axId val="647406176"/>
        <c:scaling>
          <c:orientation val="minMax"/>
          <c:max val="35"/>
          <c:min val="-5"/>
        </c:scaling>
        <c:delete val="0"/>
        <c:axPos val="r"/>
        <c:numFmt formatCode="#,##0.0_i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404208"/>
        <c:crosses val="max"/>
        <c:crossBetween val="between"/>
      </c:valAx>
      <c:catAx>
        <c:axId val="647404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74061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Relative change in hourly labour costs 2024/2023 for the whole economy, in %</a:t>
            </a:r>
          </a:p>
        </c:rich>
      </c:tx>
      <c:layout>
        <c:manualLayout>
          <c:xMode val="edge"/>
          <c:yMode val="edge"/>
          <c:x val="5.3333333333333332E-3"/>
          <c:y val="1.0071777274144855E-2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5460178115812354"/>
          <c:w val="0.97066666666666668"/>
          <c:h val="0.661128312658102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3'!$E$2</c:f>
              <c:strCache>
                <c:ptCount val="1"/>
                <c:pt idx="0">
                  <c:v>In national currency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E05-488F-81DE-EDEE6E7E6AE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E05-488F-81DE-EDEE6E7E6AE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E05-488F-81DE-EDEE6E7E6AE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E05-488F-81DE-EDEE6E7E6AE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E05-488F-81DE-EDEE6E7E6AE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E05-488F-81DE-EDEE6E7E6AE8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E05-488F-81DE-EDEE6E7E6AE8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E05-488F-81DE-EDEE6E7E6AE8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E05-488F-81DE-EDEE6E7E6AE8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E05-488F-81DE-EDEE6E7E6AE8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E05-488F-81DE-EDEE6E7E6AE8}"/>
              </c:ext>
            </c:extLst>
          </c:dPt>
          <c:cat>
            <c:strRef>
              <c:f>'Figure 3'!$B$3:$B$35</c:f>
              <c:strCache>
                <c:ptCount val="33"/>
                <c:pt idx="0">
                  <c:v>EU</c:v>
                </c:pt>
                <c:pt idx="1">
                  <c:v>EA</c:v>
                </c:pt>
                <c:pt idx="3">
                  <c:v>Poland</c:v>
                </c:pt>
                <c:pt idx="4">
                  <c:v>Croatia</c:v>
                </c:pt>
                <c:pt idx="5">
                  <c:v>Bulgaria</c:v>
                </c:pt>
                <c:pt idx="6">
                  <c:v>Romania</c:v>
                </c:pt>
                <c:pt idx="7">
                  <c:v>Latvia</c:v>
                </c:pt>
                <c:pt idx="8">
                  <c:v>Lithuania</c:v>
                </c:pt>
                <c:pt idx="9">
                  <c:v>Hungary</c:v>
                </c:pt>
                <c:pt idx="10">
                  <c:v>Austria</c:v>
                </c:pt>
                <c:pt idx="11">
                  <c:v>Slovakia</c:v>
                </c:pt>
                <c:pt idx="12">
                  <c:v>Estonia</c:v>
                </c:pt>
                <c:pt idx="13">
                  <c:v>Portugal</c:v>
                </c:pt>
                <c:pt idx="14">
                  <c:v>Slovenia</c:v>
                </c:pt>
                <c:pt idx="15">
                  <c:v>Greece</c:v>
                </c:pt>
                <c:pt idx="16">
                  <c:v>Ireland</c:v>
                </c:pt>
                <c:pt idx="17">
                  <c:v>Netherlands</c:v>
                </c:pt>
                <c:pt idx="18">
                  <c:v>Cyprus</c:v>
                </c:pt>
                <c:pt idx="19">
                  <c:v>Germany</c:v>
                </c:pt>
                <c:pt idx="20">
                  <c:v>Malta</c:v>
                </c:pt>
                <c:pt idx="21">
                  <c:v>Spain</c:v>
                </c:pt>
                <c:pt idx="22">
                  <c:v>Sweden</c:v>
                </c:pt>
                <c:pt idx="23">
                  <c:v>Denmark</c:v>
                </c:pt>
                <c:pt idx="24">
                  <c:v>Italy</c:v>
                </c:pt>
                <c:pt idx="25">
                  <c:v>France</c:v>
                </c:pt>
                <c:pt idx="26">
                  <c:v>Belgium</c:v>
                </c:pt>
                <c:pt idx="27">
                  <c:v>Luxembourg</c:v>
                </c:pt>
                <c:pt idx="28">
                  <c:v>Finland</c:v>
                </c:pt>
                <c:pt idx="29">
                  <c:v>Czechia</c:v>
                </c:pt>
                <c:pt idx="31">
                  <c:v>Iceland</c:v>
                </c:pt>
                <c:pt idx="32">
                  <c:v>Norway</c:v>
                </c:pt>
              </c:strCache>
            </c:strRef>
          </c:cat>
          <c:val>
            <c:numRef>
              <c:f>'Figure 3'!$E$3:$E$35</c:f>
              <c:numCache>
                <c:formatCode>0.0%</c:formatCode>
                <c:ptCount val="33"/>
                <c:pt idx="0">
                  <c:v>4.9739298065221794E-2</c:v>
                </c:pt>
                <c:pt idx="1">
                  <c:v>4.4755247297140102E-2</c:v>
                </c:pt>
                <c:pt idx="3">
                  <c:v>0.128</c:v>
                </c:pt>
                <c:pt idx="4">
                  <c:v>0.14222096971981599</c:v>
                </c:pt>
                <c:pt idx="5">
                  <c:v>0.13896818066175601</c:v>
                </c:pt>
                <c:pt idx="6">
                  <c:v>0.14199999999999999</c:v>
                </c:pt>
                <c:pt idx="7">
                  <c:v>0.121046332180128</c:v>
                </c:pt>
                <c:pt idx="8">
                  <c:v>0.10763174830734699</c:v>
                </c:pt>
                <c:pt idx="9">
                  <c:v>0.13600000000000001</c:v>
                </c:pt>
                <c:pt idx="10">
                  <c:v>8.6117514961462902E-2</c:v>
                </c:pt>
                <c:pt idx="11">
                  <c:v>7.7069394200038402E-2</c:v>
                </c:pt>
                <c:pt idx="12">
                  <c:v>7.2523970813125699E-2</c:v>
                </c:pt>
                <c:pt idx="13">
                  <c:v>6.9014480191337005E-2</c:v>
                </c:pt>
                <c:pt idx="14">
                  <c:v>6.5970530698180402E-2</c:v>
                </c:pt>
                <c:pt idx="15">
                  <c:v>6.2548491893543598E-2</c:v>
                </c:pt>
                <c:pt idx="16">
                  <c:v>5.7784331686729896E-2</c:v>
                </c:pt>
                <c:pt idx="17">
                  <c:v>5.1948519770896998E-2</c:v>
                </c:pt>
                <c:pt idx="18">
                  <c:v>5.1369423439969107E-2</c:v>
                </c:pt>
                <c:pt idx="19">
                  <c:v>4.9576820278021995E-2</c:v>
                </c:pt>
                <c:pt idx="20">
                  <c:v>4.9110822636174403E-2</c:v>
                </c:pt>
                <c:pt idx="21">
                  <c:v>4.3479603295185403E-2</c:v>
                </c:pt>
                <c:pt idx="22">
                  <c:v>3.5999999999999997E-2</c:v>
                </c:pt>
                <c:pt idx="23">
                  <c:v>3.9E-2</c:v>
                </c:pt>
                <c:pt idx="24">
                  <c:v>3.25463606837798E-2</c:v>
                </c:pt>
                <c:pt idx="25">
                  <c:v>3.0165958234467299E-2</c:v>
                </c:pt>
                <c:pt idx="26">
                  <c:v>2.4346169755023798E-2</c:v>
                </c:pt>
                <c:pt idx="27">
                  <c:v>2.13194779918543E-2</c:v>
                </c:pt>
                <c:pt idx="28">
                  <c:v>1.7893071310366701E-2</c:v>
                </c:pt>
                <c:pt idx="29">
                  <c:v>0.06</c:v>
                </c:pt>
                <c:pt idx="31">
                  <c:v>6.8000000000000005E-2</c:v>
                </c:pt>
                <c:pt idx="32">
                  <c:v>5.3999999999999999E-2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05-488F-81DE-EDEE6E7E6AE8}"/>
            </c:ext>
          </c:extLst>
        </c:ser>
        <c:ser>
          <c:idx val="0"/>
          <c:order val="1"/>
          <c:tx>
            <c:strRef>
              <c:f>'Figure 3'!$D$2</c:f>
              <c:strCache>
                <c:ptCount val="1"/>
                <c:pt idx="0">
                  <c:v>Exchange rate effect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3'!$B$3:$B$35</c:f>
              <c:strCache>
                <c:ptCount val="33"/>
                <c:pt idx="0">
                  <c:v>EU</c:v>
                </c:pt>
                <c:pt idx="1">
                  <c:v>EA</c:v>
                </c:pt>
                <c:pt idx="3">
                  <c:v>Poland</c:v>
                </c:pt>
                <c:pt idx="4">
                  <c:v>Croatia</c:v>
                </c:pt>
                <c:pt idx="5">
                  <c:v>Bulgaria</c:v>
                </c:pt>
                <c:pt idx="6">
                  <c:v>Romania</c:v>
                </c:pt>
                <c:pt idx="7">
                  <c:v>Latvia</c:v>
                </c:pt>
                <c:pt idx="8">
                  <c:v>Lithuania</c:v>
                </c:pt>
                <c:pt idx="9">
                  <c:v>Hungary</c:v>
                </c:pt>
                <c:pt idx="10">
                  <c:v>Austria</c:v>
                </c:pt>
                <c:pt idx="11">
                  <c:v>Slovakia</c:v>
                </c:pt>
                <c:pt idx="12">
                  <c:v>Estonia</c:v>
                </c:pt>
                <c:pt idx="13">
                  <c:v>Portugal</c:v>
                </c:pt>
                <c:pt idx="14">
                  <c:v>Slovenia</c:v>
                </c:pt>
                <c:pt idx="15">
                  <c:v>Greece</c:v>
                </c:pt>
                <c:pt idx="16">
                  <c:v>Ireland</c:v>
                </c:pt>
                <c:pt idx="17">
                  <c:v>Netherlands</c:v>
                </c:pt>
                <c:pt idx="18">
                  <c:v>Cyprus</c:v>
                </c:pt>
                <c:pt idx="19">
                  <c:v>Germany</c:v>
                </c:pt>
                <c:pt idx="20">
                  <c:v>Malta</c:v>
                </c:pt>
                <c:pt idx="21">
                  <c:v>Spain</c:v>
                </c:pt>
                <c:pt idx="22">
                  <c:v>Sweden</c:v>
                </c:pt>
                <c:pt idx="23">
                  <c:v>Denmark</c:v>
                </c:pt>
                <c:pt idx="24">
                  <c:v>Italy</c:v>
                </c:pt>
                <c:pt idx="25">
                  <c:v>France</c:v>
                </c:pt>
                <c:pt idx="26">
                  <c:v>Belgium</c:v>
                </c:pt>
                <c:pt idx="27">
                  <c:v>Luxembourg</c:v>
                </c:pt>
                <c:pt idx="28">
                  <c:v>Finland</c:v>
                </c:pt>
                <c:pt idx="29">
                  <c:v>Czechia</c:v>
                </c:pt>
                <c:pt idx="31">
                  <c:v>Iceland</c:v>
                </c:pt>
                <c:pt idx="32">
                  <c:v>Norway</c:v>
                </c:pt>
              </c:strCache>
            </c:strRef>
          </c:cat>
          <c:val>
            <c:numRef>
              <c:f>'Figure 3'!$D$3:$D$35</c:f>
              <c:numCache>
                <c:formatCode>0.0%</c:formatCode>
                <c:ptCount val="33"/>
                <c:pt idx="0">
                  <c:v>0</c:v>
                </c:pt>
                <c:pt idx="1">
                  <c:v>0</c:v>
                </c:pt>
                <c:pt idx="3">
                  <c:v>6.1568654491440999E-2</c:v>
                </c:pt>
                <c:pt idx="4">
                  <c:v>0</c:v>
                </c:pt>
                <c:pt idx="5">
                  <c:v>0</c:v>
                </c:pt>
                <c:pt idx="6">
                  <c:v>-6.5484230609259841E-3</c:v>
                </c:pt>
                <c:pt idx="7">
                  <c:v>0</c:v>
                </c:pt>
                <c:pt idx="8">
                  <c:v>0</c:v>
                </c:pt>
                <c:pt idx="9">
                  <c:v>-3.8708744025731115E-2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3.9688578215822043E-3</c:v>
                </c:pt>
                <c:pt idx="23">
                  <c:v>-1.1965510197066015E-3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-4.7042154626830597E-2</c:v>
                </c:pt>
                <c:pt idx="31">
                  <c:v>-1.3695192321624139E-3</c:v>
                </c:pt>
                <c:pt idx="32">
                  <c:v>-1.89945916495892E-2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05-488F-81DE-EDEE6E7E6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49323880"/>
        <c:axId val="1"/>
      </c:barChart>
      <c:scatterChart>
        <c:scatterStyle val="lineMarker"/>
        <c:varyColors val="0"/>
        <c:ser>
          <c:idx val="2"/>
          <c:order val="2"/>
          <c:tx>
            <c:strRef>
              <c:f>'Figure 3'!$C$2</c:f>
              <c:strCache>
                <c:ptCount val="1"/>
                <c:pt idx="0">
                  <c:v>In €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2"/>
            <c:spPr>
              <a:solidFill>
                <a:schemeClr val="tx1"/>
              </a:solidFill>
            </c:spPr>
          </c:marker>
          <c:xVal>
            <c:strRef>
              <c:f>'Figure 3'!$B$3:$B$35</c:f>
              <c:strCache>
                <c:ptCount val="33"/>
                <c:pt idx="0">
                  <c:v>EU</c:v>
                </c:pt>
                <c:pt idx="1">
                  <c:v>EA</c:v>
                </c:pt>
                <c:pt idx="3">
                  <c:v>Poland</c:v>
                </c:pt>
                <c:pt idx="4">
                  <c:v>Croatia</c:v>
                </c:pt>
                <c:pt idx="5">
                  <c:v>Bulgaria</c:v>
                </c:pt>
                <c:pt idx="6">
                  <c:v>Romania</c:v>
                </c:pt>
                <c:pt idx="7">
                  <c:v>Latvia</c:v>
                </c:pt>
                <c:pt idx="8">
                  <c:v>Lithuania</c:v>
                </c:pt>
                <c:pt idx="9">
                  <c:v>Hungary</c:v>
                </c:pt>
                <c:pt idx="10">
                  <c:v>Austria</c:v>
                </c:pt>
                <c:pt idx="11">
                  <c:v>Slovakia</c:v>
                </c:pt>
                <c:pt idx="12">
                  <c:v>Estonia</c:v>
                </c:pt>
                <c:pt idx="13">
                  <c:v>Portugal</c:v>
                </c:pt>
                <c:pt idx="14">
                  <c:v>Slovenia</c:v>
                </c:pt>
                <c:pt idx="15">
                  <c:v>Greece</c:v>
                </c:pt>
                <c:pt idx="16">
                  <c:v>Ireland</c:v>
                </c:pt>
                <c:pt idx="17">
                  <c:v>Netherlands</c:v>
                </c:pt>
                <c:pt idx="18">
                  <c:v>Cyprus</c:v>
                </c:pt>
                <c:pt idx="19">
                  <c:v>Germany</c:v>
                </c:pt>
                <c:pt idx="20">
                  <c:v>Malta</c:v>
                </c:pt>
                <c:pt idx="21">
                  <c:v>Spain</c:v>
                </c:pt>
                <c:pt idx="22">
                  <c:v>Sweden</c:v>
                </c:pt>
                <c:pt idx="23">
                  <c:v>Denmark</c:v>
                </c:pt>
                <c:pt idx="24">
                  <c:v>Italy</c:v>
                </c:pt>
                <c:pt idx="25">
                  <c:v>France</c:v>
                </c:pt>
                <c:pt idx="26">
                  <c:v>Belgium</c:v>
                </c:pt>
                <c:pt idx="27">
                  <c:v>Luxembourg</c:v>
                </c:pt>
                <c:pt idx="28">
                  <c:v>Finland</c:v>
                </c:pt>
                <c:pt idx="29">
                  <c:v>Czechia</c:v>
                </c:pt>
                <c:pt idx="31">
                  <c:v>Iceland</c:v>
                </c:pt>
                <c:pt idx="32">
                  <c:v>Norway</c:v>
                </c:pt>
              </c:strCache>
            </c:strRef>
          </c:xVal>
          <c:yVal>
            <c:numRef>
              <c:f>'Figure 3'!$C$3:$C$35</c:f>
              <c:numCache>
                <c:formatCode>0.0%</c:formatCode>
                <c:ptCount val="33"/>
                <c:pt idx="0">
                  <c:v>4.9739298065221794E-2</c:v>
                </c:pt>
                <c:pt idx="1">
                  <c:v>4.4755247297140102E-2</c:v>
                </c:pt>
                <c:pt idx="3">
                  <c:v>0.189568654491441</c:v>
                </c:pt>
                <c:pt idx="4">
                  <c:v>0.14222096971981599</c:v>
                </c:pt>
                <c:pt idx="5">
                  <c:v>0.13896818066175601</c:v>
                </c:pt>
                <c:pt idx="6">
                  <c:v>0.135451576939074</c:v>
                </c:pt>
                <c:pt idx="7">
                  <c:v>0.121046332180128</c:v>
                </c:pt>
                <c:pt idx="8">
                  <c:v>0.10763174830734699</c:v>
                </c:pt>
                <c:pt idx="9">
                  <c:v>9.7291255974268895E-2</c:v>
                </c:pt>
                <c:pt idx="10">
                  <c:v>8.6117514961462902E-2</c:v>
                </c:pt>
                <c:pt idx="11">
                  <c:v>7.7069394200038402E-2</c:v>
                </c:pt>
                <c:pt idx="12">
                  <c:v>7.2523970813125699E-2</c:v>
                </c:pt>
                <c:pt idx="13">
                  <c:v>6.9014480191337005E-2</c:v>
                </c:pt>
                <c:pt idx="14">
                  <c:v>6.5970530698180402E-2</c:v>
                </c:pt>
                <c:pt idx="15">
                  <c:v>6.2548491893543598E-2</c:v>
                </c:pt>
                <c:pt idx="16">
                  <c:v>5.7784331686729896E-2</c:v>
                </c:pt>
                <c:pt idx="17">
                  <c:v>5.1948519770896998E-2</c:v>
                </c:pt>
                <c:pt idx="18">
                  <c:v>5.1369423439969107E-2</c:v>
                </c:pt>
                <c:pt idx="19">
                  <c:v>4.9576820278021995E-2</c:v>
                </c:pt>
                <c:pt idx="20">
                  <c:v>4.9110822636174403E-2</c:v>
                </c:pt>
                <c:pt idx="21">
                  <c:v>4.3479603295185403E-2</c:v>
                </c:pt>
                <c:pt idx="22">
                  <c:v>3.9968857821582202E-2</c:v>
                </c:pt>
                <c:pt idx="23">
                  <c:v>3.7803448980293398E-2</c:v>
                </c:pt>
                <c:pt idx="24">
                  <c:v>3.25463606837798E-2</c:v>
                </c:pt>
                <c:pt idx="25">
                  <c:v>3.0165958234467299E-2</c:v>
                </c:pt>
                <c:pt idx="26">
                  <c:v>2.4346169755023798E-2</c:v>
                </c:pt>
                <c:pt idx="27">
                  <c:v>2.13194779918543E-2</c:v>
                </c:pt>
                <c:pt idx="28">
                  <c:v>1.7893071310366701E-2</c:v>
                </c:pt>
                <c:pt idx="29">
                  <c:v>1.2957845373169401E-2</c:v>
                </c:pt>
                <c:pt idx="31">
                  <c:v>6.6630480767837591E-2</c:v>
                </c:pt>
                <c:pt idx="32">
                  <c:v>3.5005408350410799E-2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E05-488F-81DE-EDEE6E7E6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323880"/>
        <c:axId val="1"/>
      </c:scatterChart>
      <c:catAx>
        <c:axId val="449323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"/>
        <c:crossesAt val="0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0.2"/>
          <c:min val="-6.0000000000000012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49323880"/>
        <c:crosses val="autoZero"/>
        <c:crossBetween val="between"/>
        <c:majorUnit val="2.0000000000000004E-2"/>
      </c:valAx>
    </c:plotArea>
    <c:legend>
      <c:legendPos val="b"/>
      <c:layout>
        <c:manualLayout>
          <c:xMode val="edge"/>
          <c:yMode val="edge"/>
          <c:x val="0.2525519160104987"/>
          <c:y val="0.82089654624280195"/>
          <c:w val="0.49222939632545931"/>
          <c:h val="4.12098530340595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/>
          </a:solidFill>
          <a:prstDash val="solid"/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20</xdr:row>
      <xdr:rowOff>127000</xdr:rowOff>
    </xdr:from>
    <xdr:to>
      <xdr:col>9</xdr:col>
      <xdr:colOff>319451</xdr:colOff>
      <xdr:row>49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9A252D-A1FF-8F0B-FEB4-059776634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3810000"/>
          <a:ext cx="5310551" cy="5226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184148</xdr:colOff>
      <xdr:row>2</xdr:row>
      <xdr:rowOff>15874</xdr:rowOff>
    </xdr:from>
    <xdr:to>
      <xdr:col>21</xdr:col>
      <xdr:colOff>88898</xdr:colOff>
      <xdr:row>27</xdr:row>
      <xdr:rowOff>171467</xdr:rowOff>
    </xdr:to>
    <xdr:graphicFrame macro="">
      <xdr:nvGraphicFramePr>
        <xdr:cNvPr id="5342" name="Chart 1">
          <a:extLst>
            <a:ext uri="{FF2B5EF4-FFF2-40B4-BE49-F238E27FC236}">
              <a16:creationId xmlns:a16="http://schemas.microsoft.com/office/drawing/2014/main" id="{00000000-0008-0000-0400-0000D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0.83936</cdr:x>
      <cdr:y>0.91589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0D23F779-95C2-198A-C7D4-CC87B0C96E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580018"/>
          <a:ext cx="1530099" cy="42062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0.014</cdr:x>
      <cdr:y>0.93143</cdr:y>
    </cdr:from>
    <cdr:to>
      <cdr:x>0.488</cdr:x>
      <cdr:y>0.98476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5BAAE27-2F95-EEB4-F4A2-AFAB8944AB16}"/>
            </a:ext>
          </a:extLst>
        </cdr:cNvPr>
        <cdr:cNvSpPr txBox="1"/>
      </cdr:nvSpPr>
      <cdr:spPr>
        <a:xfrm xmlns:a="http://schemas.openxmlformats.org/drawingml/2006/main">
          <a:off x="133352" y="4657726"/>
          <a:ext cx="45148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0.02667</cdr:x>
      <cdr:y>0.94285</cdr:y>
    </cdr:from>
    <cdr:to>
      <cdr:x>0.45133</cdr:x>
      <cdr:y>0.98984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FD4C1B11-8B27-1677-D312-FE3D4313BAB4}"/>
            </a:ext>
          </a:extLst>
        </cdr:cNvPr>
        <cdr:cNvSpPr txBox="1"/>
      </cdr:nvSpPr>
      <cdr:spPr>
        <a:xfrm xmlns:a="http://schemas.openxmlformats.org/drawingml/2006/main">
          <a:off x="254002" y="4714876"/>
          <a:ext cx="404495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0.042</cdr:x>
      <cdr:y>0.93777</cdr:y>
    </cdr:from>
    <cdr:to>
      <cdr:x>0.43</cdr:x>
      <cdr:y>0.98095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78DD4824-778E-3FAF-B5AD-4FA55E0FE0A5}"/>
            </a:ext>
          </a:extLst>
        </cdr:cNvPr>
        <cdr:cNvSpPr txBox="1"/>
      </cdr:nvSpPr>
      <cdr:spPr>
        <a:xfrm xmlns:a="http://schemas.openxmlformats.org/drawingml/2006/main">
          <a:off x="400052" y="4689476"/>
          <a:ext cx="3695700" cy="21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i="1"/>
            <a:t>Source: </a:t>
          </a:r>
          <a:r>
            <a:rPr lang="en-GB" sz="1100"/>
            <a:t>Eurostat (online data</a:t>
          </a:r>
          <a:r>
            <a:rPr lang="en-GB" sz="1100" baseline="0"/>
            <a:t> code: lc_lci_lev)</a:t>
          </a:r>
          <a:endParaRPr lang="en-GB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1</xdr:row>
      <xdr:rowOff>38099</xdr:rowOff>
    </xdr:from>
    <xdr:to>
      <xdr:col>17</xdr:col>
      <xdr:colOff>273050</xdr:colOff>
      <xdr:row>53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0.03273</cdr:x>
      <cdr:y>0.77998</cdr:y>
    </cdr:from>
    <cdr:to>
      <cdr:x>0.9499</cdr:x>
      <cdr:y>0.97929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1150" y="5740400"/>
          <a:ext cx="8718550" cy="146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0.01966</cdr:x>
      <cdr:y>0.82424</cdr:y>
    </cdr:from>
    <cdr:to>
      <cdr:x>0.84059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77774" y="7173093"/>
          <a:ext cx="7423176" cy="1529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 The whole economy includes NACE Rev. 2 sections B to N and P to S; excluded are the following sections: ‘A - Agriculture, forestry and fishing’, ‘O - Public administration and defence; compulsory social security’, ‘ T - Activities of households as employers; undifferentiated goods - and services - producing activities of households for own use’ and ‘U - Activities of extraterritorial organisations and bodies’. The data refer</a:t>
          </a:r>
          <a:r>
            <a:rPr lang="en-IE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to e</a:t>
          </a:r>
          <a:r>
            <a:rPr lang="en-IE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nterprises with 10 or more employees. Provisional data.</a:t>
          </a:r>
          <a:endParaRPr lang="en-I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IE" sz="10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IE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Eurostat (online data code: lc_lci_lev)</a:t>
          </a:r>
          <a:endParaRPr lang="en-I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IE" sz="1000"/>
        </a:p>
      </cdr:txBody>
    </cdr:sp>
  </cdr:relSizeAnchor>
  <cdr:relSizeAnchor xmlns:cdr="http://schemas.openxmlformats.org/drawingml/2006/chartDrawing">
    <cdr:from>
      <cdr:x>0.02949</cdr:x>
      <cdr:y>0.02514</cdr:y>
    </cdr:from>
    <cdr:to>
      <cdr:x>0.39677</cdr:x>
      <cdr:y>0.06629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66700" y="209550"/>
          <a:ext cx="33210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0.82865</cdr:x>
      <cdr:y>0.948</cdr:y>
    </cdr:from>
    <cdr:to>
      <cdr:x>0.99789</cdr:x>
      <cdr:y>0.99602</cdr:y>
    </cdr:to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7BB8A6FB-2E37-0805-6080-0DBFCFCA5E3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493014" y="7952166"/>
          <a:ext cx="1530336" cy="402808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2</xdr:row>
      <xdr:rowOff>190500</xdr:rowOff>
    </xdr:from>
    <xdr:to>
      <xdr:col>21</xdr:col>
      <xdr:colOff>444500</xdr:colOff>
      <xdr:row>53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0.03273</cdr:x>
      <cdr:y>0.77998</cdr:y>
    </cdr:from>
    <cdr:to>
      <cdr:x>0.9499</cdr:x>
      <cdr:y>0.97929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1150" y="5740400"/>
          <a:ext cx="8718550" cy="146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0.01966</cdr:x>
      <cdr:y>0.82424</cdr:y>
    </cdr:from>
    <cdr:to>
      <cdr:x>0.94241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77810" y="6908802"/>
          <a:ext cx="8343875" cy="147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 whole economy (excluding</a:t>
          </a:r>
          <a:r>
            <a:rPr lang="en-IE" sz="115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agriculture and public administration); in enterprises with 10 or more employees. Provisional data.</a:t>
          </a:r>
          <a:endParaRPr lang="en-IE" sz="11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IE" sz="11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Romania: only the total hourly labour cost is displayed. The wage and salary /non-wage breakdown is not published for 2020</a:t>
          </a:r>
          <a:r>
            <a:rPr lang="en-IE" sz="115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IE" sz="11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 estimates are not comparable with previous years due to changes in national legislation.</a:t>
          </a:r>
          <a:endParaRPr lang="en-IE" sz="11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IE" sz="11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Malta: a negative value was recorded for the share of non-wage costs in the total economy as labour subsidies received by enterprises exceeded the taxes paid, due to the impact of COVID-19 support measures.</a:t>
          </a:r>
          <a:endParaRPr lang="en-IE" sz="11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IE" sz="11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Greece: data not available</a:t>
          </a:r>
          <a:endParaRPr lang="en-IE" sz="11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IE" sz="11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Eurostat (online data code: lc_lci_lev)</a:t>
          </a:r>
          <a:endParaRPr lang="en-IE" sz="11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IE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361950</xdr:colOff>
      <xdr:row>1</xdr:row>
      <xdr:rowOff>130176</xdr:rowOff>
    </xdr:from>
    <xdr:ext cx="9525000" cy="845502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0.00733</cdr:x>
      <cdr:y>0.96271</cdr:y>
    </cdr:from>
    <cdr:ext cx="3340132" cy="269368"/>
    <cdr:sp macro="" textlink="">
      <cdr:nvSpPr>
        <cdr:cNvPr id="3" name="FootonotesShape"/>
        <cdr:cNvSpPr txBox="1"/>
      </cdr:nvSpPr>
      <cdr:spPr>
        <a:xfrm xmlns:a="http://schemas.openxmlformats.org/drawingml/2006/main">
          <a:off x="69818" y="6953756"/>
          <a:ext cx="3340132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lc_lci_lev)</a:t>
          </a:r>
        </a:p>
      </cdr:txBody>
    </cdr:sp>
  </cdr:absSizeAnchor>
  <cdr:absSizeAnchor xmlns:cdr="http://schemas.openxmlformats.org/drawingml/2006/chartDrawing">
    <cdr:from>
      <cdr:x>0.83933</cdr:x>
      <cdr:y>0.91714</cdr:y>
    </cdr:from>
    <cdr:ext cx="1530358" cy="41791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DDEF4A2-1D31-58B2-CCC5-2398A60E4A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625881"/>
          <a:ext cx="1530358" cy="417916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0.01867</cdr:x>
      <cdr:y>0.86031</cdr:y>
    </cdr:from>
    <cdr:to>
      <cdr:x>0.812</cdr:x>
      <cdr:y>0.95944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7800" y="7273925"/>
          <a:ext cx="7556500" cy="838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whole economy includes NACE Rev. 2 sections B to N and P to S; excluded are the following sections: ‘A - Agriculture, forestry and fishing’, ‘O - Public administration and defence; compulsory social security’, ‘ T - Activities of households as employers; undifferentiated goods - and services - producing activities of households for own use’ and ‘U - Activities of extraterritorial organisations and bodies’. </a:t>
          </a:r>
          <a:endParaRPr lang="en-IE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lc_lci_lev/default/table?lang=en" TargetMode="External"/><Relationship Id="rId1" Type="http://schemas.openxmlformats.org/officeDocument/2006/relationships/hyperlink" Target="https://ec.europa.eu/eurostat/databrowser/view/lc_lci_lev/default/table?lang=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200DB-050B-4E70-899D-45BB7E16E7D7}">
  <sheetPr>
    <tabColor theme="8"/>
  </sheetPr>
  <dimension ref="B48:B53"/>
  <sheetViews>
    <sheetView tabSelected="1" topLeftCell="A43" workbookViewId="0">
      <selection activeCell="B52" sqref="B52:B53"/>
    </sheetView>
  </sheetViews>
  <sheetFormatPr defaultRowHeight="14.5" x14ac:dyDescent="0.35"/>
  <sheetData>
    <row r="48" spans="2:2" x14ac:dyDescent="0.35">
      <c r="B48" s="180" t="s">
        <v>100</v>
      </c>
    </row>
    <row r="49" spans="2:2" x14ac:dyDescent="0.35">
      <c r="B49" s="181" t="s">
        <v>101</v>
      </c>
    </row>
    <row r="52" spans="2:2" x14ac:dyDescent="0.35">
      <c r="B52" s="180" t="s">
        <v>100</v>
      </c>
    </row>
    <row r="53" spans="2:2" x14ac:dyDescent="0.35">
      <c r="B53" s="181" t="s">
        <v>101</v>
      </c>
    </row>
  </sheetData>
  <hyperlinks>
    <hyperlink ref="B49" r:id="rId1" display="https://ec.europa.eu/eurostat/databrowser/view/lc_lci_lev/default/table?lang=en" xr:uid="{13F406D6-9065-40A1-9881-5CBCBF1DD924}"/>
    <hyperlink ref="B53" r:id="rId2" display="https://ec.europa.eu/eurostat/databrowser/view/lc_lci_lev/default/table?lang=en" xr:uid="{CFDD8A64-CE62-4866-A7F4-FCABF78D7D52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/>
  </sheetPr>
  <dimension ref="B2:L48"/>
  <sheetViews>
    <sheetView showGridLines="0" topLeftCell="A3" zoomScaleNormal="100" workbookViewId="0">
      <selection activeCell="B2" sqref="B2:M50"/>
    </sheetView>
  </sheetViews>
  <sheetFormatPr defaultColWidth="9.1796875" defaultRowHeight="13" x14ac:dyDescent="0.3"/>
  <cols>
    <col min="1" max="1" width="9.1796875" style="134"/>
    <col min="2" max="2" width="19.1796875" style="134" customWidth="1"/>
    <col min="3" max="9" width="10.54296875" style="134" customWidth="1"/>
    <col min="10" max="10" width="10.54296875" style="142" customWidth="1"/>
    <col min="11" max="11" width="12.26953125" style="134" customWidth="1"/>
    <col min="12" max="12" width="13.26953125" style="134" customWidth="1"/>
    <col min="13" max="16384" width="9.1796875" style="134"/>
  </cols>
  <sheetData>
    <row r="2" spans="2:12" ht="16.149999999999999" customHeight="1" x14ac:dyDescent="0.3">
      <c r="B2" s="150" t="s">
        <v>97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2:12" ht="16.149999999999999" customHeight="1" x14ac:dyDescent="0.3">
      <c r="B3" s="149" t="s">
        <v>66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5" spans="2:12" ht="12" customHeight="1" x14ac:dyDescent="0.3">
      <c r="B5" s="154"/>
      <c r="C5" s="151">
        <v>2008</v>
      </c>
      <c r="D5" s="151">
        <v>2012</v>
      </c>
      <c r="E5" s="156">
        <v>2016</v>
      </c>
      <c r="F5" s="156">
        <v>2020</v>
      </c>
      <c r="G5" s="159">
        <v>2021</v>
      </c>
      <c r="H5" s="1"/>
      <c r="I5" s="1"/>
      <c r="J5" s="1"/>
      <c r="K5" s="125">
        <v>2024</v>
      </c>
      <c r="L5" s="151" t="s">
        <v>87</v>
      </c>
    </row>
    <row r="6" spans="2:12" ht="26" x14ac:dyDescent="0.3">
      <c r="B6" s="155"/>
      <c r="C6" s="152"/>
      <c r="D6" s="152"/>
      <c r="E6" s="157"/>
      <c r="F6" s="157"/>
      <c r="G6" s="160"/>
      <c r="H6" s="2">
        <v>2022</v>
      </c>
      <c r="I6" s="2">
        <v>2023</v>
      </c>
      <c r="J6" s="2">
        <v>2024</v>
      </c>
      <c r="K6" s="126" t="s">
        <v>0</v>
      </c>
      <c r="L6" s="152"/>
    </row>
    <row r="7" spans="2:12" ht="14.5" customHeight="1" x14ac:dyDescent="0.3">
      <c r="B7" s="155"/>
      <c r="C7" s="153"/>
      <c r="D7" s="153"/>
      <c r="E7" s="158"/>
      <c r="F7" s="158"/>
      <c r="G7" s="161"/>
      <c r="H7" s="2"/>
      <c r="I7" s="2"/>
      <c r="J7" s="2"/>
      <c r="K7" s="127" t="s">
        <v>1</v>
      </c>
      <c r="L7" s="153"/>
    </row>
    <row r="8" spans="2:12" x14ac:dyDescent="0.3">
      <c r="B8" s="3" t="s">
        <v>62</v>
      </c>
      <c r="C8" s="4">
        <v>21.63</v>
      </c>
      <c r="D8" s="4">
        <v>24.43</v>
      </c>
      <c r="E8" s="5">
        <v>25.63</v>
      </c>
      <c r="F8" s="5">
        <v>28.39</v>
      </c>
      <c r="G8" s="6">
        <v>28.8122794931984</v>
      </c>
      <c r="H8" s="6">
        <v>30.2739261456226</v>
      </c>
      <c r="I8" s="6">
        <v>31.9040264403557</v>
      </c>
      <c r="J8" s="6">
        <v>33.490910320953198</v>
      </c>
      <c r="K8" s="4">
        <v>24.7144504040225</v>
      </c>
      <c r="L8" s="4">
        <v>4.9739298065221798</v>
      </c>
    </row>
    <row r="9" spans="2:12" x14ac:dyDescent="0.3">
      <c r="B9" s="7" t="s">
        <v>63</v>
      </c>
      <c r="C9" s="8">
        <v>25.04</v>
      </c>
      <c r="D9" s="8">
        <v>28.04</v>
      </c>
      <c r="E9" s="9">
        <v>29.15</v>
      </c>
      <c r="F9" s="9">
        <v>32.119999999999997</v>
      </c>
      <c r="G9" s="10">
        <v>32.449134141180402</v>
      </c>
      <c r="H9" s="10">
        <v>34.0168225462292</v>
      </c>
      <c r="I9" s="10">
        <v>35.693152111950603</v>
      </c>
      <c r="J9" s="10">
        <v>37.2906079615354</v>
      </c>
      <c r="K9" s="8">
        <v>25.530821908049798</v>
      </c>
      <c r="L9" s="8">
        <v>4.4755247297140102</v>
      </c>
    </row>
    <row r="10" spans="2:12" x14ac:dyDescent="0.3">
      <c r="B10" s="11" t="s">
        <v>2</v>
      </c>
      <c r="C10" s="12">
        <v>32.92</v>
      </c>
      <c r="D10" s="12">
        <v>38</v>
      </c>
      <c r="E10" s="13">
        <v>38.590000000000003</v>
      </c>
      <c r="F10" s="13">
        <v>40.5</v>
      </c>
      <c r="G10" s="14">
        <v>40.959251262568102</v>
      </c>
      <c r="H10" s="14">
        <v>43.514430875804997</v>
      </c>
      <c r="I10" s="14">
        <v>47.0653702397722</v>
      </c>
      <c r="J10" s="14">
        <v>48.211231733212799</v>
      </c>
      <c r="K10" s="12">
        <v>22.9830748947704</v>
      </c>
      <c r="L10" s="12">
        <v>2.4346169755023799</v>
      </c>
    </row>
    <row r="11" spans="2:12" x14ac:dyDescent="0.3">
      <c r="B11" s="15" t="s">
        <v>3</v>
      </c>
      <c r="C11" s="16">
        <v>2.5616116167297198</v>
      </c>
      <c r="D11" s="16">
        <v>3.4257081501175901</v>
      </c>
      <c r="E11" s="17">
        <v>4.4534205951528696</v>
      </c>
      <c r="F11" s="17">
        <v>6.5753144493301896</v>
      </c>
      <c r="G11" s="18">
        <v>7.1428632954882501</v>
      </c>
      <c r="H11" s="18">
        <v>8.1931597224339701</v>
      </c>
      <c r="I11" s="18">
        <v>9.3389714030910707</v>
      </c>
      <c r="J11" s="18">
        <v>10.6367912682308</v>
      </c>
      <c r="K11" s="16">
        <v>13.253729767036299</v>
      </c>
      <c r="L11" s="16">
        <v>13.8968180661756</v>
      </c>
    </row>
    <row r="12" spans="2:12" x14ac:dyDescent="0.3">
      <c r="B12" s="15" t="s">
        <v>54</v>
      </c>
      <c r="C12" s="16">
        <v>9.1509660867473706</v>
      </c>
      <c r="D12" s="16">
        <v>9.980913754026</v>
      </c>
      <c r="E12" s="17">
        <v>10.271140045868099</v>
      </c>
      <c r="F12" s="17">
        <v>14.575316575316499</v>
      </c>
      <c r="G12" s="18">
        <v>15.1387891707473</v>
      </c>
      <c r="H12" s="18">
        <v>16.238707900391098</v>
      </c>
      <c r="I12" s="18">
        <v>17.954441692087698</v>
      </c>
      <c r="J12" s="18">
        <v>18.187092571295398</v>
      </c>
      <c r="K12" s="16">
        <v>24.538268791181402</v>
      </c>
      <c r="L12" s="16">
        <v>1.2957845373169401</v>
      </c>
    </row>
    <row r="13" spans="2:12" x14ac:dyDescent="0.3">
      <c r="B13" s="15" t="s">
        <v>4</v>
      </c>
      <c r="C13" s="16">
        <v>34.562768240343303</v>
      </c>
      <c r="D13" s="16">
        <v>39.356771498045298</v>
      </c>
      <c r="E13" s="17">
        <v>41.339386450330402</v>
      </c>
      <c r="F13" s="17">
        <v>44.8861044780123</v>
      </c>
      <c r="G13" s="18">
        <v>45.944700223083899</v>
      </c>
      <c r="H13" s="18">
        <v>47.104264759748503</v>
      </c>
      <c r="I13" s="18">
        <v>48.277542664456199</v>
      </c>
      <c r="J13" s="18">
        <v>50.102600285465897</v>
      </c>
      <c r="K13" s="16">
        <v>12.930167620270099</v>
      </c>
      <c r="L13" s="16">
        <v>3.7803448980293402</v>
      </c>
    </row>
    <row r="14" spans="2:12" x14ac:dyDescent="0.3">
      <c r="B14" s="15" t="s">
        <v>5</v>
      </c>
      <c r="C14" s="16">
        <v>27.91</v>
      </c>
      <c r="D14" s="16">
        <v>30.48</v>
      </c>
      <c r="E14" s="17">
        <v>32.76</v>
      </c>
      <c r="F14" s="17">
        <v>36.840000000000003</v>
      </c>
      <c r="G14" s="18">
        <v>37.3026759461805</v>
      </c>
      <c r="H14" s="18">
        <v>39.596791025188097</v>
      </c>
      <c r="I14" s="18">
        <v>41.394152068951698</v>
      </c>
      <c r="J14" s="18">
        <v>43.446342506635197</v>
      </c>
      <c r="K14" s="16">
        <v>23.293086005747199</v>
      </c>
      <c r="L14" s="16">
        <v>4.9576820278021998</v>
      </c>
    </row>
    <row r="15" spans="2:12" x14ac:dyDescent="0.3">
      <c r="B15" s="15" t="s">
        <v>6</v>
      </c>
      <c r="C15" s="16">
        <v>7.85</v>
      </c>
      <c r="D15" s="16">
        <v>8.57</v>
      </c>
      <c r="E15" s="17">
        <v>10.81</v>
      </c>
      <c r="F15" s="17">
        <v>14.07</v>
      </c>
      <c r="G15" s="18">
        <v>14.9894588291952</v>
      </c>
      <c r="H15" s="18">
        <v>16.359288800911798</v>
      </c>
      <c r="I15" s="18">
        <v>18.273945423617299</v>
      </c>
      <c r="J15" s="18">
        <v>19.5992445081604</v>
      </c>
      <c r="K15" s="16">
        <v>25.643974069656501</v>
      </c>
      <c r="L15" s="16">
        <v>7.2523970813125702</v>
      </c>
    </row>
    <row r="16" spans="2:12" x14ac:dyDescent="0.3">
      <c r="B16" s="15" t="s">
        <v>7</v>
      </c>
      <c r="C16" s="16">
        <v>28.89</v>
      </c>
      <c r="D16" s="16">
        <v>29.82</v>
      </c>
      <c r="E16" s="17">
        <v>30.57</v>
      </c>
      <c r="F16" s="17">
        <v>33.520000000000003</v>
      </c>
      <c r="G16" s="18">
        <v>34.6864613507665</v>
      </c>
      <c r="H16" s="18">
        <v>37.9922502201483</v>
      </c>
      <c r="I16" s="18">
        <v>40.203459705937398</v>
      </c>
      <c r="J16" s="18">
        <v>42.526589756539302</v>
      </c>
      <c r="K16" s="16">
        <v>20.298414619513501</v>
      </c>
      <c r="L16" s="16">
        <v>5.77843316867299</v>
      </c>
    </row>
    <row r="17" spans="2:12" x14ac:dyDescent="0.3">
      <c r="B17" s="15" t="s">
        <v>35</v>
      </c>
      <c r="C17" s="16">
        <v>16.75</v>
      </c>
      <c r="D17" s="16">
        <v>15.67</v>
      </c>
      <c r="E17" s="17">
        <v>15.23</v>
      </c>
      <c r="F17" s="17">
        <v>13.76</v>
      </c>
      <c r="G17" s="18">
        <v>13.8872538002695</v>
      </c>
      <c r="H17" s="18">
        <v>14.6711182801166</v>
      </c>
      <c r="I17" s="18">
        <v>15.7010431797279</v>
      </c>
      <c r="J17" s="18">
        <v>16.683119751775301</v>
      </c>
      <c r="K17" s="16">
        <v>20.354350033580701</v>
      </c>
      <c r="L17" s="16">
        <v>6.2548491893543599</v>
      </c>
    </row>
    <row r="18" spans="2:12" x14ac:dyDescent="0.3">
      <c r="B18" s="15" t="s">
        <v>82</v>
      </c>
      <c r="C18" s="16">
        <v>19.39</v>
      </c>
      <c r="D18" s="16">
        <v>21.14</v>
      </c>
      <c r="E18" s="17">
        <v>21.15</v>
      </c>
      <c r="F18" s="17">
        <v>23</v>
      </c>
      <c r="G18" s="18">
        <v>22.92</v>
      </c>
      <c r="H18" s="18">
        <v>23.3</v>
      </c>
      <c r="I18" s="18">
        <v>24.48</v>
      </c>
      <c r="J18" s="18">
        <v>25.544380688666099</v>
      </c>
      <c r="K18" s="16">
        <v>26.0918639446149</v>
      </c>
      <c r="L18" s="16">
        <v>4.3479603295185401</v>
      </c>
    </row>
    <row r="19" spans="2:12" x14ac:dyDescent="0.3">
      <c r="B19" s="15" t="s">
        <v>57</v>
      </c>
      <c r="C19" s="16">
        <v>31.22</v>
      </c>
      <c r="D19" s="16">
        <v>34.25</v>
      </c>
      <c r="E19" s="17">
        <v>34.64</v>
      </c>
      <c r="F19" s="17">
        <v>38.799999999999997</v>
      </c>
      <c r="G19" s="18">
        <v>39.253989706174899</v>
      </c>
      <c r="H19" s="18">
        <v>40.754853094147698</v>
      </c>
      <c r="I19" s="18">
        <v>42.416751144507003</v>
      </c>
      <c r="J19" s="18">
        <v>43.696293087973999</v>
      </c>
      <c r="K19" s="16">
        <v>32.150358832661198</v>
      </c>
      <c r="L19" s="16">
        <v>3.0165958234467301</v>
      </c>
    </row>
    <row r="20" spans="2:12" x14ac:dyDescent="0.3">
      <c r="B20" s="15" t="s">
        <v>8</v>
      </c>
      <c r="C20" s="16">
        <v>9.15467339471423</v>
      </c>
      <c r="D20" s="16">
        <v>9.4767244919382492</v>
      </c>
      <c r="E20" s="17">
        <v>9.5470655753981095</v>
      </c>
      <c r="F20" s="17">
        <v>11.275262577310899</v>
      </c>
      <c r="G20" s="18">
        <v>11.6299685297141</v>
      </c>
      <c r="H20" s="18">
        <v>12.6421732375627</v>
      </c>
      <c r="I20" s="18">
        <v>14.435599101739101</v>
      </c>
      <c r="J20" s="18">
        <v>16.488644004474899</v>
      </c>
      <c r="K20" s="16">
        <v>11.7163757865472</v>
      </c>
      <c r="L20" s="16">
        <v>14.2220969719816</v>
      </c>
    </row>
    <row r="21" spans="2:12" x14ac:dyDescent="0.3">
      <c r="B21" s="15" t="s">
        <v>41</v>
      </c>
      <c r="C21" s="16">
        <v>25.19</v>
      </c>
      <c r="D21" s="16">
        <v>27.67</v>
      </c>
      <c r="E21" s="17">
        <v>27.63</v>
      </c>
      <c r="F21" s="17">
        <v>29.15</v>
      </c>
      <c r="G21" s="18">
        <v>28.809788907676801</v>
      </c>
      <c r="H21" s="18">
        <v>29.255122356819601</v>
      </c>
      <c r="I21" s="18">
        <v>29.931508697500799</v>
      </c>
      <c r="J21" s="18">
        <v>30.905670375379401</v>
      </c>
      <c r="K21" s="16">
        <v>27.8576350760524</v>
      </c>
      <c r="L21" s="16">
        <v>3.2546360683779798</v>
      </c>
    </row>
    <row r="22" spans="2:12" x14ac:dyDescent="0.3">
      <c r="B22" s="15" t="s">
        <v>10</v>
      </c>
      <c r="C22" s="16">
        <v>16.71</v>
      </c>
      <c r="D22" s="16">
        <v>16.77</v>
      </c>
      <c r="E22" s="17">
        <v>15.68</v>
      </c>
      <c r="F22" s="17">
        <v>17.32</v>
      </c>
      <c r="G22" s="18">
        <v>17.501447073178799</v>
      </c>
      <c r="H22" s="18">
        <v>18.831376430631298</v>
      </c>
      <c r="I22" s="18">
        <v>19.9575448530641</v>
      </c>
      <c r="J22" s="18">
        <v>20.982752425443401</v>
      </c>
      <c r="K22" s="16">
        <v>19.413201553548902</v>
      </c>
      <c r="L22" s="16">
        <v>5.1369423439969104</v>
      </c>
    </row>
    <row r="23" spans="2:12" x14ac:dyDescent="0.3">
      <c r="B23" s="15" t="s">
        <v>11</v>
      </c>
      <c r="C23" s="16">
        <v>5.8773303052521797</v>
      </c>
      <c r="D23" s="16">
        <v>5.9515273409818903</v>
      </c>
      <c r="E23" s="17">
        <v>7.66</v>
      </c>
      <c r="F23" s="17">
        <v>10.66</v>
      </c>
      <c r="G23" s="18">
        <v>11.2769937235001</v>
      </c>
      <c r="H23" s="18">
        <v>12.1568086149107</v>
      </c>
      <c r="I23" s="18">
        <v>13.4915552438014</v>
      </c>
      <c r="J23" s="18">
        <v>15.1246585214692</v>
      </c>
      <c r="K23" s="16">
        <v>20.962804532997499</v>
      </c>
      <c r="L23" s="16">
        <v>12.1046332180128</v>
      </c>
    </row>
    <row r="24" spans="2:12" x14ac:dyDescent="0.3">
      <c r="B24" s="15" t="s">
        <v>12</v>
      </c>
      <c r="C24" s="16">
        <v>5.8677015755328998</v>
      </c>
      <c r="D24" s="16">
        <v>5.8677015755328998</v>
      </c>
      <c r="E24" s="17">
        <v>7.44</v>
      </c>
      <c r="F24" s="17">
        <v>10.28</v>
      </c>
      <c r="G24" s="18">
        <v>11.561083580927001</v>
      </c>
      <c r="H24" s="18">
        <v>13.1005262194907</v>
      </c>
      <c r="I24" s="18">
        <v>14.722299018484099</v>
      </c>
      <c r="J24" s="18">
        <v>16.3068858009471</v>
      </c>
      <c r="K24" s="16">
        <v>5.4360804332664099</v>
      </c>
      <c r="L24" s="16">
        <v>10.7631748307347</v>
      </c>
    </row>
    <row r="25" spans="2:12" x14ac:dyDescent="0.3">
      <c r="B25" s="15" t="s">
        <v>13</v>
      </c>
      <c r="C25" s="16">
        <v>32.270000000000003</v>
      </c>
      <c r="D25" s="16">
        <v>35.32</v>
      </c>
      <c r="E25" s="17">
        <v>38.74</v>
      </c>
      <c r="F25" s="17">
        <v>47.28</v>
      </c>
      <c r="G25" s="18">
        <v>48.3761984933085</v>
      </c>
      <c r="H25" s="18">
        <v>50.851323301244598</v>
      </c>
      <c r="I25" s="18">
        <v>54.082466878202801</v>
      </c>
      <c r="J25" s="18">
        <v>55.235476840557901</v>
      </c>
      <c r="K25" s="16">
        <v>12.3547190716701</v>
      </c>
      <c r="L25" s="16">
        <v>2.1319477991854301</v>
      </c>
    </row>
    <row r="26" spans="2:12" x14ac:dyDescent="0.3">
      <c r="B26" s="15" t="s">
        <v>14</v>
      </c>
      <c r="C26" s="16">
        <v>7.8365074947318201</v>
      </c>
      <c r="D26" s="16">
        <v>7.3752117545375899</v>
      </c>
      <c r="E26" s="17">
        <v>7.8406434626252199</v>
      </c>
      <c r="F26" s="17">
        <v>9.7757437722419898</v>
      </c>
      <c r="G26" s="18">
        <v>10.2728025778428</v>
      </c>
      <c r="H26" s="18">
        <v>10.7208491310437</v>
      </c>
      <c r="I26" s="18">
        <v>12.8539744408001</v>
      </c>
      <c r="J26" s="18">
        <v>14.1045537584067</v>
      </c>
      <c r="K26" s="16">
        <v>13.7418811275267</v>
      </c>
      <c r="L26" s="16">
        <v>9.72912559742689</v>
      </c>
    </row>
    <row r="27" spans="2:12" x14ac:dyDescent="0.3">
      <c r="B27" s="15" t="s">
        <v>84</v>
      </c>
      <c r="C27" s="16">
        <v>11.42</v>
      </c>
      <c r="D27" s="16">
        <v>11.81</v>
      </c>
      <c r="E27" s="17">
        <v>14.2</v>
      </c>
      <c r="F27" s="17">
        <v>15.5624696886418</v>
      </c>
      <c r="G27" s="18">
        <v>16.125368405220001</v>
      </c>
      <c r="H27" s="18">
        <v>17.361782297516601</v>
      </c>
      <c r="I27" s="18">
        <v>18.170118304688302</v>
      </c>
      <c r="J27" s="18">
        <v>19.062467762028099</v>
      </c>
      <c r="K27" s="16">
        <v>5.8251232367955401</v>
      </c>
      <c r="L27" s="16">
        <v>4.9110822636174403</v>
      </c>
    </row>
    <row r="28" spans="2:12" x14ac:dyDescent="0.3">
      <c r="B28" s="15" t="s">
        <v>16</v>
      </c>
      <c r="C28" s="16">
        <v>29.75</v>
      </c>
      <c r="D28" s="16">
        <v>32.47</v>
      </c>
      <c r="E28" s="17">
        <v>34.47</v>
      </c>
      <c r="F28" s="17">
        <v>37.65</v>
      </c>
      <c r="G28" s="18">
        <v>38.175021509023701</v>
      </c>
      <c r="H28" s="18">
        <v>40.265433372773998</v>
      </c>
      <c r="I28" s="18">
        <v>42.986797079026303</v>
      </c>
      <c r="J28" s="18">
        <v>45.219897556973599</v>
      </c>
      <c r="K28" s="16">
        <v>24.474504458077</v>
      </c>
      <c r="L28" s="16">
        <v>5.1948519770896997</v>
      </c>
    </row>
    <row r="29" spans="2:12" x14ac:dyDescent="0.3">
      <c r="B29" s="15" t="s">
        <v>83</v>
      </c>
      <c r="C29" s="16">
        <v>26.39</v>
      </c>
      <c r="D29" s="16">
        <v>29.74</v>
      </c>
      <c r="E29" s="17">
        <v>32.53</v>
      </c>
      <c r="F29" s="17">
        <v>36.380000000000003</v>
      </c>
      <c r="G29" s="18">
        <v>36.71</v>
      </c>
      <c r="H29" s="18">
        <v>38.659999999999997</v>
      </c>
      <c r="I29" s="18">
        <v>40.93</v>
      </c>
      <c r="J29" s="18">
        <v>44.454789887372598</v>
      </c>
      <c r="K29" s="16">
        <v>27.234796716388999</v>
      </c>
      <c r="L29" s="16">
        <v>8.6117514961462902</v>
      </c>
    </row>
    <row r="30" spans="2:12" x14ac:dyDescent="0.3">
      <c r="B30" s="15" t="s">
        <v>18</v>
      </c>
      <c r="C30" s="16">
        <v>7.6364568207055603</v>
      </c>
      <c r="D30" s="16">
        <v>7.8548044065285403</v>
      </c>
      <c r="E30" s="17">
        <v>8.7114961496149608</v>
      </c>
      <c r="F30" s="17">
        <v>10.9340535674094</v>
      </c>
      <c r="G30" s="18">
        <v>11.512633808412099</v>
      </c>
      <c r="H30" s="18">
        <v>12.527572284266199</v>
      </c>
      <c r="I30" s="18">
        <v>14.524532921119899</v>
      </c>
      <c r="J30" s="18">
        <v>17.277929084093302</v>
      </c>
      <c r="K30" s="16">
        <v>18.030462375328799</v>
      </c>
      <c r="L30" s="16">
        <v>18.9568654491441</v>
      </c>
    </row>
    <row r="31" spans="2:12" x14ac:dyDescent="0.3">
      <c r="B31" s="15" t="s">
        <v>19</v>
      </c>
      <c r="C31" s="16">
        <v>12.18</v>
      </c>
      <c r="D31" s="16">
        <v>13.28</v>
      </c>
      <c r="E31" s="17">
        <v>13.62</v>
      </c>
      <c r="F31" s="17">
        <v>15.11</v>
      </c>
      <c r="G31" s="18">
        <v>15.389220467270899</v>
      </c>
      <c r="H31" s="18">
        <v>16.106638302792</v>
      </c>
      <c r="I31" s="18">
        <v>17.045732926316699</v>
      </c>
      <c r="J31" s="18">
        <v>18.222135323706802</v>
      </c>
      <c r="K31" s="16">
        <v>19.409968172104101</v>
      </c>
      <c r="L31" s="16">
        <v>6.9014480191337002</v>
      </c>
    </row>
    <row r="32" spans="2:12" x14ac:dyDescent="0.3">
      <c r="B32" s="15" t="s">
        <v>69</v>
      </c>
      <c r="C32" s="16">
        <v>4.1981208928474398</v>
      </c>
      <c r="D32" s="16">
        <v>4.1374206714058204</v>
      </c>
      <c r="E32" s="17">
        <v>5.34473543559593</v>
      </c>
      <c r="F32" s="17">
        <v>8.2156955955604207</v>
      </c>
      <c r="G32" s="18">
        <v>8.4640037637730305</v>
      </c>
      <c r="H32" s="18">
        <v>9.4614871140227894</v>
      </c>
      <c r="I32" s="18">
        <v>10.9656607243765</v>
      </c>
      <c r="J32" s="18">
        <v>12.4509767616722</v>
      </c>
      <c r="K32" s="16">
        <v>4.7835655608295902</v>
      </c>
      <c r="L32" s="16">
        <v>13.545157693907401</v>
      </c>
    </row>
    <row r="33" spans="2:12" x14ac:dyDescent="0.3">
      <c r="B33" s="15" t="s">
        <v>20</v>
      </c>
      <c r="C33" s="16">
        <v>13.9</v>
      </c>
      <c r="D33" s="16">
        <v>15.59</v>
      </c>
      <c r="E33" s="17">
        <v>16.77</v>
      </c>
      <c r="F33" s="17">
        <v>20.71</v>
      </c>
      <c r="G33" s="18">
        <v>21.992770756940001</v>
      </c>
      <c r="H33" s="18">
        <v>23.1132352261988</v>
      </c>
      <c r="I33" s="18">
        <v>25.459953056225402</v>
      </c>
      <c r="J33" s="18">
        <v>27.139559670895299</v>
      </c>
      <c r="K33" s="16">
        <v>14.051705922180201</v>
      </c>
      <c r="L33" s="16">
        <v>6.5970530698180401</v>
      </c>
    </row>
    <row r="34" spans="2:12" x14ac:dyDescent="0.3">
      <c r="B34" s="15" t="s">
        <v>21</v>
      </c>
      <c r="C34" s="16">
        <v>0.23351033019650499</v>
      </c>
      <c r="D34" s="16">
        <v>8.93</v>
      </c>
      <c r="E34" s="17">
        <v>10.199999999999999</v>
      </c>
      <c r="F34" s="17">
        <v>13.66</v>
      </c>
      <c r="G34" s="18">
        <v>14.4013965618655</v>
      </c>
      <c r="H34" s="18">
        <v>15.7447284550882</v>
      </c>
      <c r="I34" s="18">
        <v>17.152436036097299</v>
      </c>
      <c r="J34" s="18">
        <v>18.4743638904542</v>
      </c>
      <c r="K34" s="16">
        <v>28.241009821108999</v>
      </c>
      <c r="L34" s="16">
        <v>7.7069394200038399</v>
      </c>
    </row>
    <row r="35" spans="2:12" x14ac:dyDescent="0.3">
      <c r="B35" s="19" t="s">
        <v>91</v>
      </c>
      <c r="C35" s="20">
        <v>27.06</v>
      </c>
      <c r="D35" s="20">
        <v>31.33</v>
      </c>
      <c r="E35" s="21">
        <v>33.65</v>
      </c>
      <c r="F35" s="21">
        <v>34.03</v>
      </c>
      <c r="G35" s="22">
        <v>35.077357087071803</v>
      </c>
      <c r="H35" s="22">
        <v>35.947467142606001</v>
      </c>
      <c r="I35" s="22">
        <v>37.0776431273555</v>
      </c>
      <c r="J35" s="22">
        <v>37.741076039853603</v>
      </c>
      <c r="K35" s="20">
        <v>17.190400030910201</v>
      </c>
      <c r="L35" s="20">
        <v>1.7893071310366699</v>
      </c>
    </row>
    <row r="36" spans="2:12" x14ac:dyDescent="0.3">
      <c r="B36" s="23" t="s">
        <v>23</v>
      </c>
      <c r="C36" s="24">
        <v>31.636367418254402</v>
      </c>
      <c r="D36" s="24">
        <v>37.261750209671298</v>
      </c>
      <c r="E36" s="25">
        <v>37.656961209855403</v>
      </c>
      <c r="F36" s="25">
        <v>37.991187242484301</v>
      </c>
      <c r="G36" s="26">
        <v>40.789282562377302</v>
      </c>
      <c r="H36" s="26">
        <v>40.1755950634073</v>
      </c>
      <c r="I36" s="26">
        <v>38.739793728763999</v>
      </c>
      <c r="J36" s="26">
        <v>40.288179036346399</v>
      </c>
      <c r="K36" s="24">
        <v>31.6246670628516</v>
      </c>
      <c r="L36" s="24">
        <v>3.9968857821582202</v>
      </c>
    </row>
    <row r="37" spans="2:12" x14ac:dyDescent="0.3">
      <c r="B37" s="11" t="s">
        <v>92</v>
      </c>
      <c r="C37" s="12">
        <v>21.9158729055134</v>
      </c>
      <c r="D37" s="12">
        <v>23.1727120014931</v>
      </c>
      <c r="E37" s="13">
        <v>36.213189610000697</v>
      </c>
      <c r="F37" s="13">
        <v>37.822433533863702</v>
      </c>
      <c r="G37" s="14">
        <v>42.584082584082502</v>
      </c>
      <c r="H37" s="14">
        <v>48.172103487064099</v>
      </c>
      <c r="I37" s="14">
        <v>49.661369275128997</v>
      </c>
      <c r="J37" s="14">
        <v>52.970330185519998</v>
      </c>
      <c r="K37" s="12">
        <v>20.672651409786301</v>
      </c>
      <c r="L37" s="12">
        <v>6.6630480767837597</v>
      </c>
    </row>
    <row r="38" spans="2:12" x14ac:dyDescent="0.3">
      <c r="B38" s="23" t="s">
        <v>24</v>
      </c>
      <c r="C38" s="24" t="s">
        <v>45</v>
      </c>
      <c r="D38" s="24">
        <v>56.383192198097603</v>
      </c>
      <c r="E38" s="25">
        <v>49.264848341334201</v>
      </c>
      <c r="F38" s="25">
        <v>49.051553698660797</v>
      </c>
      <c r="G38" s="26">
        <v>53.133136745992097</v>
      </c>
      <c r="H38" s="26">
        <v>54.5002783195755</v>
      </c>
      <c r="I38" s="26">
        <v>51.854780316100502</v>
      </c>
      <c r="J38" s="26">
        <v>53.669978075986499</v>
      </c>
      <c r="K38" s="24">
        <v>20.062604518752501</v>
      </c>
      <c r="L38" s="24">
        <v>3.5005408350410798</v>
      </c>
    </row>
    <row r="39" spans="2:12" ht="15" customHeight="1" x14ac:dyDescent="0.3">
      <c r="B39" s="132" t="s">
        <v>89</v>
      </c>
      <c r="C39" s="132"/>
      <c r="D39" s="132"/>
      <c r="E39" s="132"/>
      <c r="F39" s="132"/>
      <c r="G39" s="132"/>
      <c r="H39" s="132"/>
      <c r="I39" s="132"/>
      <c r="J39" s="141"/>
      <c r="K39" s="132"/>
      <c r="L39" s="132"/>
    </row>
    <row r="40" spans="2:12" x14ac:dyDescent="0.3">
      <c r="B40" s="132" t="s">
        <v>46</v>
      </c>
      <c r="C40" s="132"/>
      <c r="D40" s="132"/>
      <c r="E40" s="132"/>
      <c r="F40" s="132"/>
      <c r="G40" s="132"/>
      <c r="H40" s="132"/>
      <c r="I40" s="132"/>
      <c r="J40" s="141"/>
      <c r="K40" s="132"/>
      <c r="L40" s="132"/>
    </row>
    <row r="41" spans="2:12" ht="39" customHeight="1" x14ac:dyDescent="0.3">
      <c r="B41" s="162" t="s">
        <v>68</v>
      </c>
      <c r="C41" s="162"/>
      <c r="D41" s="162"/>
      <c r="E41" s="162"/>
      <c r="F41" s="162"/>
      <c r="G41" s="162"/>
      <c r="H41" s="162"/>
      <c r="I41" s="162"/>
      <c r="J41" s="162"/>
      <c r="K41" s="162"/>
      <c r="L41" s="162"/>
    </row>
    <row r="42" spans="2:12" ht="16" customHeight="1" x14ac:dyDescent="0.3">
      <c r="B42" s="132" t="s">
        <v>42</v>
      </c>
      <c r="C42" s="132"/>
      <c r="D42" s="132"/>
      <c r="E42" s="132"/>
      <c r="F42" s="132"/>
      <c r="G42" s="132"/>
      <c r="H42" s="132"/>
      <c r="I42" s="132"/>
      <c r="J42" s="141"/>
      <c r="K42" s="132"/>
      <c r="L42" s="132"/>
    </row>
    <row r="43" spans="2:12" x14ac:dyDescent="0.3">
      <c r="B43" s="132" t="s">
        <v>43</v>
      </c>
      <c r="C43" s="132"/>
      <c r="D43" s="132"/>
      <c r="E43" s="132"/>
      <c r="F43" s="132"/>
      <c r="G43" s="132"/>
      <c r="H43" s="132"/>
      <c r="I43" s="132"/>
      <c r="J43" s="141"/>
      <c r="K43" s="132"/>
      <c r="L43" s="132"/>
    </row>
    <row r="44" spans="2:12" ht="23" customHeight="1" x14ac:dyDescent="0.3">
      <c r="B44" s="162" t="s">
        <v>70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</row>
    <row r="45" spans="2:12" ht="14" customHeight="1" x14ac:dyDescent="0.3">
      <c r="B45" s="132" t="s">
        <v>88</v>
      </c>
      <c r="C45" s="128"/>
      <c r="D45" s="128"/>
      <c r="E45" s="128"/>
      <c r="F45" s="128"/>
      <c r="G45" s="128"/>
      <c r="H45" s="128"/>
      <c r="I45" s="128"/>
      <c r="J45" s="140"/>
      <c r="K45" s="128"/>
      <c r="L45" s="128"/>
    </row>
    <row r="46" spans="2:12" x14ac:dyDescent="0.3">
      <c r="B46" s="132" t="s">
        <v>81</v>
      </c>
      <c r="C46" s="132"/>
      <c r="D46" s="132"/>
      <c r="E46" s="132"/>
      <c r="F46" s="132"/>
      <c r="G46" s="132"/>
      <c r="H46" s="132"/>
      <c r="I46" s="132"/>
      <c r="J46" s="141"/>
      <c r="K46" s="132"/>
      <c r="L46" s="132"/>
    </row>
    <row r="47" spans="2:12" ht="12.5" customHeight="1" x14ac:dyDescent="0.3">
      <c r="B47" s="149" t="s">
        <v>90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</row>
    <row r="48" spans="2:12" ht="15" customHeight="1" x14ac:dyDescent="0.3">
      <c r="B48" s="131" t="s">
        <v>74</v>
      </c>
      <c r="C48" s="132"/>
      <c r="D48" s="132"/>
      <c r="E48" s="132"/>
      <c r="F48" s="132"/>
      <c r="G48" s="132"/>
      <c r="H48" s="132"/>
      <c r="I48" s="132"/>
      <c r="J48" s="141"/>
      <c r="K48" s="132"/>
      <c r="L48" s="132"/>
    </row>
  </sheetData>
  <mergeCells count="12">
    <mergeCell ref="B47:L47"/>
    <mergeCell ref="B2:L2"/>
    <mergeCell ref="B3:L3"/>
    <mergeCell ref="L5:L7"/>
    <mergeCell ref="B5:B7"/>
    <mergeCell ref="C5:C7"/>
    <mergeCell ref="D5:D7"/>
    <mergeCell ref="E5:E7"/>
    <mergeCell ref="F5:F7"/>
    <mergeCell ref="G5:G7"/>
    <mergeCell ref="B41:L41"/>
    <mergeCell ref="B44:L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/>
  </sheetPr>
  <dimension ref="B3:N32"/>
  <sheetViews>
    <sheetView showGridLines="0" zoomScaleNormal="100" workbookViewId="0">
      <selection activeCell="C3" sqref="C3:O21"/>
    </sheetView>
  </sheetViews>
  <sheetFormatPr defaultColWidth="9.1796875" defaultRowHeight="12.5" x14ac:dyDescent="0.25"/>
  <cols>
    <col min="1" max="2" width="9.1796875" style="27"/>
    <col min="3" max="3" width="13.54296875" style="27" customWidth="1"/>
    <col min="4" max="4" width="9.1796875" style="27"/>
    <col min="5" max="5" width="9.1796875" style="27" customWidth="1"/>
    <col min="6" max="12" width="9.1796875" style="27"/>
    <col min="13" max="13" width="11.26953125" style="27" customWidth="1"/>
    <col min="14" max="14" width="13.26953125" style="27" customWidth="1"/>
    <col min="15" max="16384" width="9.1796875" style="27"/>
  </cols>
  <sheetData>
    <row r="3" spans="2:14" ht="15" customHeight="1" x14ac:dyDescent="0.3">
      <c r="B3" s="134"/>
      <c r="C3" s="150" t="s">
        <v>50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2:14" ht="16.899999999999999" customHeight="1" x14ac:dyDescent="0.3">
      <c r="B4" s="134"/>
      <c r="C4" s="149" t="s">
        <v>66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6" spans="2:14" ht="39" x14ac:dyDescent="0.25">
      <c r="C6" s="163"/>
      <c r="D6" s="164"/>
      <c r="E6" s="28">
        <v>2008</v>
      </c>
      <c r="F6" s="28">
        <v>2012</v>
      </c>
      <c r="G6" s="28">
        <v>2016</v>
      </c>
      <c r="H6" s="28">
        <v>2020</v>
      </c>
      <c r="I6" s="28">
        <v>2021</v>
      </c>
      <c r="J6" s="28">
        <v>2022</v>
      </c>
      <c r="K6" s="28">
        <v>2023</v>
      </c>
      <c r="L6" s="28">
        <v>2024</v>
      </c>
      <c r="M6" s="28" t="s">
        <v>93</v>
      </c>
    </row>
    <row r="7" spans="2:14" ht="13" x14ac:dyDescent="0.25">
      <c r="C7" s="11" t="s">
        <v>3</v>
      </c>
      <c r="D7" s="29" t="s">
        <v>25</v>
      </c>
      <c r="E7" s="14">
        <v>5.01</v>
      </c>
      <c r="F7" s="12">
        <v>6.7</v>
      </c>
      <c r="G7" s="12">
        <v>8.7100000000000009</v>
      </c>
      <c r="H7" s="12">
        <v>12.86</v>
      </c>
      <c r="I7" s="14">
        <v>13.9700120333159</v>
      </c>
      <c r="J7" s="14">
        <v>16.0241817851363</v>
      </c>
      <c r="K7" s="14">
        <v>18.265160270165499</v>
      </c>
      <c r="L7" s="14">
        <v>20.803436362405801</v>
      </c>
      <c r="M7" s="12">
        <v>13.8968180661755</v>
      </c>
      <c r="N7" s="30"/>
    </row>
    <row r="8" spans="2:14" ht="13" x14ac:dyDescent="0.25">
      <c r="C8" s="15" t="s">
        <v>54</v>
      </c>
      <c r="D8" s="31" t="s">
        <v>26</v>
      </c>
      <c r="E8" s="18">
        <v>228.28</v>
      </c>
      <c r="F8" s="16">
        <v>251.01</v>
      </c>
      <c r="G8" s="16">
        <v>277.67</v>
      </c>
      <c r="H8" s="16">
        <v>385.59</v>
      </c>
      <c r="I8" s="18">
        <v>388.15855433796202</v>
      </c>
      <c r="J8" s="18">
        <v>398.92009828100697</v>
      </c>
      <c r="K8" s="18">
        <v>430.978418376874</v>
      </c>
      <c r="L8" s="18">
        <v>456.85976539094099</v>
      </c>
      <c r="M8" s="16">
        <v>6.0052536067906104</v>
      </c>
      <c r="N8" s="30"/>
    </row>
    <row r="9" spans="2:14" ht="13" x14ac:dyDescent="0.25">
      <c r="C9" s="15" t="s">
        <v>4</v>
      </c>
      <c r="D9" s="31" t="s">
        <v>27</v>
      </c>
      <c r="E9" s="18">
        <v>257.7</v>
      </c>
      <c r="F9" s="16">
        <v>292.95999999999998</v>
      </c>
      <c r="G9" s="16">
        <v>307.77999999999997</v>
      </c>
      <c r="H9" s="16">
        <v>334.59</v>
      </c>
      <c r="I9" s="18">
        <v>341.69073555907499</v>
      </c>
      <c r="J9" s="18">
        <v>350.43688810662502</v>
      </c>
      <c r="K9" s="18">
        <v>359.71114263859698</v>
      </c>
      <c r="L9" s="18">
        <v>373.71028526926199</v>
      </c>
      <c r="M9" s="16">
        <v>3.8917734179644201</v>
      </c>
      <c r="N9" s="30"/>
    </row>
    <row r="10" spans="2:14" ht="13" x14ac:dyDescent="0.25">
      <c r="C10" s="15" t="s">
        <v>14</v>
      </c>
      <c r="D10" s="31" t="s">
        <v>28</v>
      </c>
      <c r="E10" s="18">
        <v>1970.96</v>
      </c>
      <c r="F10" s="16">
        <v>2133.2800000000002</v>
      </c>
      <c r="G10" s="16">
        <v>2441.89</v>
      </c>
      <c r="H10" s="16">
        <v>3433.73</v>
      </c>
      <c r="I10" s="18">
        <v>3683.0051802082098</v>
      </c>
      <c r="J10" s="18">
        <v>4194.9610564861196</v>
      </c>
      <c r="K10" s="18">
        <v>4908.2901402195203</v>
      </c>
      <c r="L10" s="18">
        <v>5575.5301006981699</v>
      </c>
      <c r="M10" s="16">
        <v>13.5941425917581</v>
      </c>
      <c r="N10" s="30"/>
    </row>
    <row r="11" spans="2:14" ht="13" x14ac:dyDescent="0.25">
      <c r="C11" s="15" t="s">
        <v>18</v>
      </c>
      <c r="D11" s="31" t="s">
        <v>29</v>
      </c>
      <c r="E11" s="18">
        <v>26.82</v>
      </c>
      <c r="F11" s="16">
        <v>32.869999999999997</v>
      </c>
      <c r="G11" s="16">
        <v>38.01</v>
      </c>
      <c r="H11" s="16">
        <v>48.58</v>
      </c>
      <c r="I11" s="18">
        <v>52.557475862162903</v>
      </c>
      <c r="J11" s="18">
        <v>58.705456481300203</v>
      </c>
      <c r="K11" s="18">
        <v>65.970428527726995</v>
      </c>
      <c r="L11" s="18">
        <v>74.395307050289105</v>
      </c>
      <c r="M11" s="16">
        <v>12.770689399146701</v>
      </c>
      <c r="N11" s="30"/>
    </row>
    <row r="12" spans="2:14" ht="13" x14ac:dyDescent="0.25">
      <c r="C12" s="15" t="s">
        <v>32</v>
      </c>
      <c r="D12" s="31" t="s">
        <v>36</v>
      </c>
      <c r="E12" s="18">
        <v>15.46</v>
      </c>
      <c r="F12" s="16">
        <v>18.45</v>
      </c>
      <c r="G12" s="16">
        <v>24</v>
      </c>
      <c r="H12" s="16">
        <v>39.75</v>
      </c>
      <c r="I12" s="18">
        <v>41.655594523408901</v>
      </c>
      <c r="J12" s="18">
        <v>46.6574314053805</v>
      </c>
      <c r="K12" s="18">
        <v>54.243833905273597</v>
      </c>
      <c r="L12" s="18">
        <v>61.938628998614902</v>
      </c>
      <c r="M12" s="16">
        <v>14.1855664309766</v>
      </c>
      <c r="N12" s="30"/>
    </row>
    <row r="13" spans="2:14" ht="13" x14ac:dyDescent="0.25">
      <c r="C13" s="19" t="s">
        <v>23</v>
      </c>
      <c r="D13" s="32" t="s">
        <v>30</v>
      </c>
      <c r="E13" s="22">
        <v>304.19</v>
      </c>
      <c r="F13" s="20">
        <v>324.33</v>
      </c>
      <c r="G13" s="20">
        <v>356.57</v>
      </c>
      <c r="H13" s="20">
        <v>398.33</v>
      </c>
      <c r="I13" s="22">
        <v>413.86845551916099</v>
      </c>
      <c r="J13" s="22">
        <v>427.05050528599497</v>
      </c>
      <c r="K13" s="22">
        <v>444.68634425373602</v>
      </c>
      <c r="L13" s="22">
        <v>460.59460683303001</v>
      </c>
      <c r="M13" s="20">
        <v>3.57741198596751</v>
      </c>
      <c r="N13" s="30"/>
    </row>
    <row r="14" spans="2:14" ht="11.25" customHeight="1" x14ac:dyDescent="0.25">
      <c r="C14" s="33" t="s">
        <v>47</v>
      </c>
      <c r="D14" s="34" t="s">
        <v>48</v>
      </c>
      <c r="E14" s="35">
        <v>3152.16</v>
      </c>
      <c r="F14" s="36">
        <v>3724.55</v>
      </c>
      <c r="G14" s="36">
        <v>4837.72</v>
      </c>
      <c r="H14" s="36">
        <v>5846.97</v>
      </c>
      <c r="I14" s="35">
        <v>6394</v>
      </c>
      <c r="J14" s="35">
        <v>6852</v>
      </c>
      <c r="K14" s="35">
        <v>7406</v>
      </c>
      <c r="L14" s="35">
        <v>7909</v>
      </c>
      <c r="M14" s="36">
        <v>6.7917904401836298</v>
      </c>
      <c r="N14" s="30"/>
    </row>
    <row r="15" spans="2:14" ht="12" customHeight="1" x14ac:dyDescent="0.25">
      <c r="C15" s="37" t="s">
        <v>24</v>
      </c>
      <c r="D15" s="38" t="s">
        <v>31</v>
      </c>
      <c r="E15" s="39" t="s">
        <v>45</v>
      </c>
      <c r="F15" s="40">
        <v>421.47</v>
      </c>
      <c r="G15" s="40">
        <v>457.7</v>
      </c>
      <c r="H15" s="40">
        <v>525.97</v>
      </c>
      <c r="I15" s="39">
        <v>540.00800869054206</v>
      </c>
      <c r="J15" s="39">
        <v>550.59451175134404</v>
      </c>
      <c r="K15" s="39">
        <v>592.43049415538496</v>
      </c>
      <c r="L15" s="39">
        <v>624.12817504564703</v>
      </c>
      <c r="M15" s="40">
        <v>5.3504472175174103</v>
      </c>
      <c r="N15" s="30"/>
    </row>
    <row r="16" spans="2:14" ht="25.9" customHeight="1" x14ac:dyDescent="0.25">
      <c r="C16" s="165" t="s">
        <v>89</v>
      </c>
      <c r="D16" s="166"/>
      <c r="E16" s="166"/>
      <c r="F16" s="166"/>
      <c r="G16" s="166"/>
      <c r="H16" s="166"/>
      <c r="I16" s="166"/>
      <c r="J16" s="166"/>
      <c r="K16" s="166"/>
      <c r="L16" s="166"/>
      <c r="M16" s="166"/>
    </row>
    <row r="17" spans="3:14" ht="10.5" customHeight="1" x14ac:dyDescent="0.25">
      <c r="C17" s="132" t="s">
        <v>46</v>
      </c>
      <c r="D17" s="132"/>
      <c r="E17" s="132"/>
      <c r="F17" s="132"/>
      <c r="G17" s="132"/>
      <c r="H17" s="132"/>
      <c r="I17" s="132"/>
      <c r="J17" s="132"/>
      <c r="K17" s="132"/>
      <c r="L17" s="141"/>
      <c r="M17" s="132"/>
    </row>
    <row r="18" spans="3:14" ht="59.5" customHeight="1" x14ac:dyDescent="0.25">
      <c r="C18" s="162" t="s">
        <v>67</v>
      </c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</row>
    <row r="19" spans="3:14" ht="14.5" customHeight="1" x14ac:dyDescent="0.3">
      <c r="C19" s="131" t="s">
        <v>74</v>
      </c>
    </row>
    <row r="22" spans="3:14" x14ac:dyDescent="0.25">
      <c r="C22" s="41"/>
    </row>
    <row r="23" spans="3:14" x14ac:dyDescent="0.25">
      <c r="C23" s="41"/>
    </row>
    <row r="24" spans="3:14" x14ac:dyDescent="0.25">
      <c r="C24" s="41"/>
    </row>
    <row r="25" spans="3:14" x14ac:dyDescent="0.25">
      <c r="C25" s="41"/>
    </row>
    <row r="26" spans="3:14" x14ac:dyDescent="0.25">
      <c r="C26" s="41"/>
    </row>
    <row r="27" spans="3:14" x14ac:dyDescent="0.25">
      <c r="C27" s="41"/>
    </row>
    <row r="28" spans="3:14" x14ac:dyDescent="0.25">
      <c r="C28" s="41"/>
    </row>
    <row r="29" spans="3:14" x14ac:dyDescent="0.25">
      <c r="C29" s="41"/>
    </row>
    <row r="30" spans="3:14" x14ac:dyDescent="0.25">
      <c r="C30" s="41"/>
    </row>
    <row r="31" spans="3:14" x14ac:dyDescent="0.25">
      <c r="C31" s="41"/>
    </row>
    <row r="32" spans="3:14" x14ac:dyDescent="0.25">
      <c r="C32" s="41"/>
    </row>
  </sheetData>
  <mergeCells count="5">
    <mergeCell ref="C18:N18"/>
    <mergeCell ref="C6:D6"/>
    <mergeCell ref="C3:M3"/>
    <mergeCell ref="C16:M16"/>
    <mergeCell ref="C4:M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/>
  </sheetPr>
  <dimension ref="A2:I41"/>
  <sheetViews>
    <sheetView showGridLines="0" zoomScaleNormal="100" workbookViewId="0">
      <selection activeCell="D2" sqref="D2:J41"/>
    </sheetView>
  </sheetViews>
  <sheetFormatPr defaultColWidth="9.1796875" defaultRowHeight="12.5" x14ac:dyDescent="0.25"/>
  <cols>
    <col min="1" max="3" width="9.1796875" style="27"/>
    <col min="4" max="4" width="13.7265625" style="27" customWidth="1"/>
    <col min="5" max="5" width="14.26953125" style="27" customWidth="1"/>
    <col min="6" max="6" width="13.90625" style="27" customWidth="1"/>
    <col min="7" max="7" width="12.7265625" style="27" customWidth="1"/>
    <col min="8" max="8" width="14.36328125" style="27" customWidth="1"/>
    <col min="9" max="9" width="18" style="27" customWidth="1"/>
    <col min="10" max="16384" width="9.1796875" style="27"/>
  </cols>
  <sheetData>
    <row r="2" spans="1:9" ht="13" x14ac:dyDescent="0.3">
      <c r="A2" s="134"/>
      <c r="B2" s="134"/>
      <c r="C2" s="134"/>
      <c r="D2" s="42" t="s">
        <v>98</v>
      </c>
      <c r="F2" s="134"/>
      <c r="G2" s="134"/>
      <c r="H2" s="134"/>
      <c r="I2" s="134"/>
    </row>
    <row r="3" spans="1:9" ht="13" x14ac:dyDescent="0.3">
      <c r="A3" s="134"/>
      <c r="B3" s="134"/>
      <c r="C3" s="134"/>
      <c r="D3" s="42" t="s">
        <v>94</v>
      </c>
      <c r="F3" s="134"/>
      <c r="G3" s="134"/>
      <c r="H3" s="134"/>
      <c r="I3" s="134"/>
    </row>
    <row r="4" spans="1:9" x14ac:dyDescent="0.25">
      <c r="D4" s="132" t="s">
        <v>49</v>
      </c>
    </row>
    <row r="6" spans="1:9" ht="64" x14ac:dyDescent="0.25">
      <c r="D6" s="43"/>
      <c r="E6" s="28" t="s">
        <v>75</v>
      </c>
      <c r="F6" s="28" t="s">
        <v>76</v>
      </c>
      <c r="G6" s="28" t="s">
        <v>77</v>
      </c>
      <c r="H6" s="28" t="s">
        <v>78</v>
      </c>
      <c r="I6" s="28" t="s">
        <v>79</v>
      </c>
    </row>
    <row r="7" spans="1:9" ht="13" x14ac:dyDescent="0.3">
      <c r="D7" s="44" t="s">
        <v>62</v>
      </c>
      <c r="E7" s="45">
        <v>33.243846023582599</v>
      </c>
      <c r="F7" s="45">
        <v>33.861221198449996</v>
      </c>
      <c r="G7" s="45">
        <v>29.9742095479582</v>
      </c>
      <c r="H7" s="46">
        <v>33.319822247974798</v>
      </c>
      <c r="I7" s="47">
        <v>34.208005300647898</v>
      </c>
    </row>
    <row r="8" spans="1:9" ht="13" x14ac:dyDescent="0.3">
      <c r="D8" s="7" t="s">
        <v>63</v>
      </c>
      <c r="E8" s="48">
        <v>37.201993125014802</v>
      </c>
      <c r="F8" s="48">
        <v>39.7510624231221</v>
      </c>
      <c r="G8" s="48">
        <v>33.403013186074801</v>
      </c>
      <c r="H8" s="49">
        <v>36.424293825074002</v>
      </c>
      <c r="I8" s="50">
        <v>37.532633317764301</v>
      </c>
    </row>
    <row r="9" spans="1:9" ht="13" x14ac:dyDescent="0.25">
      <c r="D9" s="11" t="s">
        <v>2</v>
      </c>
      <c r="E9" s="51">
        <v>47.999141588026902</v>
      </c>
      <c r="F9" s="51">
        <v>51.841687103340703</v>
      </c>
      <c r="G9" s="51">
        <v>42.802334002789003</v>
      </c>
      <c r="H9" s="52">
        <v>47.039491294142998</v>
      </c>
      <c r="I9" s="53">
        <v>48.7253605552485</v>
      </c>
    </row>
    <row r="10" spans="1:9" ht="13" x14ac:dyDescent="0.25">
      <c r="D10" s="15" t="s">
        <v>3</v>
      </c>
      <c r="E10" s="54">
        <v>10.4595823520329</v>
      </c>
      <c r="F10" s="54">
        <v>9.5973968237550906</v>
      </c>
      <c r="G10" s="54">
        <v>8.87157883573704</v>
      </c>
      <c r="H10" s="55">
        <v>11.297991653653501</v>
      </c>
      <c r="I10" s="56">
        <v>11.4324945921962</v>
      </c>
    </row>
    <row r="11" spans="1:9" ht="13" x14ac:dyDescent="0.25">
      <c r="D11" s="15" t="s">
        <v>54</v>
      </c>
      <c r="E11" s="54">
        <v>18.169619588297699</v>
      </c>
      <c r="F11" s="54">
        <v>19.033910280878299</v>
      </c>
      <c r="G11" s="54">
        <v>16.882216155436399</v>
      </c>
      <c r="H11" s="55">
        <v>17.591092731204899</v>
      </c>
      <c r="I11" s="56">
        <v>18.406145455444499</v>
      </c>
    </row>
    <row r="12" spans="1:9" ht="13" x14ac:dyDescent="0.25">
      <c r="D12" s="15" t="s">
        <v>4</v>
      </c>
      <c r="E12" s="54">
        <v>51.821417772640103</v>
      </c>
      <c r="F12" s="54">
        <v>54.6126896136836</v>
      </c>
      <c r="G12" s="54">
        <v>46.974333537539799</v>
      </c>
      <c r="H12" s="55">
        <v>51.412661225334297</v>
      </c>
      <c r="I12" s="56">
        <v>46.841216523445901</v>
      </c>
    </row>
    <row r="13" spans="1:9" ht="13" x14ac:dyDescent="0.25">
      <c r="D13" s="15" t="s">
        <v>5</v>
      </c>
      <c r="E13" s="54">
        <v>44.103071059975903</v>
      </c>
      <c r="F13" s="54">
        <v>48.586758746148298</v>
      </c>
      <c r="G13" s="54">
        <v>38.130864072839799</v>
      </c>
      <c r="H13" s="55">
        <v>42.068198907729197</v>
      </c>
      <c r="I13" s="56">
        <v>41.471590858018097</v>
      </c>
    </row>
    <row r="14" spans="1:9" ht="13" x14ac:dyDescent="0.25">
      <c r="D14" s="15" t="s">
        <v>6</v>
      </c>
      <c r="E14" s="54">
        <v>19.604656725921</v>
      </c>
      <c r="F14" s="54">
        <v>18.4172995301555</v>
      </c>
      <c r="G14" s="54">
        <v>18.287020123671599</v>
      </c>
      <c r="H14" s="55">
        <v>20.561981507358201</v>
      </c>
      <c r="I14" s="56">
        <v>19.622040206755099</v>
      </c>
    </row>
    <row r="15" spans="1:9" ht="13" x14ac:dyDescent="0.25">
      <c r="D15" s="15" t="s">
        <v>7</v>
      </c>
      <c r="E15" s="54">
        <v>40.809685023809003</v>
      </c>
      <c r="F15" s="54">
        <v>41.577184322753901</v>
      </c>
      <c r="G15" s="54">
        <v>40.057742175044503</v>
      </c>
      <c r="H15" s="55">
        <v>40.479348941700103</v>
      </c>
      <c r="I15" s="56">
        <v>47.420606590913401</v>
      </c>
    </row>
    <row r="16" spans="1:9" ht="13" x14ac:dyDescent="0.25">
      <c r="D16" s="15" t="s">
        <v>35</v>
      </c>
      <c r="E16" s="54">
        <v>17.8167012694616</v>
      </c>
      <c r="F16" s="54">
        <v>16.5037504873935</v>
      </c>
      <c r="G16" s="54">
        <v>14.0719638310209</v>
      </c>
      <c r="H16" s="55">
        <v>18.466356999153898</v>
      </c>
      <c r="I16" s="56">
        <v>13.8681088358812</v>
      </c>
    </row>
    <row r="17" spans="4:9" ht="13" x14ac:dyDescent="0.25">
      <c r="D17" s="15" t="s">
        <v>33</v>
      </c>
      <c r="E17" s="54">
        <v>25.006244939580402</v>
      </c>
      <c r="F17" s="54">
        <v>27.716612414916401</v>
      </c>
      <c r="G17" s="54">
        <v>22.654164874551899</v>
      </c>
      <c r="H17" s="55">
        <v>24.4252367505389</v>
      </c>
      <c r="I17" s="56">
        <v>27.324274662453</v>
      </c>
    </row>
    <row r="18" spans="4:9" ht="13" x14ac:dyDescent="0.25">
      <c r="D18" s="15" t="s">
        <v>34</v>
      </c>
      <c r="E18" s="54">
        <v>43.919117057199401</v>
      </c>
      <c r="F18" s="54">
        <v>46.929387421411903</v>
      </c>
      <c r="G18" s="54">
        <v>38.740429302930103</v>
      </c>
      <c r="H18" s="55">
        <v>43.486096355213597</v>
      </c>
      <c r="I18" s="56">
        <v>43.151014980909601</v>
      </c>
    </row>
    <row r="19" spans="4:9" ht="13" x14ac:dyDescent="0.25">
      <c r="D19" s="15" t="s">
        <v>8</v>
      </c>
      <c r="E19" s="54">
        <v>16.0433847546654</v>
      </c>
      <c r="F19" s="54">
        <v>16.592547142193101</v>
      </c>
      <c r="G19" s="54">
        <v>14.2553026604478</v>
      </c>
      <c r="H19" s="55">
        <v>15.9644605023921</v>
      </c>
      <c r="I19" s="56">
        <v>17.845854800479</v>
      </c>
    </row>
    <row r="20" spans="4:9" ht="13" x14ac:dyDescent="0.25">
      <c r="D20" s="15" t="s">
        <v>9</v>
      </c>
      <c r="E20" s="54">
        <v>30.2301058228358</v>
      </c>
      <c r="F20" s="54">
        <v>31.926380968344301</v>
      </c>
      <c r="G20" s="54">
        <v>27.258507003732401</v>
      </c>
      <c r="H20" s="55">
        <v>29.375091412215099</v>
      </c>
      <c r="I20" s="56">
        <v>33.597680738005202</v>
      </c>
    </row>
    <row r="21" spans="4:9" ht="13" x14ac:dyDescent="0.25">
      <c r="D21" s="15" t="s">
        <v>10</v>
      </c>
      <c r="E21" s="54">
        <v>19.2406267715002</v>
      </c>
      <c r="F21" s="54">
        <v>15.973610410745099</v>
      </c>
      <c r="G21" s="54">
        <v>16.733149625500001</v>
      </c>
      <c r="H21" s="55">
        <v>20.366941190010401</v>
      </c>
      <c r="I21" s="56">
        <v>31.127357691780801</v>
      </c>
    </row>
    <row r="22" spans="4:9" ht="13" x14ac:dyDescent="0.25">
      <c r="D22" s="15" t="s">
        <v>11</v>
      </c>
      <c r="E22" s="54">
        <v>15.548693860195201</v>
      </c>
      <c r="F22" s="54">
        <v>14.4235895379308</v>
      </c>
      <c r="G22" s="54">
        <v>14.475564374140999</v>
      </c>
      <c r="H22" s="55">
        <v>16.211991381788401</v>
      </c>
      <c r="I22" s="56">
        <v>14.0954687398291</v>
      </c>
    </row>
    <row r="23" spans="4:9" ht="13" x14ac:dyDescent="0.25">
      <c r="D23" s="15" t="s">
        <v>12</v>
      </c>
      <c r="E23" s="54">
        <v>16.248025091416899</v>
      </c>
      <c r="F23" s="54">
        <v>15.3320266856622</v>
      </c>
      <c r="G23" s="54">
        <v>15.1951994444584</v>
      </c>
      <c r="H23" s="55">
        <v>16.893660510780499</v>
      </c>
      <c r="I23" s="56">
        <v>16.5103719803956</v>
      </c>
    </row>
    <row r="24" spans="4:9" ht="13" x14ac:dyDescent="0.25">
      <c r="D24" s="15" t="s">
        <v>13</v>
      </c>
      <c r="E24" s="54">
        <v>54.9652359634117</v>
      </c>
      <c r="F24" s="54">
        <v>48.100691793559498</v>
      </c>
      <c r="G24" s="54">
        <v>35.842552018498303</v>
      </c>
      <c r="H24" s="55">
        <v>60.144217848295497</v>
      </c>
      <c r="I24" s="56">
        <v>57.171012326741497</v>
      </c>
    </row>
    <row r="25" spans="4:9" ht="13" x14ac:dyDescent="0.25">
      <c r="D25" s="15" t="s">
        <v>14</v>
      </c>
      <c r="E25" s="54">
        <v>14.421608704581301</v>
      </c>
      <c r="F25" s="54">
        <v>14.7697193575546</v>
      </c>
      <c r="G25" s="54">
        <v>11.986327583417999</v>
      </c>
      <c r="H25" s="55">
        <v>14.4285432171216</v>
      </c>
      <c r="I25" s="56">
        <v>13.2634013004037</v>
      </c>
    </row>
    <row r="26" spans="4:9" ht="13" x14ac:dyDescent="0.25">
      <c r="D26" s="15" t="s">
        <v>85</v>
      </c>
      <c r="E26" s="54">
        <v>17.428280025136001</v>
      </c>
      <c r="F26" s="54">
        <v>18.825376584275499</v>
      </c>
      <c r="G26" s="54">
        <v>13.187296766970301</v>
      </c>
      <c r="H26" s="55">
        <v>17.605352203941401</v>
      </c>
      <c r="I26" s="56">
        <v>23.953784045540498</v>
      </c>
    </row>
    <row r="27" spans="4:9" ht="13" x14ac:dyDescent="0.25">
      <c r="D27" s="15" t="s">
        <v>16</v>
      </c>
      <c r="E27" s="54">
        <v>43.452488293717103</v>
      </c>
      <c r="F27" s="54">
        <v>47.655194833882298</v>
      </c>
      <c r="G27" s="54">
        <v>44.418634257946501</v>
      </c>
      <c r="H27" s="57">
        <v>42.246106134152598</v>
      </c>
      <c r="I27" s="58">
        <v>50.232206460861399</v>
      </c>
    </row>
    <row r="28" spans="4:9" ht="13" x14ac:dyDescent="0.25">
      <c r="D28" s="15" t="s">
        <v>17</v>
      </c>
      <c r="E28" s="54">
        <v>44.2447925142842</v>
      </c>
      <c r="F28" s="54">
        <v>49.927535842300401</v>
      </c>
      <c r="G28" s="54">
        <v>43.365858318537398</v>
      </c>
      <c r="H28" s="55">
        <v>41.801694990932901</v>
      </c>
      <c r="I28" s="56">
        <v>46.033628088037503</v>
      </c>
    </row>
    <row r="29" spans="4:9" ht="13" x14ac:dyDescent="0.25">
      <c r="D29" s="15" t="s">
        <v>18</v>
      </c>
      <c r="E29" s="54">
        <v>16.584915649274301</v>
      </c>
      <c r="F29" s="54">
        <v>16.5623096710505</v>
      </c>
      <c r="G29" s="54">
        <v>14.3486794254261</v>
      </c>
      <c r="H29" s="55">
        <v>16.892835336365302</v>
      </c>
      <c r="I29" s="56">
        <v>19.8098795101597</v>
      </c>
    </row>
    <row r="30" spans="4:9" ht="13" x14ac:dyDescent="0.25">
      <c r="D30" s="15" t="s">
        <v>19</v>
      </c>
      <c r="E30" s="54">
        <v>17.1815336379535</v>
      </c>
      <c r="F30" s="54">
        <v>15.9700081907121</v>
      </c>
      <c r="G30" s="54">
        <v>14.3906192075</v>
      </c>
      <c r="H30" s="55">
        <v>18.214427204479801</v>
      </c>
      <c r="I30" s="56">
        <v>21.29145345888</v>
      </c>
    </row>
    <row r="31" spans="4:9" ht="13" x14ac:dyDescent="0.25">
      <c r="D31" s="15" t="s">
        <v>32</v>
      </c>
      <c r="E31" s="54">
        <v>12.159963775224799</v>
      </c>
      <c r="F31" s="54">
        <v>11.341043563988899</v>
      </c>
      <c r="G31" s="54">
        <v>10.3167531660837</v>
      </c>
      <c r="H31" s="55">
        <v>13.080508827325399</v>
      </c>
      <c r="I31" s="56">
        <v>13.776933025928701</v>
      </c>
    </row>
    <row r="32" spans="4:9" ht="13" x14ac:dyDescent="0.25">
      <c r="D32" s="15" t="s">
        <v>20</v>
      </c>
      <c r="E32" s="54">
        <v>27.873512471873401</v>
      </c>
      <c r="F32" s="54">
        <v>28.281195091367</v>
      </c>
      <c r="G32" s="54">
        <v>23.452404056010099</v>
      </c>
      <c r="H32" s="55">
        <v>28.2252603746762</v>
      </c>
      <c r="I32" s="56">
        <v>24.864624754371999</v>
      </c>
    </row>
    <row r="33" spans="4:9" ht="13" x14ac:dyDescent="0.25">
      <c r="D33" s="15" t="s">
        <v>21</v>
      </c>
      <c r="E33" s="54">
        <v>18.439066699130599</v>
      </c>
      <c r="F33" s="54">
        <v>18.390049263439199</v>
      </c>
      <c r="G33" s="54">
        <v>16.641178067069799</v>
      </c>
      <c r="H33" s="55">
        <v>18.689024047697501</v>
      </c>
      <c r="I33" s="56">
        <v>18.545119712489601</v>
      </c>
    </row>
    <row r="34" spans="4:9" ht="13" x14ac:dyDescent="0.25">
      <c r="D34" s="15" t="s">
        <v>22</v>
      </c>
      <c r="E34" s="54">
        <v>39.082285762808098</v>
      </c>
      <c r="F34" s="54">
        <v>42.013052945059698</v>
      </c>
      <c r="G34" s="54">
        <v>39.142854523413099</v>
      </c>
      <c r="H34" s="55">
        <v>37.757823150328903</v>
      </c>
      <c r="I34" s="56">
        <v>35.111677477143303</v>
      </c>
    </row>
    <row r="35" spans="4:9" ht="13" x14ac:dyDescent="0.25">
      <c r="D35" s="19" t="s">
        <v>23</v>
      </c>
      <c r="E35" s="59">
        <v>43.524169432341097</v>
      </c>
      <c r="F35" s="59">
        <v>45.370418777922701</v>
      </c>
      <c r="G35" s="59">
        <v>40.344510391224901</v>
      </c>
      <c r="H35" s="60">
        <v>43.355976943660899</v>
      </c>
      <c r="I35" s="61">
        <v>34.818097335258798</v>
      </c>
    </row>
    <row r="36" spans="4:9" ht="13" x14ac:dyDescent="0.25">
      <c r="D36" s="62" t="s">
        <v>47</v>
      </c>
      <c r="E36" s="63">
        <v>53.867791842475299</v>
      </c>
      <c r="F36" s="63">
        <v>56.432924787355098</v>
      </c>
      <c r="G36" s="63">
        <v>51.7045074007099</v>
      </c>
      <c r="H36" s="64">
        <v>53.331993838322902</v>
      </c>
      <c r="I36" s="65">
        <v>51.108432121090303</v>
      </c>
    </row>
    <row r="37" spans="4:9" ht="12" customHeight="1" x14ac:dyDescent="0.25">
      <c r="D37" s="23" t="s">
        <v>24</v>
      </c>
      <c r="E37" s="66">
        <v>54.339131426480002</v>
      </c>
      <c r="F37" s="66">
        <v>62.218962133583801</v>
      </c>
      <c r="G37" s="66">
        <v>43.514291844371698</v>
      </c>
      <c r="H37" s="67">
        <v>53.936022194074098</v>
      </c>
      <c r="I37" s="68">
        <v>52.315523872103697</v>
      </c>
    </row>
    <row r="38" spans="4:9" ht="12" customHeight="1" x14ac:dyDescent="0.25">
      <c r="D38" s="33"/>
      <c r="E38" s="69"/>
      <c r="F38" s="69"/>
      <c r="G38" s="69"/>
      <c r="H38" s="70"/>
      <c r="I38" s="71"/>
    </row>
    <row r="39" spans="4:9" ht="15.5" customHeight="1" x14ac:dyDescent="0.25">
      <c r="D39" s="167" t="s">
        <v>86</v>
      </c>
      <c r="E39" s="167"/>
      <c r="F39" s="167"/>
      <c r="G39" s="167"/>
      <c r="H39" s="70"/>
      <c r="I39" s="71"/>
    </row>
    <row r="40" spans="4:9" ht="14.5" customHeight="1" x14ac:dyDescent="0.3">
      <c r="D40" s="131" t="s">
        <v>74</v>
      </c>
      <c r="G40" s="72"/>
      <c r="H40" s="35"/>
      <c r="I40" s="35"/>
    </row>
    <row r="41" spans="4:9" x14ac:dyDescent="0.25">
      <c r="G41" s="73"/>
      <c r="H41" s="73"/>
      <c r="I41" s="73"/>
    </row>
  </sheetData>
  <mergeCells count="1">
    <mergeCell ref="D39:G3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/>
  </sheetPr>
  <dimension ref="B2:J15"/>
  <sheetViews>
    <sheetView showGridLines="0" zoomScaleNormal="100" workbookViewId="0">
      <selection activeCell="D2" sqref="D2:M20"/>
    </sheetView>
  </sheetViews>
  <sheetFormatPr defaultColWidth="9.1796875" defaultRowHeight="12.5" x14ac:dyDescent="0.25"/>
  <cols>
    <col min="1" max="3" width="9.1796875" style="27"/>
    <col min="4" max="4" width="14.81640625" style="27" customWidth="1"/>
    <col min="5" max="5" width="9.1796875" style="27"/>
    <col min="6" max="6" width="13.26953125" style="27" customWidth="1"/>
    <col min="7" max="7" width="13.90625" style="27" customWidth="1"/>
    <col min="8" max="8" width="12.1796875" style="27" customWidth="1"/>
    <col min="9" max="9" width="14.36328125" style="27" customWidth="1"/>
    <col min="10" max="10" width="17.90625" style="27" customWidth="1"/>
    <col min="11" max="16384" width="9.1796875" style="27"/>
  </cols>
  <sheetData>
    <row r="2" spans="2:10" ht="13" x14ac:dyDescent="0.3">
      <c r="B2" s="134"/>
      <c r="C2" s="134"/>
      <c r="D2" s="42" t="s">
        <v>51</v>
      </c>
      <c r="E2" s="134"/>
      <c r="F2" s="134"/>
      <c r="G2" s="134"/>
      <c r="H2" s="134"/>
      <c r="I2" s="134"/>
      <c r="J2" s="134"/>
    </row>
    <row r="3" spans="2:10" ht="13" x14ac:dyDescent="0.3">
      <c r="B3" s="134"/>
      <c r="C3" s="134"/>
      <c r="D3" s="42" t="s">
        <v>95</v>
      </c>
      <c r="E3" s="134"/>
      <c r="F3" s="134"/>
      <c r="G3" s="134"/>
      <c r="H3" s="134"/>
      <c r="I3" s="134"/>
      <c r="J3" s="134"/>
    </row>
    <row r="5" spans="2:10" ht="64" x14ac:dyDescent="0.25">
      <c r="D5" s="129"/>
      <c r="E5" s="130"/>
      <c r="F5" s="28" t="s">
        <v>75</v>
      </c>
      <c r="G5" s="28" t="s">
        <v>76</v>
      </c>
      <c r="H5" s="28" t="s">
        <v>77</v>
      </c>
      <c r="I5" s="28" t="s">
        <v>78</v>
      </c>
      <c r="J5" s="28" t="s">
        <v>79</v>
      </c>
    </row>
    <row r="6" spans="2:10" ht="12" customHeight="1" x14ac:dyDescent="0.25">
      <c r="D6" s="11" t="s">
        <v>3</v>
      </c>
      <c r="E6" s="29" t="s">
        <v>25</v>
      </c>
      <c r="F6" s="14">
        <v>20.456851164105998</v>
      </c>
      <c r="G6" s="12">
        <v>18.770588707900199</v>
      </c>
      <c r="H6" s="12">
        <v>17.351033886934498</v>
      </c>
      <c r="I6" s="12">
        <v>22.0966120762156</v>
      </c>
      <c r="J6" s="12">
        <v>22.359672923417499</v>
      </c>
    </row>
    <row r="7" spans="2:10" ht="12" customHeight="1" x14ac:dyDescent="0.25">
      <c r="D7" s="15" t="s">
        <v>54</v>
      </c>
      <c r="E7" s="31" t="s">
        <v>26</v>
      </c>
      <c r="F7" s="18">
        <v>456.42084405804002</v>
      </c>
      <c r="G7" s="16">
        <v>478.13182625566401</v>
      </c>
      <c r="H7" s="16">
        <v>424.08126982456298</v>
      </c>
      <c r="I7" s="16">
        <v>441.88824940786702</v>
      </c>
      <c r="J7" s="16">
        <v>462.36237384076702</v>
      </c>
    </row>
    <row r="8" spans="2:10" ht="12" customHeight="1" x14ac:dyDescent="0.25">
      <c r="D8" s="15" t="s">
        <v>4</v>
      </c>
      <c r="E8" s="31" t="s">
        <v>27</v>
      </c>
      <c r="F8" s="18">
        <v>386.53077302434502</v>
      </c>
      <c r="G8" s="16">
        <v>407.35059055950398</v>
      </c>
      <c r="H8" s="16">
        <v>350.376856423155</v>
      </c>
      <c r="I8" s="16">
        <v>383.48189881364601</v>
      </c>
      <c r="J8" s="16">
        <v>349.38394992673102</v>
      </c>
    </row>
    <row r="9" spans="2:10" ht="12" customHeight="1" x14ac:dyDescent="0.25">
      <c r="D9" s="15" t="s">
        <v>14</v>
      </c>
      <c r="E9" s="31" t="s">
        <v>28</v>
      </c>
      <c r="F9" s="18">
        <v>5700.8619209210201</v>
      </c>
      <c r="G9" s="16">
        <v>5838.4700620413496</v>
      </c>
      <c r="H9" s="16">
        <v>4738.1952937251499</v>
      </c>
      <c r="I9" s="16">
        <v>5703.6031337281902</v>
      </c>
      <c r="J9" s="16">
        <v>5243.0225340496099</v>
      </c>
    </row>
    <row r="10" spans="2:10" ht="12" customHeight="1" x14ac:dyDescent="0.25">
      <c r="D10" s="15" t="s">
        <v>18</v>
      </c>
      <c r="E10" s="31" t="s">
        <v>29</v>
      </c>
      <c r="F10" s="18">
        <v>71.411329802645298</v>
      </c>
      <c r="G10" s="16">
        <v>71.313992981609402</v>
      </c>
      <c r="H10" s="16">
        <v>61.782543869999898</v>
      </c>
      <c r="I10" s="16">
        <v>72.737170391321698</v>
      </c>
      <c r="J10" s="16">
        <v>85.297379194845604</v>
      </c>
    </row>
    <row r="11" spans="2:10" ht="12" customHeight="1" x14ac:dyDescent="0.25">
      <c r="D11" s="15" t="s">
        <v>32</v>
      </c>
      <c r="E11" s="31" t="s">
        <v>36</v>
      </c>
      <c r="F11" s="18">
        <v>60.490955796233401</v>
      </c>
      <c r="G11" s="16">
        <v>56.4171553134194</v>
      </c>
      <c r="H11" s="16">
        <v>51.321720299999903</v>
      </c>
      <c r="I11" s="16">
        <v>65.070299212413104</v>
      </c>
      <c r="J11" s="16">
        <v>68.534731030784997</v>
      </c>
    </row>
    <row r="12" spans="2:10" ht="12" customHeight="1" x14ac:dyDescent="0.25">
      <c r="D12" s="19" t="s">
        <v>23</v>
      </c>
      <c r="E12" s="32" t="s">
        <v>30</v>
      </c>
      <c r="F12" s="22">
        <v>497.59006703524</v>
      </c>
      <c r="G12" s="20">
        <v>518.69731267860095</v>
      </c>
      <c r="H12" s="20">
        <v>461.23861504767899</v>
      </c>
      <c r="I12" s="20">
        <v>495.66720640840299</v>
      </c>
      <c r="J12" s="20">
        <v>398.057897785347</v>
      </c>
    </row>
    <row r="13" spans="2:10" ht="12" customHeight="1" x14ac:dyDescent="0.25">
      <c r="D13" s="62" t="s">
        <v>47</v>
      </c>
      <c r="E13" s="29" t="s">
        <v>48</v>
      </c>
      <c r="F13" s="74">
        <v>8043</v>
      </c>
      <c r="G13" s="75">
        <v>8426</v>
      </c>
      <c r="H13" s="75">
        <v>7720</v>
      </c>
      <c r="I13" s="75">
        <v>7963</v>
      </c>
      <c r="J13" s="75">
        <v>7631</v>
      </c>
    </row>
    <row r="14" spans="2:10" ht="12" customHeight="1" x14ac:dyDescent="0.25">
      <c r="D14" s="23" t="s">
        <v>24</v>
      </c>
      <c r="E14" s="76" t="s">
        <v>31</v>
      </c>
      <c r="F14" s="26">
        <v>631.90975935853601</v>
      </c>
      <c r="G14" s="24">
        <v>723.54431065144604</v>
      </c>
      <c r="H14" s="24">
        <v>506.02769985819799</v>
      </c>
      <c r="I14" s="24">
        <v>627.22200209488801</v>
      </c>
      <c r="J14" s="24">
        <v>608.377227108694</v>
      </c>
    </row>
    <row r="15" spans="2:10" ht="14.5" customHeight="1" x14ac:dyDescent="0.3">
      <c r="D15" s="131" t="s">
        <v>74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/>
  </sheetPr>
  <dimension ref="A1:AK76"/>
  <sheetViews>
    <sheetView showGridLines="0" topLeftCell="C1" zoomScaleNormal="100" workbookViewId="0">
      <selection activeCell="G1" sqref="G1"/>
    </sheetView>
  </sheetViews>
  <sheetFormatPr defaultColWidth="9.1796875" defaultRowHeight="12.5" x14ac:dyDescent="0.25"/>
  <cols>
    <col min="1" max="1" width="9.1796875" style="27"/>
    <col min="2" max="2" width="13.81640625" style="27" bestFit="1" customWidth="1"/>
    <col min="3" max="3" width="13.7265625" style="27" customWidth="1"/>
    <col min="4" max="4" width="16.54296875" style="27" customWidth="1"/>
    <col min="5" max="5" width="9.1796875" style="27"/>
    <col min="6" max="6" width="12.6328125" style="27" customWidth="1"/>
    <col min="7" max="22" width="9.1796875" style="27"/>
    <col min="23" max="30" width="0" style="27" hidden="1" customWidth="1"/>
    <col min="31" max="32" width="9.1796875" style="27"/>
    <col min="33" max="33" width="14.81640625" style="27" customWidth="1"/>
    <col min="34" max="35" width="9.1796875" style="27"/>
    <col min="36" max="36" width="10.81640625" style="27" customWidth="1"/>
    <col min="37" max="16384" width="9.1796875" style="27"/>
  </cols>
  <sheetData>
    <row r="1" spans="1:37" ht="23" x14ac:dyDescent="0.25">
      <c r="G1" s="143" t="s">
        <v>96</v>
      </c>
    </row>
    <row r="2" spans="1:37" ht="20" x14ac:dyDescent="0.3">
      <c r="A2" s="77"/>
      <c r="G2" s="145"/>
    </row>
    <row r="3" spans="1:37" ht="13" x14ac:dyDescent="0.3">
      <c r="B3" s="78"/>
      <c r="C3" s="78" t="s">
        <v>37</v>
      </c>
      <c r="D3" s="78" t="s">
        <v>38</v>
      </c>
      <c r="E3" s="78" t="s">
        <v>44</v>
      </c>
    </row>
    <row r="4" spans="1:37" ht="14.5" x14ac:dyDescent="0.35">
      <c r="B4" s="79" t="s">
        <v>62</v>
      </c>
      <c r="C4" s="80">
        <v>8.2723278653921959</v>
      </c>
      <c r="D4" s="80">
        <v>25.218582455561101</v>
      </c>
      <c r="E4" s="80">
        <v>33.490910320953297</v>
      </c>
      <c r="F4" s="30"/>
      <c r="AH4" s="147"/>
      <c r="AI4" s="148"/>
      <c r="AJ4" s="148"/>
      <c r="AK4" s="148"/>
    </row>
    <row r="5" spans="1:37" ht="14.5" x14ac:dyDescent="0.35">
      <c r="B5" s="79" t="s">
        <v>64</v>
      </c>
      <c r="C5" s="80">
        <v>9.5075887226662985</v>
      </c>
      <c r="D5" s="80">
        <v>27.783019238869102</v>
      </c>
      <c r="E5" s="80">
        <v>37.2906079615354</v>
      </c>
      <c r="F5" s="30"/>
      <c r="G5" s="171"/>
      <c r="H5" s="171"/>
      <c r="I5" s="171"/>
      <c r="J5" s="171"/>
      <c r="K5" s="171"/>
      <c r="L5" s="171"/>
      <c r="AH5" s="147"/>
      <c r="AI5" s="148"/>
      <c r="AJ5" s="148"/>
      <c r="AK5" s="148"/>
    </row>
    <row r="6" spans="1:37" ht="14.5" x14ac:dyDescent="0.35">
      <c r="B6" s="79"/>
      <c r="C6" s="80"/>
      <c r="D6" s="81"/>
      <c r="E6" s="81"/>
      <c r="F6" s="30"/>
      <c r="G6" s="132"/>
      <c r="AH6" s="147"/>
      <c r="AI6" s="148"/>
      <c r="AJ6" s="148"/>
      <c r="AK6" s="148"/>
    </row>
    <row r="7" spans="1:37" ht="14.5" x14ac:dyDescent="0.35">
      <c r="A7" s="85"/>
      <c r="B7" s="79" t="s">
        <v>13</v>
      </c>
      <c r="C7" s="80">
        <v>6.8819824999469006</v>
      </c>
      <c r="D7" s="80">
        <v>48.353494340611</v>
      </c>
      <c r="E7" s="80">
        <v>55.235476840557901</v>
      </c>
      <c r="F7" s="30"/>
      <c r="AH7" s="147"/>
      <c r="AI7" s="148"/>
      <c r="AJ7" s="148"/>
      <c r="AK7" s="148"/>
    </row>
    <row r="8" spans="1:37" ht="14.5" x14ac:dyDescent="0.35">
      <c r="A8" s="85"/>
      <c r="B8" s="79" t="s">
        <v>4</v>
      </c>
      <c r="C8" s="80">
        <v>6.4863159040564042</v>
      </c>
      <c r="D8" s="80">
        <v>43.616284381409599</v>
      </c>
      <c r="E8" s="80">
        <v>50.102600285466004</v>
      </c>
      <c r="F8" s="30"/>
      <c r="AH8" s="147"/>
      <c r="AI8" s="148"/>
      <c r="AJ8" s="148"/>
      <c r="AK8" s="148"/>
    </row>
    <row r="9" spans="1:37" ht="14.5" x14ac:dyDescent="0.35">
      <c r="A9" s="85"/>
      <c r="B9" s="79" t="s">
        <v>2</v>
      </c>
      <c r="C9" s="80">
        <v>11.070436515160395</v>
      </c>
      <c r="D9" s="80">
        <v>37.140795218052403</v>
      </c>
      <c r="E9" s="80">
        <v>48.211231733212799</v>
      </c>
      <c r="F9" s="30"/>
      <c r="AH9" s="147"/>
      <c r="AI9" s="148"/>
      <c r="AJ9" s="148"/>
      <c r="AK9" s="148"/>
    </row>
    <row r="10" spans="1:37" ht="14.5" x14ac:dyDescent="0.35">
      <c r="A10" s="85"/>
      <c r="B10" s="79" t="s">
        <v>16</v>
      </c>
      <c r="C10" s="80">
        <v>10.903461923480599</v>
      </c>
      <c r="D10" s="80">
        <v>34.3164356334931</v>
      </c>
      <c r="E10" s="80">
        <v>45.219897556973699</v>
      </c>
      <c r="F10" s="30"/>
      <c r="AH10" s="147"/>
      <c r="AI10" s="148"/>
      <c r="AJ10" s="148"/>
      <c r="AK10" s="148"/>
    </row>
    <row r="11" spans="1:37" ht="14.5" customHeight="1" x14ac:dyDescent="0.35">
      <c r="A11" s="85"/>
      <c r="B11" s="79" t="s">
        <v>17</v>
      </c>
      <c r="C11" s="80">
        <v>12.091598108521701</v>
      </c>
      <c r="D11" s="80">
        <v>32.363191778850997</v>
      </c>
      <c r="E11" s="80">
        <v>44.454789887372698</v>
      </c>
      <c r="F11" s="30"/>
      <c r="G11" s="172" t="s">
        <v>52</v>
      </c>
      <c r="H11" s="173"/>
      <c r="I11" s="173"/>
      <c r="J11" s="173"/>
      <c r="K11" s="173"/>
      <c r="L11" s="173"/>
      <c r="M11" s="173"/>
      <c r="AH11" s="147"/>
      <c r="AI11" s="148"/>
      <c r="AJ11" s="148"/>
      <c r="AK11" s="148"/>
    </row>
    <row r="12" spans="1:37" ht="12" customHeight="1" x14ac:dyDescent="0.35">
      <c r="A12" s="85"/>
      <c r="B12" s="79" t="s">
        <v>34</v>
      </c>
      <c r="C12" s="80">
        <v>14.046070161180797</v>
      </c>
      <c r="D12" s="80">
        <v>29.650222926793301</v>
      </c>
      <c r="E12" s="80">
        <v>43.696293087974098</v>
      </c>
      <c r="F12" s="30"/>
      <c r="G12" s="173"/>
      <c r="H12" s="173"/>
      <c r="I12" s="173"/>
      <c r="J12" s="173"/>
      <c r="K12" s="173"/>
      <c r="L12" s="173"/>
      <c r="M12" s="173"/>
      <c r="W12" s="11" t="s">
        <v>2</v>
      </c>
      <c r="X12" s="12">
        <v>32.9</v>
      </c>
      <c r="Y12" s="12">
        <v>38</v>
      </c>
      <c r="Z12" s="13">
        <v>38.6</v>
      </c>
      <c r="AA12" s="14">
        <v>39.1</v>
      </c>
      <c r="AB12" s="14">
        <v>39.700000000000003</v>
      </c>
      <c r="AC12" s="14">
        <v>40.5</v>
      </c>
      <c r="AD12" s="14">
        <v>41.1</v>
      </c>
      <c r="AH12" s="147"/>
      <c r="AI12" s="148"/>
      <c r="AJ12" s="148"/>
      <c r="AK12" s="148"/>
    </row>
    <row r="13" spans="1:37" ht="14.5" x14ac:dyDescent="0.35">
      <c r="A13" s="85"/>
      <c r="B13" s="79" t="s">
        <v>5</v>
      </c>
      <c r="C13" s="80">
        <v>10.107581236282996</v>
      </c>
      <c r="D13" s="80">
        <v>33.338761270352201</v>
      </c>
      <c r="E13" s="80">
        <v>43.446342506635197</v>
      </c>
      <c r="F13" s="30"/>
      <c r="G13" s="173"/>
      <c r="H13" s="173"/>
      <c r="I13" s="173"/>
      <c r="J13" s="173"/>
      <c r="K13" s="173"/>
      <c r="L13" s="173"/>
      <c r="M13" s="173"/>
      <c r="W13" s="15" t="s">
        <v>3</v>
      </c>
      <c r="X13" s="16">
        <v>2.6</v>
      </c>
      <c r="Y13" s="16">
        <v>3.4</v>
      </c>
      <c r="Z13" s="17">
        <v>4.5</v>
      </c>
      <c r="AA13" s="18">
        <v>5</v>
      </c>
      <c r="AB13" s="18">
        <v>5.4</v>
      </c>
      <c r="AC13" s="18">
        <v>6</v>
      </c>
      <c r="AD13" s="18">
        <v>6.5</v>
      </c>
      <c r="AH13" s="147"/>
      <c r="AI13" s="148"/>
      <c r="AJ13" s="148"/>
      <c r="AK13" s="148"/>
    </row>
    <row r="14" spans="1:37" ht="14.5" x14ac:dyDescent="0.35">
      <c r="A14" s="85"/>
      <c r="B14" s="79" t="s">
        <v>7</v>
      </c>
      <c r="C14" s="80">
        <v>7.342909244367803</v>
      </c>
      <c r="D14" s="80">
        <v>35.183680512171598</v>
      </c>
      <c r="E14" s="80">
        <v>42.526589756539401</v>
      </c>
      <c r="F14" s="30"/>
      <c r="G14" s="174"/>
      <c r="H14" s="174"/>
      <c r="I14" s="174"/>
      <c r="J14" s="174"/>
      <c r="K14" s="174"/>
      <c r="L14" s="174"/>
      <c r="M14" s="174"/>
      <c r="W14" s="15" t="s">
        <v>54</v>
      </c>
      <c r="X14" s="16">
        <v>9.1999999999999993</v>
      </c>
      <c r="Y14" s="16">
        <v>10</v>
      </c>
      <c r="Z14" s="17">
        <v>10.3</v>
      </c>
      <c r="AA14" s="18">
        <v>11.4</v>
      </c>
      <c r="AB14" s="18">
        <v>12.7</v>
      </c>
      <c r="AC14" s="18">
        <v>13.5</v>
      </c>
      <c r="AD14" s="18">
        <v>14.1</v>
      </c>
      <c r="AH14" s="147"/>
      <c r="AI14" s="148"/>
      <c r="AJ14" s="148"/>
      <c r="AK14" s="148"/>
    </row>
    <row r="15" spans="1:37" ht="26" x14ac:dyDescent="0.35">
      <c r="A15" s="85"/>
      <c r="B15" s="79" t="s">
        <v>23</v>
      </c>
      <c r="C15" s="80">
        <v>12.740363934154299</v>
      </c>
      <c r="D15" s="80">
        <v>27.5478151021921</v>
      </c>
      <c r="E15" s="80">
        <v>40.288179036346399</v>
      </c>
      <c r="F15" s="30"/>
      <c r="G15" s="174"/>
      <c r="H15" s="174"/>
      <c r="I15" s="174"/>
      <c r="J15" s="174"/>
      <c r="K15" s="174"/>
      <c r="L15" s="174"/>
      <c r="M15" s="174"/>
      <c r="W15" s="15" t="s">
        <v>59</v>
      </c>
      <c r="X15" s="16">
        <v>34.6</v>
      </c>
      <c r="Y15" s="16">
        <v>39.4</v>
      </c>
      <c r="Z15" s="17">
        <v>41.3</v>
      </c>
      <c r="AA15" s="18">
        <v>42.8</v>
      </c>
      <c r="AB15" s="18">
        <v>43.9</v>
      </c>
      <c r="AC15" s="18">
        <v>44.8</v>
      </c>
      <c r="AD15" s="18">
        <v>45.8</v>
      </c>
      <c r="AH15" s="147"/>
      <c r="AI15" s="148"/>
      <c r="AJ15" s="148"/>
      <c r="AK15" s="148"/>
    </row>
    <row r="16" spans="1:37" ht="14.5" x14ac:dyDescent="0.35">
      <c r="A16" s="85"/>
      <c r="B16" s="79" t="s">
        <v>22</v>
      </c>
      <c r="C16" s="80">
        <v>6.4878419472209039</v>
      </c>
      <c r="D16" s="80">
        <v>31.253234092632699</v>
      </c>
      <c r="E16" s="80">
        <v>37.741076039853603</v>
      </c>
      <c r="F16" s="30"/>
      <c r="W16" s="15" t="s">
        <v>5</v>
      </c>
      <c r="X16" s="16">
        <v>27.9</v>
      </c>
      <c r="Y16" s="16">
        <v>30.5</v>
      </c>
      <c r="Z16" s="17">
        <v>32.799999999999997</v>
      </c>
      <c r="AA16" s="18">
        <v>33.799999999999997</v>
      </c>
      <c r="AB16" s="18">
        <v>34.6</v>
      </c>
      <c r="AC16" s="18">
        <v>35.6</v>
      </c>
      <c r="AD16" s="18">
        <v>36.6</v>
      </c>
      <c r="AH16" s="147"/>
      <c r="AI16" s="148"/>
      <c r="AJ16" s="148"/>
      <c r="AK16" s="148"/>
    </row>
    <row r="17" spans="1:37" ht="14.5" x14ac:dyDescent="0.35">
      <c r="A17" s="85"/>
      <c r="B17" s="79" t="s">
        <v>9</v>
      </c>
      <c r="C17" s="80">
        <v>8.6121438211595027</v>
      </c>
      <c r="D17" s="80">
        <v>22.293526554219898</v>
      </c>
      <c r="E17" s="80">
        <v>30.905670375379401</v>
      </c>
      <c r="F17" s="30"/>
      <c r="W17" s="15" t="s">
        <v>6</v>
      </c>
      <c r="X17" s="16">
        <v>7.9</v>
      </c>
      <c r="Y17" s="16">
        <v>8.6</v>
      </c>
      <c r="Z17" s="17">
        <v>10.8</v>
      </c>
      <c r="AA17" s="18">
        <v>11.6</v>
      </c>
      <c r="AB17" s="18">
        <v>12.4</v>
      </c>
      <c r="AC17" s="18">
        <v>13.4</v>
      </c>
      <c r="AD17" s="18">
        <v>13.6</v>
      </c>
      <c r="AH17" s="147"/>
      <c r="AI17" s="148"/>
      <c r="AJ17" s="148"/>
      <c r="AK17" s="148"/>
    </row>
    <row r="18" spans="1:37" ht="14.5" x14ac:dyDescent="0.35">
      <c r="A18" s="85"/>
      <c r="B18" s="79" t="s">
        <v>20</v>
      </c>
      <c r="C18" s="80">
        <v>3.8166535634672023</v>
      </c>
      <c r="D18" s="80">
        <v>23.322906107428199</v>
      </c>
      <c r="E18" s="80">
        <v>27.139559670895402</v>
      </c>
      <c r="F18" s="30"/>
      <c r="W18" s="15" t="s">
        <v>7</v>
      </c>
      <c r="X18" s="16">
        <v>28.9</v>
      </c>
      <c r="Y18" s="16">
        <v>29.8</v>
      </c>
      <c r="Z18" s="17">
        <v>30.6</v>
      </c>
      <c r="AA18" s="18">
        <v>31.2</v>
      </c>
      <c r="AB18" s="18">
        <v>32.1</v>
      </c>
      <c r="AC18" s="18">
        <v>33.200000000000003</v>
      </c>
      <c r="AD18" s="18">
        <v>32.299999999999997</v>
      </c>
      <c r="AH18" s="147"/>
      <c r="AI18" s="148"/>
      <c r="AJ18" s="148"/>
      <c r="AK18" s="148"/>
    </row>
    <row r="19" spans="1:37" ht="14.5" x14ac:dyDescent="0.35">
      <c r="A19" s="85"/>
      <c r="B19" s="79" t="s">
        <v>33</v>
      </c>
      <c r="C19" s="80">
        <v>6.6650266753265974</v>
      </c>
      <c r="D19" s="80">
        <v>18.879354013339501</v>
      </c>
      <c r="E19" s="80">
        <v>25.544380688666099</v>
      </c>
      <c r="F19" s="30"/>
      <c r="W19" s="15" t="s">
        <v>35</v>
      </c>
      <c r="X19" s="16">
        <v>16.8</v>
      </c>
      <c r="Y19" s="16">
        <v>15.7</v>
      </c>
      <c r="Z19" s="17">
        <v>15.2</v>
      </c>
      <c r="AA19" s="18">
        <v>15.4</v>
      </c>
      <c r="AB19" s="18">
        <v>16</v>
      </c>
      <c r="AC19" s="18">
        <v>16.399999999999999</v>
      </c>
      <c r="AD19" s="18" t="s">
        <v>45</v>
      </c>
      <c r="AH19" s="147"/>
      <c r="AI19" s="148"/>
      <c r="AJ19" s="148"/>
      <c r="AK19" s="148"/>
    </row>
    <row r="20" spans="1:37" ht="14.5" x14ac:dyDescent="0.35">
      <c r="A20" s="85"/>
      <c r="B20" s="79" t="s">
        <v>10</v>
      </c>
      <c r="C20" s="80">
        <v>4.0654427220468001</v>
      </c>
      <c r="D20" s="80">
        <v>16.917309703396601</v>
      </c>
      <c r="E20" s="80">
        <v>20.982752425443401</v>
      </c>
      <c r="F20" s="30"/>
      <c r="W20" s="15" t="s">
        <v>58</v>
      </c>
      <c r="X20" s="16">
        <v>19.399999999999999</v>
      </c>
      <c r="Y20" s="16">
        <v>21.1</v>
      </c>
      <c r="Z20" s="17">
        <v>21.2</v>
      </c>
      <c r="AA20" s="18">
        <v>21.2</v>
      </c>
      <c r="AB20" s="18">
        <v>21.3</v>
      </c>
      <c r="AC20" s="18">
        <v>21.9</v>
      </c>
      <c r="AD20" s="18">
        <v>22.8</v>
      </c>
      <c r="AH20" s="147"/>
      <c r="AI20" s="148"/>
      <c r="AJ20" s="148"/>
      <c r="AK20" s="148"/>
    </row>
    <row r="21" spans="1:37" ht="14.5" x14ac:dyDescent="0.35">
      <c r="A21" s="85"/>
      <c r="B21" s="79" t="s">
        <v>6</v>
      </c>
      <c r="C21" s="80">
        <v>5.0267547460136992</v>
      </c>
      <c r="D21" s="80">
        <v>14.5724897621467</v>
      </c>
      <c r="E21" s="80">
        <v>19.5992445081604</v>
      </c>
      <c r="F21" s="30"/>
      <c r="W21" s="15" t="s">
        <v>57</v>
      </c>
      <c r="X21" s="16">
        <v>31.2</v>
      </c>
      <c r="Y21" s="16">
        <v>34.299999999999997</v>
      </c>
      <c r="Z21" s="17">
        <v>34.6</v>
      </c>
      <c r="AA21" s="18">
        <v>35.1</v>
      </c>
      <c r="AB21" s="18">
        <v>35.9</v>
      </c>
      <c r="AC21" s="18">
        <v>36.5</v>
      </c>
      <c r="AD21" s="18">
        <v>37.5</v>
      </c>
      <c r="AH21" s="147"/>
      <c r="AI21" s="148"/>
      <c r="AJ21" s="148"/>
      <c r="AK21" s="148"/>
    </row>
    <row r="22" spans="1:37" ht="14.5" x14ac:dyDescent="0.35">
      <c r="A22" s="85"/>
      <c r="B22" s="79" t="s">
        <v>15</v>
      </c>
      <c r="C22" s="80">
        <v>1.1104122391125983</v>
      </c>
      <c r="D22" s="80">
        <v>17.9520555229156</v>
      </c>
      <c r="E22" s="80">
        <v>19.062467762028199</v>
      </c>
      <c r="F22" s="30"/>
      <c r="W22" s="15" t="s">
        <v>8</v>
      </c>
      <c r="X22" s="16">
        <v>9.1999999999999993</v>
      </c>
      <c r="Y22" s="16">
        <v>9.5</v>
      </c>
      <c r="Z22" s="17">
        <v>9.5</v>
      </c>
      <c r="AA22" s="18">
        <v>10.1</v>
      </c>
      <c r="AB22" s="18">
        <v>10.8</v>
      </c>
      <c r="AC22" s="18">
        <v>11.1</v>
      </c>
      <c r="AD22" s="18">
        <v>10.8</v>
      </c>
      <c r="AH22" s="147"/>
      <c r="AI22" s="148"/>
      <c r="AJ22" s="148"/>
      <c r="AK22" s="148"/>
    </row>
    <row r="23" spans="1:37" ht="14.5" x14ac:dyDescent="0.35">
      <c r="A23" s="85"/>
      <c r="B23" s="79" t="s">
        <v>21</v>
      </c>
      <c r="C23" s="80">
        <v>5.1621146812773002</v>
      </c>
      <c r="D23" s="80">
        <v>13.312249209176899</v>
      </c>
      <c r="E23" s="80">
        <v>18.4743638904542</v>
      </c>
      <c r="F23" s="30"/>
      <c r="W23" s="15" t="s">
        <v>41</v>
      </c>
      <c r="X23" s="16">
        <v>25.2</v>
      </c>
      <c r="Y23" s="16">
        <v>27.7</v>
      </c>
      <c r="Z23" s="17">
        <v>27.6</v>
      </c>
      <c r="AA23" s="18">
        <v>27.8</v>
      </c>
      <c r="AB23" s="18">
        <v>28.3</v>
      </c>
      <c r="AC23" s="18">
        <v>28.7</v>
      </c>
      <c r="AD23" s="18">
        <v>29.8</v>
      </c>
      <c r="AH23" s="147"/>
      <c r="AI23" s="148"/>
      <c r="AJ23" s="148"/>
      <c r="AK23" s="148"/>
    </row>
    <row r="24" spans="1:37" ht="14.5" x14ac:dyDescent="0.35">
      <c r="A24" s="85"/>
      <c r="B24" s="79" t="s">
        <v>19</v>
      </c>
      <c r="C24" s="80">
        <v>3.5476284784994014</v>
      </c>
      <c r="D24" s="80">
        <v>14.6745068452075</v>
      </c>
      <c r="E24" s="80">
        <v>18.222135323706901</v>
      </c>
      <c r="F24" s="30"/>
      <c r="W24" s="15" t="s">
        <v>10</v>
      </c>
      <c r="X24" s="16">
        <v>16.7</v>
      </c>
      <c r="Y24" s="16">
        <v>16.8</v>
      </c>
      <c r="Z24" s="17">
        <v>15.7</v>
      </c>
      <c r="AA24" s="18">
        <v>16.100000000000001</v>
      </c>
      <c r="AB24" s="18">
        <v>16.600000000000001</v>
      </c>
      <c r="AC24" s="18">
        <v>17.5</v>
      </c>
      <c r="AD24" s="18">
        <v>17</v>
      </c>
      <c r="AH24" s="147"/>
      <c r="AI24" s="148"/>
      <c r="AJ24" s="148"/>
      <c r="AK24" s="148"/>
    </row>
    <row r="25" spans="1:37" ht="14.5" x14ac:dyDescent="0.35">
      <c r="A25" s="85"/>
      <c r="B25" s="79" t="s">
        <v>54</v>
      </c>
      <c r="C25" s="80">
        <v>4.4727533466244989</v>
      </c>
      <c r="D25" s="80">
        <v>13.714339224670899</v>
      </c>
      <c r="E25" s="80">
        <v>18.187092571295398</v>
      </c>
      <c r="F25" s="30"/>
      <c r="W25" s="15" t="s">
        <v>11</v>
      </c>
      <c r="X25" s="16">
        <v>5.9</v>
      </c>
      <c r="Y25" s="16">
        <v>6</v>
      </c>
      <c r="Z25" s="17">
        <v>7.7</v>
      </c>
      <c r="AA25" s="18">
        <v>8.1999999999999993</v>
      </c>
      <c r="AB25" s="18">
        <v>9.3000000000000007</v>
      </c>
      <c r="AC25" s="18">
        <v>9.9</v>
      </c>
      <c r="AD25" s="18">
        <v>10.5</v>
      </c>
      <c r="AH25" s="147"/>
      <c r="AI25" s="148"/>
      <c r="AJ25" s="148"/>
      <c r="AK25" s="148"/>
    </row>
    <row r="26" spans="1:37" ht="14.5" x14ac:dyDescent="0.35">
      <c r="A26" s="85"/>
      <c r="B26" s="79" t="s">
        <v>18</v>
      </c>
      <c r="C26" s="80">
        <v>3.1156212401037013</v>
      </c>
      <c r="D26" s="80">
        <v>14.1623078439897</v>
      </c>
      <c r="E26" s="80">
        <v>17.277929084093401</v>
      </c>
      <c r="F26" s="30"/>
      <c r="W26" s="15" t="s">
        <v>12</v>
      </c>
      <c r="X26" s="16">
        <v>5.9</v>
      </c>
      <c r="Y26" s="16">
        <v>5.9</v>
      </c>
      <c r="Z26" s="17">
        <v>7.4</v>
      </c>
      <c r="AA26" s="18">
        <v>8.1</v>
      </c>
      <c r="AB26" s="18">
        <v>9</v>
      </c>
      <c r="AC26" s="18">
        <v>9.4</v>
      </c>
      <c r="AD26" s="18">
        <v>10.1</v>
      </c>
      <c r="AH26" s="147"/>
      <c r="AI26" s="148"/>
      <c r="AJ26" s="148"/>
      <c r="AK26" s="148"/>
    </row>
    <row r="27" spans="1:37" ht="26" x14ac:dyDescent="0.35">
      <c r="A27" s="85"/>
      <c r="B27" s="79" t="s">
        <v>35</v>
      </c>
      <c r="C27" s="80">
        <v>3.3992640627844999</v>
      </c>
      <c r="D27" s="80">
        <v>13.283855688990901</v>
      </c>
      <c r="E27" s="80">
        <v>16.683119751775401</v>
      </c>
      <c r="F27" s="30"/>
      <c r="W27" s="15" t="s">
        <v>13</v>
      </c>
      <c r="X27" s="16">
        <v>32.299999999999997</v>
      </c>
      <c r="Y27" s="16">
        <v>35.299999999999997</v>
      </c>
      <c r="Z27" s="17">
        <v>38.700000000000003</v>
      </c>
      <c r="AA27" s="18">
        <v>39.9</v>
      </c>
      <c r="AB27" s="18">
        <v>40.799999999999997</v>
      </c>
      <c r="AC27" s="18">
        <v>41.9</v>
      </c>
      <c r="AD27" s="18">
        <v>42.1</v>
      </c>
      <c r="AH27" s="147"/>
      <c r="AI27" s="148"/>
      <c r="AJ27" s="148"/>
      <c r="AK27" s="148"/>
    </row>
    <row r="28" spans="1:37" ht="14.5" x14ac:dyDescent="0.35">
      <c r="A28" s="85"/>
      <c r="B28" s="79" t="s">
        <v>8</v>
      </c>
      <c r="C28" s="80">
        <v>1.9319103632875994</v>
      </c>
      <c r="D28" s="80">
        <v>14.5567336411874</v>
      </c>
      <c r="E28" s="80">
        <v>16.488644004474999</v>
      </c>
      <c r="F28" s="30"/>
      <c r="W28" s="15" t="s">
        <v>14</v>
      </c>
      <c r="X28" s="16">
        <v>7.8</v>
      </c>
      <c r="Y28" s="16">
        <v>7.4</v>
      </c>
      <c r="Z28" s="17">
        <v>7.8</v>
      </c>
      <c r="AA28" s="18">
        <v>8.6999999999999993</v>
      </c>
      <c r="AB28" s="18">
        <v>9.1999999999999993</v>
      </c>
      <c r="AC28" s="18">
        <v>9.9</v>
      </c>
      <c r="AD28" s="18">
        <v>9.9</v>
      </c>
      <c r="AH28" s="147"/>
      <c r="AI28" s="148"/>
      <c r="AJ28" s="148"/>
      <c r="AK28" s="148"/>
    </row>
    <row r="29" spans="1:37" ht="14.5" x14ac:dyDescent="0.35">
      <c r="A29" s="85"/>
      <c r="B29" s="79" t="s">
        <v>12</v>
      </c>
      <c r="C29" s="80">
        <v>0.80107014934369936</v>
      </c>
      <c r="D29" s="80">
        <v>15.505815651603401</v>
      </c>
      <c r="E29" s="80">
        <v>16.3068858009471</v>
      </c>
      <c r="F29" s="30"/>
      <c r="W29" s="15" t="s">
        <v>15</v>
      </c>
      <c r="X29" s="16">
        <v>11.4</v>
      </c>
      <c r="Y29" s="16">
        <v>11.8</v>
      </c>
      <c r="Z29" s="17">
        <v>14.2</v>
      </c>
      <c r="AA29" s="18">
        <v>14.8</v>
      </c>
      <c r="AB29" s="18">
        <v>15.1</v>
      </c>
      <c r="AC29" s="18">
        <v>15.2</v>
      </c>
      <c r="AD29" s="18">
        <v>14.5</v>
      </c>
      <c r="AH29" s="147"/>
      <c r="AI29" s="148"/>
      <c r="AJ29" s="148"/>
      <c r="AK29" s="148"/>
    </row>
    <row r="30" spans="1:37" ht="26" x14ac:dyDescent="0.35">
      <c r="A30" s="85"/>
      <c r="B30" s="79" t="s">
        <v>11</v>
      </c>
      <c r="C30" s="80">
        <v>3.1753803844578012</v>
      </c>
      <c r="D30" s="80">
        <v>11.949278137011399</v>
      </c>
      <c r="E30" s="80">
        <v>15.1246585214692</v>
      </c>
      <c r="F30" s="30"/>
      <c r="W30" s="15" t="s">
        <v>16</v>
      </c>
      <c r="X30" s="16">
        <v>29.8</v>
      </c>
      <c r="Y30" s="16">
        <v>32.5</v>
      </c>
      <c r="Z30" s="17">
        <v>34.5</v>
      </c>
      <c r="AA30" s="18">
        <v>35</v>
      </c>
      <c r="AB30" s="18">
        <v>35.799999999999997</v>
      </c>
      <c r="AC30" s="18">
        <v>36.5</v>
      </c>
      <c r="AD30" s="18">
        <v>36.799999999999997</v>
      </c>
      <c r="AH30" s="147"/>
      <c r="AI30" s="148"/>
      <c r="AJ30" s="148"/>
      <c r="AK30" s="148"/>
    </row>
    <row r="31" spans="1:37" ht="26" x14ac:dyDescent="0.35">
      <c r="A31" s="85"/>
      <c r="B31" s="79" t="s">
        <v>14</v>
      </c>
      <c r="C31" s="80">
        <v>2.0399989076751002</v>
      </c>
      <c r="D31" s="80">
        <v>12.0645548507316</v>
      </c>
      <c r="E31" s="80">
        <v>14.1045537584067</v>
      </c>
      <c r="F31" s="30"/>
      <c r="W31" s="15" t="s">
        <v>56</v>
      </c>
      <c r="X31" s="16">
        <v>26.4</v>
      </c>
      <c r="Y31" s="16">
        <v>29.7</v>
      </c>
      <c r="Z31" s="17">
        <v>32.5</v>
      </c>
      <c r="AA31" s="18">
        <v>32.9</v>
      </c>
      <c r="AB31" s="18">
        <v>33.799999999999997</v>
      </c>
      <c r="AC31" s="18">
        <v>34.6</v>
      </c>
      <c r="AD31" s="18">
        <v>36.700000000000003</v>
      </c>
      <c r="AH31" s="147"/>
      <c r="AI31" s="148"/>
      <c r="AJ31" s="148"/>
      <c r="AK31" s="148"/>
    </row>
    <row r="32" spans="1:37" ht="14.5" x14ac:dyDescent="0.35">
      <c r="A32" s="85"/>
      <c r="B32" s="79" t="s">
        <v>32</v>
      </c>
      <c r="C32" s="80">
        <v>0.60515580742529984</v>
      </c>
      <c r="D32" s="80">
        <v>11.845820954246999</v>
      </c>
      <c r="E32" s="80">
        <v>12.450976761672299</v>
      </c>
      <c r="F32" s="30"/>
      <c r="W32" s="15" t="s">
        <v>18</v>
      </c>
      <c r="X32" s="16">
        <v>7.6</v>
      </c>
      <c r="Y32" s="16">
        <v>7.9</v>
      </c>
      <c r="Z32" s="17">
        <v>8.6999999999999993</v>
      </c>
      <c r="AA32" s="18">
        <v>9.5</v>
      </c>
      <c r="AB32" s="18">
        <v>10.1</v>
      </c>
      <c r="AC32" s="18">
        <v>10.7</v>
      </c>
      <c r="AD32" s="18">
        <v>11</v>
      </c>
      <c r="AH32" s="147"/>
      <c r="AI32" s="148"/>
      <c r="AJ32" s="148"/>
      <c r="AK32" s="148"/>
    </row>
    <row r="33" spans="1:37" ht="14.5" x14ac:dyDescent="0.35">
      <c r="A33" s="85"/>
      <c r="B33" s="79" t="s">
        <v>3</v>
      </c>
      <c r="C33" s="80">
        <v>1.3929455918754403</v>
      </c>
      <c r="D33" s="80">
        <v>9.2438456763553596</v>
      </c>
      <c r="E33" s="80">
        <v>10.6367912682308</v>
      </c>
      <c r="F33" s="30"/>
      <c r="W33" s="15" t="s">
        <v>19</v>
      </c>
      <c r="X33" s="16">
        <v>12.2</v>
      </c>
      <c r="Y33" s="16">
        <v>13.3</v>
      </c>
      <c r="Z33" s="17">
        <v>13.6</v>
      </c>
      <c r="AA33" s="18">
        <v>14</v>
      </c>
      <c r="AB33" s="18">
        <v>14.2</v>
      </c>
      <c r="AC33" s="18">
        <v>14.4</v>
      </c>
      <c r="AD33" s="18">
        <v>15.7</v>
      </c>
      <c r="AH33" s="147"/>
      <c r="AI33" s="148"/>
      <c r="AJ33" s="148"/>
      <c r="AK33" s="148"/>
    </row>
    <row r="34" spans="1:37" ht="26" x14ac:dyDescent="0.35">
      <c r="B34" s="79"/>
      <c r="C34" s="82"/>
      <c r="D34" s="81"/>
      <c r="E34" s="81"/>
      <c r="F34" s="30"/>
      <c r="W34" s="15" t="s">
        <v>61</v>
      </c>
      <c r="X34" s="16">
        <v>4.2</v>
      </c>
      <c r="Y34" s="16">
        <v>4.0999999999999996</v>
      </c>
      <c r="Z34" s="17">
        <v>5.3</v>
      </c>
      <c r="AA34" s="18">
        <v>6.2</v>
      </c>
      <c r="AB34" s="18">
        <v>7</v>
      </c>
      <c r="AC34" s="18">
        <v>7.7</v>
      </c>
      <c r="AD34" s="18">
        <v>8.1</v>
      </c>
      <c r="AH34" s="147"/>
      <c r="AI34" s="148"/>
      <c r="AJ34" s="148"/>
      <c r="AK34" s="148"/>
    </row>
    <row r="35" spans="1:37" ht="14.5" x14ac:dyDescent="0.35">
      <c r="B35" s="79" t="s">
        <v>24</v>
      </c>
      <c r="C35" s="80">
        <v>10.456926819883698</v>
      </c>
      <c r="D35" s="80">
        <v>43.213051256102801</v>
      </c>
      <c r="E35" s="80">
        <v>53.669978075986499</v>
      </c>
      <c r="F35" s="30"/>
      <c r="W35" s="15" t="s">
        <v>20</v>
      </c>
      <c r="X35" s="16">
        <v>13.9</v>
      </c>
      <c r="Y35" s="16">
        <v>15.6</v>
      </c>
      <c r="Z35" s="17">
        <v>16.8</v>
      </c>
      <c r="AA35" s="18">
        <v>17.600000000000001</v>
      </c>
      <c r="AB35" s="18">
        <v>18.100000000000001</v>
      </c>
      <c r="AC35" s="18">
        <v>19</v>
      </c>
      <c r="AD35" s="18">
        <v>19.899999999999999</v>
      </c>
      <c r="AH35" s="147"/>
      <c r="AI35" s="147"/>
      <c r="AJ35" s="147"/>
      <c r="AK35" s="148"/>
    </row>
    <row r="36" spans="1:37" ht="13" x14ac:dyDescent="0.3">
      <c r="B36" s="79" t="s">
        <v>47</v>
      </c>
      <c r="C36" s="80">
        <v>10.950371709865401</v>
      </c>
      <c r="D36" s="80">
        <v>42.019958475654697</v>
      </c>
      <c r="E36" s="80">
        <v>52.970330185520098</v>
      </c>
      <c r="F36" s="30"/>
      <c r="W36" s="15" t="s">
        <v>21</v>
      </c>
      <c r="X36" s="16">
        <v>7</v>
      </c>
      <c r="Y36" s="16">
        <v>8.9</v>
      </c>
      <c r="Z36" s="17">
        <v>10.199999999999999</v>
      </c>
      <c r="AA36" s="18">
        <v>10.9</v>
      </c>
      <c r="AB36" s="18">
        <v>11.6</v>
      </c>
      <c r="AC36" s="18">
        <v>12.5</v>
      </c>
      <c r="AD36" s="18">
        <v>13.4</v>
      </c>
    </row>
    <row r="37" spans="1:37" ht="14.5" x14ac:dyDescent="0.35">
      <c r="C37" s="83"/>
      <c r="D37" s="84"/>
      <c r="E37" s="84"/>
      <c r="W37" s="15" t="s">
        <v>22</v>
      </c>
      <c r="X37" s="16">
        <v>27.1</v>
      </c>
      <c r="Y37" s="16">
        <v>31.3</v>
      </c>
      <c r="Z37" s="17">
        <v>33.700000000000003</v>
      </c>
      <c r="AA37" s="18">
        <v>33.200000000000003</v>
      </c>
      <c r="AB37" s="18">
        <v>33.6</v>
      </c>
      <c r="AC37" s="18">
        <v>34.1</v>
      </c>
      <c r="AD37" s="18">
        <v>34.299999999999997</v>
      </c>
      <c r="AH37" s="147"/>
      <c r="AI37" s="148"/>
      <c r="AJ37" s="148"/>
      <c r="AK37" s="148"/>
    </row>
    <row r="38" spans="1:37" ht="14.5" customHeight="1" x14ac:dyDescent="0.35"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33"/>
      <c r="S38" s="133"/>
      <c r="T38" s="133"/>
      <c r="W38" s="19" t="s">
        <v>23</v>
      </c>
      <c r="X38" s="20">
        <v>31.6</v>
      </c>
      <c r="Y38" s="20">
        <v>37.299999999999997</v>
      </c>
      <c r="Z38" s="21">
        <v>37.700000000000003</v>
      </c>
      <c r="AA38" s="22">
        <v>38.1</v>
      </c>
      <c r="AB38" s="22">
        <v>36.700000000000003</v>
      </c>
      <c r="AC38" s="22">
        <v>36.5</v>
      </c>
      <c r="AD38" s="22">
        <v>37.299999999999997</v>
      </c>
      <c r="AH38" s="147"/>
      <c r="AI38" s="148"/>
      <c r="AJ38" s="148"/>
      <c r="AK38" s="148"/>
    </row>
    <row r="39" spans="1:37" ht="14.5" customHeight="1" x14ac:dyDescent="0.25">
      <c r="W39" s="11" t="s">
        <v>55</v>
      </c>
      <c r="X39" s="12">
        <v>21.9</v>
      </c>
      <c r="Y39" s="12">
        <v>23.2</v>
      </c>
      <c r="Z39" s="13">
        <v>36.200000000000003</v>
      </c>
      <c r="AA39" s="14">
        <v>42</v>
      </c>
      <c r="AB39" s="14">
        <v>42.1</v>
      </c>
      <c r="AC39" s="14">
        <v>41.2</v>
      </c>
      <c r="AD39" s="14">
        <v>38.9</v>
      </c>
    </row>
    <row r="40" spans="1:37" ht="20.149999999999999" customHeight="1" x14ac:dyDescent="0.25"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70"/>
      <c r="S40" s="170"/>
      <c r="T40" s="170"/>
      <c r="W40" s="23" t="s">
        <v>24</v>
      </c>
      <c r="X40" s="24" t="s">
        <v>45</v>
      </c>
      <c r="Y40" s="24">
        <v>56.4</v>
      </c>
      <c r="Z40" s="25">
        <v>49.3</v>
      </c>
      <c r="AA40" s="26">
        <v>50.1</v>
      </c>
      <c r="AB40" s="26">
        <v>50</v>
      </c>
      <c r="AC40" s="26">
        <v>50.2</v>
      </c>
      <c r="AD40" s="26">
        <v>47.3</v>
      </c>
    </row>
    <row r="43" spans="1:37" ht="13" x14ac:dyDescent="0.3">
      <c r="G43" s="168" t="s">
        <v>74</v>
      </c>
      <c r="H43" s="168"/>
      <c r="I43" s="168"/>
      <c r="J43" s="168"/>
    </row>
    <row r="46" spans="1:37" x14ac:dyDescent="0.25">
      <c r="G46" s="133"/>
      <c r="H46" s="133"/>
      <c r="I46" s="86"/>
      <c r="J46" s="87"/>
      <c r="K46" s="88"/>
    </row>
    <row r="47" spans="1:37" x14ac:dyDescent="0.25">
      <c r="G47" s="133"/>
      <c r="H47" s="133"/>
      <c r="I47" s="86"/>
      <c r="J47" s="87"/>
      <c r="K47" s="88"/>
    </row>
    <row r="48" spans="1:37" x14ac:dyDescent="0.25">
      <c r="G48" s="133"/>
      <c r="H48" s="133"/>
      <c r="I48" s="86"/>
      <c r="J48" s="87"/>
      <c r="K48" s="88"/>
    </row>
    <row r="49" spans="7:11" x14ac:dyDescent="0.25">
      <c r="G49" s="133"/>
      <c r="H49" s="133"/>
      <c r="I49" s="86"/>
      <c r="J49" s="87"/>
      <c r="K49" s="88"/>
    </row>
    <row r="50" spans="7:11" x14ac:dyDescent="0.25">
      <c r="G50" s="133"/>
      <c r="H50" s="133"/>
      <c r="I50" s="86"/>
      <c r="J50" s="87"/>
      <c r="K50" s="88"/>
    </row>
    <row r="51" spans="7:11" x14ac:dyDescent="0.25">
      <c r="G51" s="133"/>
      <c r="H51" s="133"/>
      <c r="I51" s="86"/>
      <c r="J51" s="87"/>
      <c r="K51" s="88"/>
    </row>
    <row r="52" spans="7:11" x14ac:dyDescent="0.25">
      <c r="G52" s="133"/>
      <c r="H52" s="133"/>
      <c r="I52" s="86"/>
      <c r="J52" s="87"/>
      <c r="K52" s="88"/>
    </row>
    <row r="53" spans="7:11" x14ac:dyDescent="0.25">
      <c r="G53" s="133"/>
      <c r="H53" s="133"/>
      <c r="I53" s="86"/>
      <c r="J53" s="87"/>
      <c r="K53" s="88"/>
    </row>
    <row r="54" spans="7:11" x14ac:dyDescent="0.25">
      <c r="G54" s="133"/>
      <c r="H54" s="133"/>
      <c r="I54" s="86"/>
      <c r="J54" s="87"/>
      <c r="K54" s="88"/>
    </row>
    <row r="55" spans="7:11" x14ac:dyDescent="0.25">
      <c r="G55" s="133"/>
      <c r="H55" s="133"/>
      <c r="I55" s="86"/>
      <c r="J55" s="87"/>
      <c r="K55" s="88"/>
    </row>
    <row r="56" spans="7:11" x14ac:dyDescent="0.25">
      <c r="G56" s="133"/>
      <c r="H56" s="133"/>
      <c r="I56" s="86"/>
      <c r="J56" s="87"/>
      <c r="K56" s="88"/>
    </row>
    <row r="57" spans="7:11" x14ac:dyDescent="0.25">
      <c r="G57" s="133"/>
      <c r="H57" s="133"/>
      <c r="I57" s="86"/>
      <c r="J57" s="87"/>
      <c r="K57" s="88"/>
    </row>
    <row r="58" spans="7:11" x14ac:dyDescent="0.25">
      <c r="G58" s="133"/>
      <c r="H58" s="133"/>
      <c r="I58" s="86"/>
      <c r="J58" s="87"/>
      <c r="K58" s="88"/>
    </row>
    <row r="59" spans="7:11" x14ac:dyDescent="0.25">
      <c r="G59" s="133"/>
      <c r="H59" s="133"/>
      <c r="I59" s="86"/>
      <c r="J59" s="87"/>
      <c r="K59" s="88"/>
    </row>
    <row r="60" spans="7:11" x14ac:dyDescent="0.25">
      <c r="G60" s="133"/>
      <c r="H60" s="133"/>
      <c r="I60" s="86"/>
      <c r="J60" s="87"/>
      <c r="K60" s="88"/>
    </row>
    <row r="61" spans="7:11" x14ac:dyDescent="0.25">
      <c r="G61" s="133"/>
      <c r="H61" s="133"/>
      <c r="I61" s="86"/>
      <c r="J61" s="87"/>
      <c r="K61" s="88"/>
    </row>
    <row r="62" spans="7:11" x14ac:dyDescent="0.25">
      <c r="G62" s="133"/>
      <c r="H62" s="133"/>
      <c r="I62" s="86"/>
      <c r="J62" s="87"/>
      <c r="K62" s="88"/>
    </row>
    <row r="63" spans="7:11" x14ac:dyDescent="0.25">
      <c r="G63" s="133"/>
      <c r="H63" s="133"/>
      <c r="I63" s="86"/>
      <c r="J63" s="87"/>
      <c r="K63" s="88"/>
    </row>
    <row r="64" spans="7:11" x14ac:dyDescent="0.25">
      <c r="G64" s="133"/>
      <c r="H64" s="133"/>
      <c r="I64" s="86"/>
      <c r="J64" s="87"/>
      <c r="K64" s="88"/>
    </row>
    <row r="65" spans="7:11" x14ac:dyDescent="0.25">
      <c r="G65" s="133"/>
      <c r="H65" s="133"/>
      <c r="I65" s="86"/>
      <c r="J65" s="87"/>
      <c r="K65" s="88"/>
    </row>
    <row r="66" spans="7:11" x14ac:dyDescent="0.25">
      <c r="G66" s="133"/>
      <c r="H66" s="133"/>
      <c r="I66" s="86"/>
      <c r="J66" s="87"/>
      <c r="K66" s="88"/>
    </row>
    <row r="67" spans="7:11" x14ac:dyDescent="0.25">
      <c r="G67" s="133"/>
      <c r="H67" s="133"/>
      <c r="I67" s="86"/>
      <c r="J67" s="87"/>
      <c r="K67" s="88"/>
    </row>
    <row r="68" spans="7:11" x14ac:dyDescent="0.25">
      <c r="G68" s="89"/>
      <c r="H68" s="133"/>
      <c r="I68" s="86"/>
      <c r="J68" s="87"/>
      <c r="K68" s="88"/>
    </row>
    <row r="69" spans="7:11" x14ac:dyDescent="0.25">
      <c r="G69" s="133"/>
      <c r="H69" s="133"/>
      <c r="I69" s="86"/>
      <c r="J69" s="87"/>
      <c r="K69" s="88"/>
    </row>
    <row r="70" spans="7:11" x14ac:dyDescent="0.25">
      <c r="G70" s="133"/>
      <c r="H70" s="133"/>
      <c r="I70" s="86"/>
      <c r="J70" s="87"/>
      <c r="K70" s="88"/>
    </row>
    <row r="71" spans="7:11" x14ac:dyDescent="0.25">
      <c r="G71" s="133"/>
      <c r="H71" s="133"/>
      <c r="I71" s="86"/>
      <c r="J71" s="87"/>
      <c r="K71" s="88"/>
    </row>
    <row r="72" spans="7:11" x14ac:dyDescent="0.25">
      <c r="G72" s="133"/>
      <c r="H72" s="133"/>
      <c r="I72" s="86"/>
      <c r="J72" s="87"/>
      <c r="K72" s="88"/>
    </row>
    <row r="73" spans="7:11" x14ac:dyDescent="0.25">
      <c r="G73" s="133"/>
      <c r="H73" s="133"/>
      <c r="I73" s="86"/>
      <c r="J73" s="87"/>
      <c r="K73" s="88"/>
    </row>
    <row r="75" spans="7:11" x14ac:dyDescent="0.25">
      <c r="G75" s="133"/>
      <c r="H75" s="133"/>
      <c r="I75" s="86"/>
      <c r="J75" s="87"/>
      <c r="K75" s="88"/>
    </row>
    <row r="76" spans="7:11" x14ac:dyDescent="0.25">
      <c r="G76" s="133"/>
      <c r="H76" s="133"/>
      <c r="I76" s="86"/>
      <c r="J76" s="87"/>
      <c r="K76" s="88"/>
    </row>
  </sheetData>
  <sortState xmlns:xlrd2="http://schemas.microsoft.com/office/spreadsheetml/2017/richdata2" ref="B7:E33">
    <sortCondition descending="1" ref="E7:E33"/>
    <sortCondition descending="1" ref="D7:D33"/>
  </sortState>
  <mergeCells count="7">
    <mergeCell ref="G43:J43"/>
    <mergeCell ref="G40:T40"/>
    <mergeCell ref="G5:L5"/>
    <mergeCell ref="G11:M13"/>
    <mergeCell ref="G15:M15"/>
    <mergeCell ref="G14:M14"/>
    <mergeCell ref="G38:Q3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</sheetPr>
  <dimension ref="A2:L70"/>
  <sheetViews>
    <sheetView showGridLines="0" zoomScaleNormal="100" workbookViewId="0">
      <selection activeCell="H56" sqref="H56"/>
    </sheetView>
  </sheetViews>
  <sheetFormatPr defaultColWidth="9.1796875" defaultRowHeight="12.5" x14ac:dyDescent="0.25"/>
  <cols>
    <col min="1" max="1" width="13.81640625" style="27" bestFit="1" customWidth="1"/>
    <col min="2" max="2" width="13.81640625" style="27" customWidth="1"/>
    <col min="3" max="16384" width="9.1796875" style="27"/>
  </cols>
  <sheetData>
    <row r="2" spans="1:12" ht="13" x14ac:dyDescent="0.3">
      <c r="A2" s="175"/>
      <c r="B2" s="137"/>
      <c r="G2" s="171"/>
      <c r="H2" s="171"/>
      <c r="I2" s="171"/>
      <c r="J2" s="171"/>
      <c r="K2" s="171"/>
      <c r="L2" s="171"/>
    </row>
    <row r="3" spans="1:12" ht="26" x14ac:dyDescent="0.25">
      <c r="A3" s="176"/>
      <c r="B3" s="138" t="s">
        <v>0</v>
      </c>
    </row>
    <row r="4" spans="1:12" ht="12.75" customHeight="1" x14ac:dyDescent="0.25">
      <c r="A4" s="177"/>
      <c r="B4" s="139" t="s">
        <v>1</v>
      </c>
      <c r="D4" s="136" t="s">
        <v>62</v>
      </c>
      <c r="E4" s="27" t="s">
        <v>63</v>
      </c>
    </row>
    <row r="5" spans="1:12" ht="12.75" customHeight="1" x14ac:dyDescent="0.3">
      <c r="A5" s="79" t="s">
        <v>62</v>
      </c>
      <c r="B5" s="90">
        <v>24.7</v>
      </c>
      <c r="D5" s="27">
        <v>24.7</v>
      </c>
      <c r="E5" s="91">
        <v>25.5</v>
      </c>
    </row>
    <row r="6" spans="1:12" ht="12.75" customHeight="1" x14ac:dyDescent="0.3">
      <c r="A6" s="79" t="s">
        <v>64</v>
      </c>
      <c r="B6" s="92">
        <v>25.5</v>
      </c>
      <c r="D6" s="27">
        <v>24.7</v>
      </c>
      <c r="E6" s="91">
        <v>25.5</v>
      </c>
    </row>
    <row r="7" spans="1:12" ht="12.75" customHeight="1" x14ac:dyDescent="0.25">
      <c r="A7" s="93"/>
      <c r="B7" s="94"/>
      <c r="D7" s="27">
        <v>24.7</v>
      </c>
      <c r="E7" s="91">
        <v>25.5</v>
      </c>
    </row>
    <row r="8" spans="1:12" ht="13" x14ac:dyDescent="0.25">
      <c r="A8" s="95" t="s">
        <v>34</v>
      </c>
      <c r="B8" s="96">
        <v>32.150358832661198</v>
      </c>
      <c r="D8" s="27">
        <v>24.7</v>
      </c>
      <c r="E8" s="91">
        <v>25.5</v>
      </c>
    </row>
    <row r="9" spans="1:12" ht="13" x14ac:dyDescent="0.25">
      <c r="A9" s="95" t="s">
        <v>23</v>
      </c>
      <c r="B9" s="96">
        <v>31.6246670628516</v>
      </c>
      <c r="D9" s="27">
        <v>24.7</v>
      </c>
      <c r="E9" s="91">
        <v>25.5</v>
      </c>
    </row>
    <row r="10" spans="1:12" ht="12" customHeight="1" x14ac:dyDescent="0.25">
      <c r="A10" s="95" t="s">
        <v>21</v>
      </c>
      <c r="B10" s="96">
        <v>28.241009821108999</v>
      </c>
      <c r="D10" s="27">
        <v>24.7</v>
      </c>
      <c r="E10" s="91">
        <v>25.5</v>
      </c>
    </row>
    <row r="11" spans="1:12" ht="13" x14ac:dyDescent="0.25">
      <c r="A11" s="95" t="s">
        <v>9</v>
      </c>
      <c r="B11" s="96">
        <v>27.8576350760524</v>
      </c>
      <c r="D11" s="27">
        <v>24.7</v>
      </c>
      <c r="E11" s="91">
        <v>25.5</v>
      </c>
    </row>
    <row r="12" spans="1:12" ht="14.5" customHeight="1" x14ac:dyDescent="0.25">
      <c r="A12" s="95" t="s">
        <v>17</v>
      </c>
      <c r="B12" s="96">
        <v>27.234796716388999</v>
      </c>
      <c r="C12" s="135"/>
      <c r="D12" s="97">
        <v>24.7</v>
      </c>
      <c r="E12" s="97">
        <v>25.5</v>
      </c>
      <c r="F12" s="135"/>
      <c r="G12" s="135"/>
    </row>
    <row r="13" spans="1:12" ht="12" customHeight="1" x14ac:dyDescent="0.25">
      <c r="A13" s="95" t="s">
        <v>33</v>
      </c>
      <c r="B13" s="96">
        <v>26.0918639446149</v>
      </c>
      <c r="C13" s="135"/>
      <c r="D13" s="97">
        <v>24.7</v>
      </c>
      <c r="E13" s="97">
        <v>25.5</v>
      </c>
      <c r="F13" s="135"/>
      <c r="G13" s="135"/>
    </row>
    <row r="14" spans="1:12" ht="13" x14ac:dyDescent="0.25">
      <c r="A14" s="95" t="s">
        <v>6</v>
      </c>
      <c r="B14" s="96">
        <v>25.643974069656501</v>
      </c>
      <c r="C14" s="135"/>
      <c r="D14" s="97">
        <v>24.7</v>
      </c>
      <c r="E14" s="97">
        <v>25.5</v>
      </c>
      <c r="F14" s="135"/>
      <c r="G14" s="135"/>
    </row>
    <row r="15" spans="1:12" ht="13" x14ac:dyDescent="0.25">
      <c r="A15" s="95" t="s">
        <v>54</v>
      </c>
      <c r="B15" s="96">
        <v>24.538268791181402</v>
      </c>
      <c r="C15" s="136"/>
      <c r="D15" s="91">
        <v>24.7</v>
      </c>
      <c r="E15" s="91">
        <v>25.5</v>
      </c>
      <c r="F15" s="136"/>
      <c r="G15" s="136"/>
    </row>
    <row r="16" spans="1:12" ht="13" x14ac:dyDescent="0.25">
      <c r="A16" s="95" t="s">
        <v>16</v>
      </c>
      <c r="B16" s="96">
        <v>24.474504458077</v>
      </c>
      <c r="C16" s="136"/>
      <c r="D16" s="91">
        <v>24.7</v>
      </c>
      <c r="E16" s="91">
        <v>25.5</v>
      </c>
      <c r="F16" s="136"/>
      <c r="G16" s="136"/>
    </row>
    <row r="17" spans="1:5" ht="13" x14ac:dyDescent="0.25">
      <c r="A17" s="95" t="s">
        <v>5</v>
      </c>
      <c r="B17" s="96">
        <v>23.293086005747199</v>
      </c>
      <c r="D17" s="27">
        <v>24.7</v>
      </c>
      <c r="E17" s="91">
        <v>25.5</v>
      </c>
    </row>
    <row r="18" spans="1:5" ht="13" x14ac:dyDescent="0.25">
      <c r="A18" s="95" t="s">
        <v>2</v>
      </c>
      <c r="B18" s="96">
        <v>22.9830748947704</v>
      </c>
      <c r="D18" s="27">
        <v>24.7</v>
      </c>
      <c r="E18" s="91">
        <v>25.5</v>
      </c>
    </row>
    <row r="19" spans="1:5" ht="13" x14ac:dyDescent="0.25">
      <c r="A19" s="95" t="s">
        <v>11</v>
      </c>
      <c r="B19" s="96">
        <v>20.962804532997499</v>
      </c>
      <c r="D19" s="27">
        <v>24.7</v>
      </c>
      <c r="E19" s="91">
        <v>25.5</v>
      </c>
    </row>
    <row r="20" spans="1:5" ht="13" x14ac:dyDescent="0.25">
      <c r="A20" s="95" t="s">
        <v>35</v>
      </c>
      <c r="B20" s="96">
        <v>20.354350033580701</v>
      </c>
      <c r="D20" s="27">
        <v>24.7</v>
      </c>
      <c r="E20" s="91">
        <v>25.5</v>
      </c>
    </row>
    <row r="21" spans="1:5" ht="13" x14ac:dyDescent="0.25">
      <c r="A21" s="95" t="s">
        <v>7</v>
      </c>
      <c r="B21" s="96">
        <v>20.298414619513501</v>
      </c>
      <c r="D21" s="27">
        <v>24.7</v>
      </c>
      <c r="E21" s="91">
        <v>25.5</v>
      </c>
    </row>
    <row r="22" spans="1:5" ht="13" x14ac:dyDescent="0.25">
      <c r="A22" s="95" t="s">
        <v>10</v>
      </c>
      <c r="B22" s="96">
        <v>19.413201553548902</v>
      </c>
      <c r="D22" s="27">
        <v>24.7</v>
      </c>
      <c r="E22" s="91">
        <v>25.5</v>
      </c>
    </row>
    <row r="23" spans="1:5" ht="13" x14ac:dyDescent="0.25">
      <c r="A23" s="95" t="s">
        <v>19</v>
      </c>
      <c r="B23" s="96">
        <v>19.409968172104101</v>
      </c>
      <c r="D23" s="27">
        <v>24.7</v>
      </c>
      <c r="E23" s="91">
        <v>25.5</v>
      </c>
    </row>
    <row r="24" spans="1:5" ht="13" x14ac:dyDescent="0.25">
      <c r="A24" s="95" t="s">
        <v>18</v>
      </c>
      <c r="B24" s="96">
        <v>18.030462375328799</v>
      </c>
      <c r="D24" s="27">
        <v>24.7</v>
      </c>
      <c r="E24" s="91">
        <v>25.5</v>
      </c>
    </row>
    <row r="25" spans="1:5" ht="13" x14ac:dyDescent="0.25">
      <c r="A25" s="95" t="s">
        <v>22</v>
      </c>
      <c r="B25" s="96">
        <v>17.190400030910201</v>
      </c>
      <c r="D25" s="27">
        <v>24.7</v>
      </c>
      <c r="E25" s="91">
        <v>25.5</v>
      </c>
    </row>
    <row r="26" spans="1:5" ht="13" x14ac:dyDescent="0.25">
      <c r="A26" s="95" t="s">
        <v>20</v>
      </c>
      <c r="B26" s="96">
        <v>14.051705922180201</v>
      </c>
      <c r="D26" s="27">
        <v>24.7</v>
      </c>
      <c r="E26" s="91">
        <v>25.5</v>
      </c>
    </row>
    <row r="27" spans="1:5" ht="13" x14ac:dyDescent="0.25">
      <c r="A27" s="95" t="s">
        <v>14</v>
      </c>
      <c r="B27" s="96">
        <v>13.7418811275267</v>
      </c>
      <c r="D27" s="27">
        <v>24.7</v>
      </c>
      <c r="E27" s="91">
        <v>25.5</v>
      </c>
    </row>
    <row r="28" spans="1:5" ht="13" x14ac:dyDescent="0.25">
      <c r="A28" s="95" t="s">
        <v>3</v>
      </c>
      <c r="B28" s="96">
        <v>13.253729767036299</v>
      </c>
      <c r="D28" s="27">
        <v>24.7</v>
      </c>
      <c r="E28" s="91">
        <v>25.5</v>
      </c>
    </row>
    <row r="29" spans="1:5" ht="13" x14ac:dyDescent="0.25">
      <c r="A29" s="95" t="s">
        <v>4</v>
      </c>
      <c r="B29" s="96">
        <v>12.930167620270099</v>
      </c>
      <c r="D29" s="27">
        <v>24.7</v>
      </c>
      <c r="E29" s="91">
        <v>25.5</v>
      </c>
    </row>
    <row r="30" spans="1:5" ht="13" x14ac:dyDescent="0.25">
      <c r="A30" s="95" t="s">
        <v>13</v>
      </c>
      <c r="B30" s="96">
        <v>12.3547190716701</v>
      </c>
      <c r="D30" s="27">
        <v>24.7</v>
      </c>
      <c r="E30" s="91">
        <v>25.5</v>
      </c>
    </row>
    <row r="31" spans="1:5" ht="13" x14ac:dyDescent="0.25">
      <c r="A31" s="95" t="s">
        <v>8</v>
      </c>
      <c r="B31" s="96">
        <v>11.7163757865472</v>
      </c>
      <c r="D31" s="27">
        <v>24.7</v>
      </c>
      <c r="E31" s="91">
        <v>25.5</v>
      </c>
    </row>
    <row r="32" spans="1:5" ht="13" x14ac:dyDescent="0.25">
      <c r="A32" s="95" t="s">
        <v>15</v>
      </c>
      <c r="B32" s="96">
        <v>5.8251232367955401</v>
      </c>
      <c r="D32" s="27">
        <v>24.7</v>
      </c>
      <c r="E32" s="91">
        <v>25.5</v>
      </c>
    </row>
    <row r="33" spans="1:7" ht="13" x14ac:dyDescent="0.25">
      <c r="A33" s="95" t="s">
        <v>12</v>
      </c>
      <c r="B33" s="96">
        <v>5.4360804332664099</v>
      </c>
      <c r="D33" s="27">
        <v>24.7</v>
      </c>
      <c r="E33" s="91">
        <v>25.5</v>
      </c>
    </row>
    <row r="34" spans="1:7" ht="13" x14ac:dyDescent="0.25">
      <c r="A34" s="95" t="s">
        <v>32</v>
      </c>
      <c r="B34" s="96">
        <v>4.7835655608295902</v>
      </c>
      <c r="D34" s="27">
        <v>24.7</v>
      </c>
      <c r="E34" s="91">
        <v>25.5</v>
      </c>
    </row>
    <row r="35" spans="1:7" ht="13" x14ac:dyDescent="0.3">
      <c r="A35" s="95"/>
      <c r="B35" s="98"/>
      <c r="D35" s="27">
        <v>24.7</v>
      </c>
      <c r="E35" s="91">
        <v>25.5</v>
      </c>
    </row>
    <row r="36" spans="1:7" ht="13" x14ac:dyDescent="0.25">
      <c r="A36" s="95" t="s">
        <v>47</v>
      </c>
      <c r="B36" s="96">
        <v>20.672651409786301</v>
      </c>
      <c r="D36" s="27">
        <v>24.7</v>
      </c>
      <c r="E36" s="91">
        <v>25.5</v>
      </c>
    </row>
    <row r="37" spans="1:7" ht="13" x14ac:dyDescent="0.25">
      <c r="A37" s="95" t="s">
        <v>24</v>
      </c>
      <c r="B37" s="96">
        <v>20.062604518752501</v>
      </c>
      <c r="D37" s="27">
        <v>24.7</v>
      </c>
      <c r="E37" s="91">
        <v>25.5</v>
      </c>
    </row>
    <row r="38" spans="1:7" ht="14.5" customHeight="1" x14ac:dyDescent="0.25"/>
    <row r="39" spans="1:7" ht="22.15" customHeight="1" x14ac:dyDescent="0.25"/>
    <row r="40" spans="1:7" ht="25" customHeight="1" x14ac:dyDescent="0.25"/>
    <row r="45" spans="1:7" x14ac:dyDescent="0.25">
      <c r="C45" s="133"/>
      <c r="D45" s="133"/>
      <c r="E45" s="86"/>
      <c r="F45" s="87"/>
      <c r="G45" s="88"/>
    </row>
    <row r="46" spans="1:7" x14ac:dyDescent="0.25">
      <c r="C46" s="133"/>
      <c r="D46" s="133"/>
      <c r="E46" s="86"/>
      <c r="F46" s="87"/>
      <c r="G46" s="88"/>
    </row>
    <row r="47" spans="1:7" x14ac:dyDescent="0.25">
      <c r="C47" s="133"/>
      <c r="D47" s="133"/>
      <c r="E47" s="86"/>
      <c r="F47" s="87"/>
      <c r="G47" s="88"/>
    </row>
    <row r="49" spans="3:7" x14ac:dyDescent="0.25">
      <c r="C49" s="133"/>
      <c r="D49" s="133"/>
      <c r="E49" s="86"/>
      <c r="F49" s="87"/>
      <c r="G49" s="88"/>
    </row>
    <row r="50" spans="3:7" x14ac:dyDescent="0.25">
      <c r="C50" s="133"/>
      <c r="D50" s="133"/>
      <c r="E50" s="86"/>
      <c r="F50" s="87"/>
      <c r="G50" s="88"/>
    </row>
    <row r="51" spans="3:7" x14ac:dyDescent="0.25">
      <c r="C51" s="133"/>
      <c r="D51" s="133"/>
      <c r="E51" s="86"/>
      <c r="F51" s="87"/>
      <c r="G51" s="88"/>
    </row>
    <row r="52" spans="3:7" x14ac:dyDescent="0.25">
      <c r="C52" s="133"/>
      <c r="D52" s="133"/>
      <c r="E52" s="86"/>
      <c r="F52" s="87"/>
      <c r="G52" s="88"/>
    </row>
    <row r="53" spans="3:7" x14ac:dyDescent="0.25">
      <c r="C53" s="133"/>
      <c r="E53" s="86"/>
      <c r="F53" s="87"/>
      <c r="G53" s="88"/>
    </row>
    <row r="54" spans="3:7" x14ac:dyDescent="0.25">
      <c r="C54" s="133"/>
      <c r="D54" s="133"/>
      <c r="E54" s="86"/>
      <c r="F54" s="87"/>
      <c r="G54" s="88"/>
    </row>
    <row r="55" spans="3:7" x14ac:dyDescent="0.25">
      <c r="C55" s="133"/>
      <c r="D55" s="27" t="s">
        <v>60</v>
      </c>
      <c r="E55" s="86"/>
      <c r="F55" s="87"/>
      <c r="G55" s="88"/>
    </row>
    <row r="56" spans="3:7" x14ac:dyDescent="0.25">
      <c r="C56" s="133"/>
      <c r="D56" s="133"/>
      <c r="E56" s="86"/>
      <c r="F56" s="87"/>
      <c r="G56" s="88"/>
    </row>
    <row r="57" spans="3:7" x14ac:dyDescent="0.25">
      <c r="C57" s="133"/>
      <c r="D57" s="133"/>
      <c r="E57" s="86"/>
      <c r="F57" s="87"/>
      <c r="G57" s="88"/>
    </row>
    <row r="58" spans="3:7" x14ac:dyDescent="0.25">
      <c r="C58" s="133"/>
      <c r="D58" s="133"/>
      <c r="E58" s="86"/>
      <c r="F58" s="87"/>
      <c r="G58" s="88"/>
    </row>
    <row r="59" spans="3:7" x14ac:dyDescent="0.25">
      <c r="C59" s="133"/>
      <c r="D59" s="133"/>
      <c r="E59" s="86"/>
      <c r="F59" s="87"/>
      <c r="G59" s="88"/>
    </row>
    <row r="60" spans="3:7" x14ac:dyDescent="0.25">
      <c r="C60" s="133"/>
      <c r="D60" s="133"/>
      <c r="E60" s="86"/>
      <c r="F60" s="87"/>
      <c r="G60" s="88"/>
    </row>
    <row r="61" spans="3:7" x14ac:dyDescent="0.25">
      <c r="C61" s="133"/>
      <c r="D61" s="133"/>
      <c r="E61" s="86"/>
      <c r="F61" s="87"/>
      <c r="G61" s="88"/>
    </row>
    <row r="62" spans="3:7" x14ac:dyDescent="0.25">
      <c r="D62" s="133"/>
      <c r="E62" s="86"/>
      <c r="F62" s="87"/>
      <c r="G62" s="88"/>
    </row>
    <row r="63" spans="3:7" x14ac:dyDescent="0.25">
      <c r="C63" s="133"/>
      <c r="D63" s="133"/>
      <c r="E63" s="86"/>
      <c r="F63" s="87"/>
      <c r="G63" s="88"/>
    </row>
    <row r="64" spans="3:7" x14ac:dyDescent="0.25">
      <c r="C64" s="133"/>
      <c r="D64" s="133"/>
      <c r="E64" s="86"/>
      <c r="F64" s="87"/>
      <c r="G64" s="88"/>
    </row>
    <row r="65" spans="3:7" x14ac:dyDescent="0.25">
      <c r="C65" s="133"/>
      <c r="D65" s="133"/>
      <c r="E65" s="86"/>
      <c r="F65" s="87"/>
      <c r="G65" s="88"/>
    </row>
    <row r="66" spans="3:7" x14ac:dyDescent="0.25">
      <c r="C66" s="133"/>
      <c r="D66" s="133"/>
      <c r="E66" s="86"/>
      <c r="F66" s="87"/>
      <c r="G66" s="88"/>
    </row>
    <row r="67" spans="3:7" x14ac:dyDescent="0.25">
      <c r="C67" s="133"/>
      <c r="D67" s="133"/>
      <c r="E67" s="86"/>
      <c r="F67" s="87"/>
      <c r="G67" s="88"/>
    </row>
    <row r="69" spans="3:7" x14ac:dyDescent="0.25">
      <c r="C69" s="133"/>
      <c r="D69" s="133"/>
      <c r="E69" s="86"/>
      <c r="F69" s="87"/>
      <c r="G69" s="88"/>
    </row>
    <row r="70" spans="3:7" x14ac:dyDescent="0.25">
      <c r="C70" s="133"/>
      <c r="D70" s="133"/>
      <c r="E70" s="86"/>
      <c r="F70" s="87"/>
      <c r="G70" s="88"/>
    </row>
  </sheetData>
  <sortState xmlns:xlrd2="http://schemas.microsoft.com/office/spreadsheetml/2017/richdata2" ref="A8:B34">
    <sortCondition descending="1" ref="B8:B34"/>
  </sortState>
  <mergeCells count="2">
    <mergeCell ref="A2:A4"/>
    <mergeCell ref="G2:L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B2:Q66"/>
  <sheetViews>
    <sheetView showGridLines="0" topLeftCell="A5" zoomScaleNormal="100" workbookViewId="0">
      <selection activeCell="B1" sqref="B1:B1048576"/>
    </sheetView>
  </sheetViews>
  <sheetFormatPr defaultColWidth="9.1796875" defaultRowHeight="12.5" x14ac:dyDescent="0.25"/>
  <cols>
    <col min="1" max="1" width="9.1796875" style="27"/>
    <col min="2" max="2" width="13.81640625" style="27" bestFit="1" customWidth="1"/>
    <col min="3" max="3" width="15.81640625" style="27" customWidth="1"/>
    <col min="4" max="4" width="3.1796875" style="27" customWidth="1"/>
    <col min="5" max="5" width="13.54296875" style="27" customWidth="1"/>
    <col min="6" max="6" width="5.7265625" style="27" customWidth="1"/>
    <col min="7" max="7" width="9.453125" style="27" customWidth="1"/>
    <col min="8" max="16384" width="9.1796875" style="27"/>
  </cols>
  <sheetData>
    <row r="2" spans="2:17" ht="13" x14ac:dyDescent="0.3">
      <c r="B2" s="175"/>
      <c r="C2" s="137"/>
      <c r="D2" s="178"/>
      <c r="E2" s="99" t="s">
        <v>63</v>
      </c>
      <c r="G2" s="99" t="s">
        <v>62</v>
      </c>
      <c r="L2" s="171" t="s">
        <v>65</v>
      </c>
      <c r="M2" s="171"/>
      <c r="N2" s="171"/>
      <c r="O2" s="171"/>
      <c r="P2" s="171"/>
      <c r="Q2" s="171"/>
    </row>
    <row r="3" spans="2:17" ht="26" x14ac:dyDescent="0.25">
      <c r="B3" s="176"/>
      <c r="C3" s="138" t="s">
        <v>0</v>
      </c>
      <c r="D3" s="179"/>
      <c r="E3" s="100" t="s">
        <v>0</v>
      </c>
      <c r="G3" s="100" t="s">
        <v>0</v>
      </c>
    </row>
    <row r="4" spans="2:17" ht="12.75" customHeight="1" x14ac:dyDescent="0.25">
      <c r="B4" s="177"/>
      <c r="C4" s="139" t="s">
        <v>1</v>
      </c>
      <c r="D4" s="179"/>
      <c r="E4" s="101" t="s">
        <v>1</v>
      </c>
      <c r="F4" s="132" t="s">
        <v>53</v>
      </c>
      <c r="G4" s="101" t="s">
        <v>1</v>
      </c>
    </row>
    <row r="5" spans="2:17" ht="13" x14ac:dyDescent="0.3">
      <c r="B5" s="102" t="s">
        <v>34</v>
      </c>
      <c r="C5" s="103">
        <v>32.1</v>
      </c>
      <c r="D5" s="104" t="s">
        <v>63</v>
      </c>
      <c r="E5" s="105">
        <v>25</v>
      </c>
      <c r="F5" s="106" t="s">
        <v>62</v>
      </c>
      <c r="G5" s="107">
        <v>24.5</v>
      </c>
    </row>
    <row r="6" spans="2:17" ht="13" x14ac:dyDescent="0.3">
      <c r="B6" s="102" t="s">
        <v>23</v>
      </c>
      <c r="C6" s="103">
        <v>31.8</v>
      </c>
      <c r="D6" s="104" t="s">
        <v>63</v>
      </c>
      <c r="E6" s="105">
        <v>25</v>
      </c>
      <c r="F6" s="106" t="s">
        <v>62</v>
      </c>
      <c r="G6" s="107">
        <v>24.5</v>
      </c>
    </row>
    <row r="7" spans="2:17" ht="12" customHeight="1" x14ac:dyDescent="0.3">
      <c r="B7" s="102" t="s">
        <v>9</v>
      </c>
      <c r="C7" s="103">
        <v>28.6</v>
      </c>
      <c r="D7" s="104" t="s">
        <v>63</v>
      </c>
      <c r="E7" s="105">
        <v>25</v>
      </c>
      <c r="F7" s="106" t="s">
        <v>62</v>
      </c>
      <c r="G7" s="107">
        <v>24.5</v>
      </c>
    </row>
    <row r="8" spans="2:17" ht="13" x14ac:dyDescent="0.3">
      <c r="B8" s="102" t="s">
        <v>17</v>
      </c>
      <c r="C8" s="103">
        <v>27.8</v>
      </c>
      <c r="D8" s="104" t="s">
        <v>63</v>
      </c>
      <c r="E8" s="105">
        <v>25</v>
      </c>
      <c r="F8" s="106" t="s">
        <v>62</v>
      </c>
      <c r="G8" s="107">
        <v>24.5</v>
      </c>
    </row>
    <row r="9" spans="2:17" ht="14.5" customHeight="1" x14ac:dyDescent="0.3">
      <c r="B9" s="102" t="s">
        <v>33</v>
      </c>
      <c r="C9" s="103">
        <v>26.6</v>
      </c>
      <c r="D9" s="104" t="s">
        <v>63</v>
      </c>
      <c r="E9" s="105">
        <v>25</v>
      </c>
      <c r="F9" s="106" t="s">
        <v>62</v>
      </c>
      <c r="G9" s="107">
        <v>24.5</v>
      </c>
      <c r="H9" s="135"/>
      <c r="I9" s="135"/>
      <c r="J9" s="135"/>
      <c r="K9" s="135"/>
      <c r="L9" s="135"/>
    </row>
    <row r="10" spans="2:17" ht="12" customHeight="1" x14ac:dyDescent="0.3">
      <c r="B10" s="102" t="s">
        <v>54</v>
      </c>
      <c r="C10" s="103">
        <v>25.9</v>
      </c>
      <c r="D10" s="104" t="s">
        <v>63</v>
      </c>
      <c r="E10" s="105">
        <v>25</v>
      </c>
      <c r="F10" s="106" t="s">
        <v>62</v>
      </c>
      <c r="G10" s="107">
        <v>24.5</v>
      </c>
      <c r="H10" s="135"/>
      <c r="I10" s="135"/>
      <c r="J10" s="135"/>
      <c r="K10" s="135"/>
      <c r="L10" s="135"/>
    </row>
    <row r="11" spans="2:17" ht="13" x14ac:dyDescent="0.3">
      <c r="B11" s="102" t="s">
        <v>6</v>
      </c>
      <c r="C11" s="103">
        <v>25.9</v>
      </c>
      <c r="D11" s="104" t="s">
        <v>63</v>
      </c>
      <c r="E11" s="105">
        <v>25</v>
      </c>
      <c r="F11" s="106" t="s">
        <v>62</v>
      </c>
      <c r="G11" s="107">
        <v>24.5</v>
      </c>
      <c r="H11" s="135"/>
      <c r="I11" s="135"/>
      <c r="J11" s="135"/>
      <c r="K11" s="135"/>
      <c r="L11" s="135"/>
    </row>
    <row r="12" spans="2:17" ht="13" x14ac:dyDescent="0.3">
      <c r="B12" s="102" t="s">
        <v>21</v>
      </c>
      <c r="C12" s="103">
        <v>24.9</v>
      </c>
      <c r="D12" s="104" t="s">
        <v>63</v>
      </c>
      <c r="E12" s="105">
        <v>25</v>
      </c>
      <c r="F12" s="106" t="s">
        <v>62</v>
      </c>
      <c r="G12" s="107">
        <v>24.5</v>
      </c>
      <c r="H12" s="136"/>
      <c r="I12" s="136"/>
      <c r="J12" s="136"/>
      <c r="K12" s="136"/>
      <c r="L12" s="136"/>
    </row>
    <row r="13" spans="2:17" ht="13" x14ac:dyDescent="0.3">
      <c r="B13" s="102" t="s">
        <v>2</v>
      </c>
      <c r="C13" s="103">
        <v>23.2</v>
      </c>
      <c r="D13" s="104" t="s">
        <v>63</v>
      </c>
      <c r="E13" s="105">
        <v>25</v>
      </c>
      <c r="F13" s="106" t="s">
        <v>62</v>
      </c>
      <c r="G13" s="107">
        <v>24.5</v>
      </c>
      <c r="H13" s="136"/>
      <c r="I13" s="136"/>
      <c r="J13" s="136"/>
      <c r="K13" s="136"/>
      <c r="L13" s="136"/>
    </row>
    <row r="14" spans="2:17" ht="13" x14ac:dyDescent="0.3">
      <c r="B14" s="102" t="s">
        <v>5</v>
      </c>
      <c r="C14" s="103">
        <v>22</v>
      </c>
      <c r="D14" s="104" t="s">
        <v>63</v>
      </c>
      <c r="E14" s="105">
        <v>25</v>
      </c>
      <c r="F14" s="106" t="s">
        <v>62</v>
      </c>
      <c r="G14" s="107">
        <v>24.5</v>
      </c>
    </row>
    <row r="15" spans="2:17" ht="13" x14ac:dyDescent="0.3">
      <c r="B15" s="102" t="s">
        <v>11</v>
      </c>
      <c r="C15" s="103">
        <v>21.8</v>
      </c>
      <c r="D15" s="104" t="s">
        <v>63</v>
      </c>
      <c r="E15" s="105">
        <v>25</v>
      </c>
      <c r="F15" s="106" t="s">
        <v>62</v>
      </c>
      <c r="G15" s="107">
        <v>24.5</v>
      </c>
    </row>
    <row r="16" spans="2:17" ht="13" x14ac:dyDescent="0.3">
      <c r="B16" s="102" t="s">
        <v>19</v>
      </c>
      <c r="C16" s="103">
        <v>19.8</v>
      </c>
      <c r="D16" s="104" t="s">
        <v>63</v>
      </c>
      <c r="E16" s="105">
        <v>25</v>
      </c>
      <c r="F16" s="106" t="s">
        <v>62</v>
      </c>
      <c r="G16" s="107">
        <v>24.5</v>
      </c>
    </row>
    <row r="17" spans="2:7" ht="13" x14ac:dyDescent="0.3">
      <c r="B17" s="102" t="s">
        <v>22</v>
      </c>
      <c r="C17" s="103">
        <v>19.2</v>
      </c>
      <c r="D17" s="104" t="s">
        <v>63</v>
      </c>
      <c r="E17" s="105">
        <v>25</v>
      </c>
      <c r="F17" s="106" t="s">
        <v>62</v>
      </c>
      <c r="G17" s="107">
        <v>24.5</v>
      </c>
    </row>
    <row r="18" spans="2:7" ht="13" x14ac:dyDescent="0.3">
      <c r="B18" s="102" t="s">
        <v>10</v>
      </c>
      <c r="C18" s="103">
        <v>19</v>
      </c>
      <c r="D18" s="104" t="s">
        <v>63</v>
      </c>
      <c r="E18" s="105">
        <v>25</v>
      </c>
      <c r="F18" s="106" t="s">
        <v>62</v>
      </c>
      <c r="G18" s="107">
        <v>24.5</v>
      </c>
    </row>
    <row r="19" spans="2:7" ht="13" x14ac:dyDescent="0.3">
      <c r="B19" s="102" t="s">
        <v>16</v>
      </c>
      <c r="C19" s="103">
        <v>19</v>
      </c>
      <c r="D19" s="104" t="s">
        <v>63</v>
      </c>
      <c r="E19" s="105">
        <v>25</v>
      </c>
      <c r="F19" s="106" t="s">
        <v>62</v>
      </c>
      <c r="G19" s="107">
        <v>24.5</v>
      </c>
    </row>
    <row r="20" spans="2:7" ht="13" x14ac:dyDescent="0.3">
      <c r="B20" s="102" t="s">
        <v>18</v>
      </c>
      <c r="C20" s="103">
        <v>18.399999999999999</v>
      </c>
      <c r="D20" s="104" t="s">
        <v>63</v>
      </c>
      <c r="E20" s="105">
        <v>25</v>
      </c>
      <c r="F20" s="106" t="s">
        <v>62</v>
      </c>
      <c r="G20" s="107">
        <v>24.5</v>
      </c>
    </row>
    <row r="21" spans="2:7" ht="13" x14ac:dyDescent="0.3">
      <c r="B21" s="102" t="s">
        <v>14</v>
      </c>
      <c r="C21" s="103">
        <v>18.3</v>
      </c>
      <c r="D21" s="104" t="s">
        <v>63</v>
      </c>
      <c r="E21" s="105">
        <v>25</v>
      </c>
      <c r="F21" s="106" t="s">
        <v>62</v>
      </c>
      <c r="G21" s="107">
        <v>24.5</v>
      </c>
    </row>
    <row r="22" spans="2:7" ht="13" x14ac:dyDescent="0.3">
      <c r="B22" s="102" t="s">
        <v>3</v>
      </c>
      <c r="C22" s="103">
        <v>16.3</v>
      </c>
      <c r="D22" s="104" t="s">
        <v>63</v>
      </c>
      <c r="E22" s="105">
        <v>25</v>
      </c>
      <c r="F22" s="106" t="s">
        <v>62</v>
      </c>
      <c r="G22" s="107">
        <v>24.5</v>
      </c>
    </row>
    <row r="23" spans="2:7" ht="13" x14ac:dyDescent="0.3">
      <c r="B23" s="102" t="s">
        <v>20</v>
      </c>
      <c r="C23" s="103">
        <v>15.2</v>
      </c>
      <c r="D23" s="104" t="s">
        <v>63</v>
      </c>
      <c r="E23" s="105">
        <v>25</v>
      </c>
      <c r="F23" s="106" t="s">
        <v>62</v>
      </c>
      <c r="G23" s="107">
        <v>24.5</v>
      </c>
    </row>
    <row r="24" spans="2:7" ht="13" x14ac:dyDescent="0.3">
      <c r="B24" s="102" t="s">
        <v>8</v>
      </c>
      <c r="C24" s="103">
        <v>14</v>
      </c>
      <c r="D24" s="104" t="s">
        <v>63</v>
      </c>
      <c r="E24" s="105">
        <v>25</v>
      </c>
      <c r="F24" s="106" t="s">
        <v>62</v>
      </c>
      <c r="G24" s="107">
        <v>24.5</v>
      </c>
    </row>
    <row r="25" spans="2:7" ht="13" x14ac:dyDescent="0.3">
      <c r="B25" s="102" t="s">
        <v>4</v>
      </c>
      <c r="C25" s="103">
        <v>13.9</v>
      </c>
      <c r="D25" s="104" t="s">
        <v>63</v>
      </c>
      <c r="E25" s="105">
        <v>25</v>
      </c>
      <c r="F25" s="106" t="s">
        <v>62</v>
      </c>
      <c r="G25" s="107">
        <v>24.5</v>
      </c>
    </row>
    <row r="26" spans="2:7" ht="13" x14ac:dyDescent="0.3">
      <c r="B26" s="102" t="s">
        <v>13</v>
      </c>
      <c r="C26" s="103">
        <v>11.3</v>
      </c>
      <c r="D26" s="104" t="s">
        <v>63</v>
      </c>
      <c r="E26" s="105">
        <v>25</v>
      </c>
      <c r="F26" s="106" t="s">
        <v>62</v>
      </c>
      <c r="G26" s="107">
        <v>24.5</v>
      </c>
    </row>
    <row r="27" spans="2:7" ht="13" x14ac:dyDescent="0.3">
      <c r="B27" s="102" t="s">
        <v>7</v>
      </c>
      <c r="C27" s="103">
        <v>9.1</v>
      </c>
      <c r="D27" s="104" t="s">
        <v>63</v>
      </c>
      <c r="E27" s="105">
        <v>25</v>
      </c>
      <c r="F27" s="106" t="s">
        <v>62</v>
      </c>
      <c r="G27" s="107">
        <v>24.5</v>
      </c>
    </row>
    <row r="28" spans="2:7" ht="13" x14ac:dyDescent="0.3">
      <c r="B28" s="102" t="s">
        <v>12</v>
      </c>
      <c r="C28" s="103">
        <v>2.5</v>
      </c>
      <c r="D28" s="104" t="s">
        <v>63</v>
      </c>
      <c r="E28" s="105">
        <v>25</v>
      </c>
      <c r="F28" s="106" t="s">
        <v>62</v>
      </c>
      <c r="G28" s="107">
        <v>24.5</v>
      </c>
    </row>
    <row r="29" spans="2:7" ht="13" x14ac:dyDescent="0.3">
      <c r="B29" s="102" t="s">
        <v>15</v>
      </c>
      <c r="C29" s="103">
        <v>-0.3</v>
      </c>
      <c r="D29" s="104" t="s">
        <v>63</v>
      </c>
      <c r="E29" s="105">
        <v>25</v>
      </c>
      <c r="F29" s="106" t="s">
        <v>62</v>
      </c>
      <c r="G29" s="107">
        <v>24.5</v>
      </c>
    </row>
    <row r="30" spans="2:7" ht="13" x14ac:dyDescent="0.3">
      <c r="B30" s="102"/>
      <c r="C30" s="108"/>
      <c r="E30" s="105">
        <v>25</v>
      </c>
      <c r="F30" s="106" t="s">
        <v>62</v>
      </c>
      <c r="G30" s="107">
        <v>24.5</v>
      </c>
    </row>
    <row r="31" spans="2:7" ht="13" x14ac:dyDescent="0.3">
      <c r="B31" s="102" t="s">
        <v>47</v>
      </c>
      <c r="C31" s="103">
        <v>20.6</v>
      </c>
      <c r="E31" s="105">
        <v>25</v>
      </c>
      <c r="F31" s="106" t="s">
        <v>62</v>
      </c>
      <c r="G31" s="107">
        <v>24.5</v>
      </c>
    </row>
    <row r="32" spans="2:7" ht="13" x14ac:dyDescent="0.3">
      <c r="B32" s="102" t="s">
        <v>24</v>
      </c>
      <c r="C32" s="103">
        <v>18.5</v>
      </c>
      <c r="E32" s="105">
        <v>25</v>
      </c>
      <c r="F32" s="106" t="s">
        <v>62</v>
      </c>
      <c r="G32" s="107">
        <v>24.5</v>
      </c>
    </row>
    <row r="33" spans="2:12" ht="13" x14ac:dyDescent="0.3">
      <c r="B33" s="109" t="s">
        <v>62</v>
      </c>
      <c r="C33" s="110">
        <v>24.5</v>
      </c>
    </row>
    <row r="34" spans="2:12" ht="14.5" customHeight="1" x14ac:dyDescent="0.3">
      <c r="B34" s="109" t="s">
        <v>63</v>
      </c>
      <c r="C34" s="81">
        <v>25</v>
      </c>
    </row>
    <row r="35" spans="2:12" ht="22.15" customHeight="1" x14ac:dyDescent="0.25"/>
    <row r="36" spans="2:12" ht="25" customHeight="1" x14ac:dyDescent="0.25"/>
    <row r="41" spans="2:12" x14ac:dyDescent="0.25">
      <c r="H41" s="133"/>
      <c r="I41" s="133"/>
      <c r="J41" s="86"/>
      <c r="K41" s="87"/>
      <c r="L41" s="88"/>
    </row>
    <row r="42" spans="2:12" x14ac:dyDescent="0.25">
      <c r="H42" s="133"/>
      <c r="I42" s="133"/>
      <c r="J42" s="86"/>
      <c r="K42" s="87"/>
      <c r="L42" s="88"/>
    </row>
    <row r="43" spans="2:12" x14ac:dyDescent="0.25">
      <c r="H43" s="133"/>
      <c r="I43" s="133"/>
      <c r="J43" s="86"/>
      <c r="K43" s="87"/>
      <c r="L43" s="88"/>
    </row>
    <row r="45" spans="2:12" x14ac:dyDescent="0.25">
      <c r="H45" s="133"/>
      <c r="I45" s="133"/>
      <c r="J45" s="86"/>
      <c r="K45" s="87"/>
      <c r="L45" s="88"/>
    </row>
    <row r="46" spans="2:12" x14ac:dyDescent="0.25">
      <c r="H46" s="133"/>
      <c r="I46" s="133"/>
      <c r="J46" s="86"/>
      <c r="K46" s="87"/>
      <c r="L46" s="88"/>
    </row>
    <row r="47" spans="2:12" x14ac:dyDescent="0.25">
      <c r="H47" s="133"/>
      <c r="I47" s="133"/>
      <c r="J47" s="86"/>
      <c r="K47" s="87"/>
      <c r="L47" s="88"/>
    </row>
    <row r="48" spans="2:12" x14ac:dyDescent="0.25">
      <c r="H48" s="133"/>
      <c r="I48" s="133"/>
      <c r="J48" s="86"/>
      <c r="K48" s="87"/>
      <c r="L48" s="88"/>
    </row>
    <row r="49" spans="8:12" x14ac:dyDescent="0.25">
      <c r="H49" s="133"/>
      <c r="J49" s="86"/>
      <c r="K49" s="87"/>
      <c r="L49" s="88"/>
    </row>
    <row r="50" spans="8:12" x14ac:dyDescent="0.25">
      <c r="H50" s="133"/>
      <c r="I50" s="133"/>
      <c r="J50" s="86"/>
      <c r="K50" s="87"/>
      <c r="L50" s="88"/>
    </row>
    <row r="51" spans="8:12" x14ac:dyDescent="0.25">
      <c r="H51" s="133"/>
      <c r="I51" s="27" t="s">
        <v>60</v>
      </c>
      <c r="J51" s="86"/>
      <c r="K51" s="87"/>
      <c r="L51" s="88"/>
    </row>
    <row r="52" spans="8:12" x14ac:dyDescent="0.25">
      <c r="H52" s="133"/>
      <c r="I52" s="133"/>
      <c r="J52" s="86"/>
      <c r="K52" s="87"/>
      <c r="L52" s="88"/>
    </row>
    <row r="53" spans="8:12" x14ac:dyDescent="0.25">
      <c r="H53" s="133"/>
      <c r="I53" s="133"/>
      <c r="J53" s="86"/>
      <c r="K53" s="87"/>
      <c r="L53" s="88"/>
    </row>
    <row r="54" spans="8:12" x14ac:dyDescent="0.25">
      <c r="H54" s="133"/>
      <c r="I54" s="133"/>
      <c r="J54" s="86"/>
      <c r="K54" s="87"/>
      <c r="L54" s="88"/>
    </row>
    <row r="55" spans="8:12" x14ac:dyDescent="0.25">
      <c r="H55" s="133"/>
      <c r="I55" s="133"/>
      <c r="J55" s="86"/>
      <c r="K55" s="87"/>
      <c r="L55" s="88"/>
    </row>
    <row r="56" spans="8:12" x14ac:dyDescent="0.25">
      <c r="H56" s="133"/>
      <c r="I56" s="133"/>
      <c r="J56" s="86"/>
      <c r="K56" s="87"/>
      <c r="L56" s="88"/>
    </row>
    <row r="57" spans="8:12" x14ac:dyDescent="0.25">
      <c r="H57" s="133"/>
      <c r="I57" s="133"/>
      <c r="J57" s="86"/>
      <c r="K57" s="87"/>
      <c r="L57" s="88"/>
    </row>
    <row r="58" spans="8:12" x14ac:dyDescent="0.25">
      <c r="I58" s="133"/>
      <c r="J58" s="86"/>
      <c r="K58" s="87"/>
      <c r="L58" s="88"/>
    </row>
    <row r="59" spans="8:12" x14ac:dyDescent="0.25">
      <c r="H59" s="133"/>
      <c r="I59" s="133"/>
      <c r="J59" s="86"/>
      <c r="K59" s="87"/>
      <c r="L59" s="88"/>
    </row>
    <row r="60" spans="8:12" x14ac:dyDescent="0.25">
      <c r="H60" s="133"/>
      <c r="I60" s="133"/>
      <c r="J60" s="86"/>
      <c r="K60" s="87"/>
      <c r="L60" s="88"/>
    </row>
    <row r="61" spans="8:12" x14ac:dyDescent="0.25">
      <c r="H61" s="133"/>
      <c r="I61" s="133"/>
      <c r="J61" s="86"/>
      <c r="K61" s="87"/>
      <c r="L61" s="88"/>
    </row>
    <row r="62" spans="8:12" x14ac:dyDescent="0.25">
      <c r="H62" s="133"/>
      <c r="I62" s="133"/>
      <c r="J62" s="86"/>
      <c r="K62" s="87"/>
      <c r="L62" s="88"/>
    </row>
    <row r="63" spans="8:12" x14ac:dyDescent="0.25">
      <c r="H63" s="133"/>
      <c r="I63" s="133"/>
      <c r="J63" s="86"/>
      <c r="K63" s="87"/>
      <c r="L63" s="88"/>
    </row>
    <row r="65" spans="8:12" x14ac:dyDescent="0.25">
      <c r="H65" s="133"/>
      <c r="I65" s="133"/>
      <c r="J65" s="86"/>
      <c r="K65" s="87"/>
      <c r="L65" s="88"/>
    </row>
    <row r="66" spans="8:12" x14ac:dyDescent="0.25">
      <c r="H66" s="133"/>
      <c r="I66" s="133"/>
      <c r="J66" s="86"/>
      <c r="K66" s="87"/>
      <c r="L66" s="88"/>
    </row>
  </sheetData>
  <mergeCells count="3">
    <mergeCell ref="B2:B4"/>
    <mergeCell ref="D2:D4"/>
    <mergeCell ref="L2:Q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B2:AE51"/>
  <sheetViews>
    <sheetView showGridLines="0" topLeftCell="E19" zoomScaleNormal="100" workbookViewId="0">
      <selection activeCell="C2" sqref="C2"/>
    </sheetView>
  </sheetViews>
  <sheetFormatPr defaultColWidth="9.1796875" defaultRowHeight="12.5" x14ac:dyDescent="0.25"/>
  <cols>
    <col min="1" max="1" width="9.1796875" style="27"/>
    <col min="2" max="2" width="13.81640625" style="27" bestFit="1" customWidth="1"/>
    <col min="3" max="3" width="10.7265625" style="27" customWidth="1"/>
    <col min="4" max="4" width="17.54296875" style="27" customWidth="1"/>
    <col min="5" max="5" width="16.54296875" style="27" bestFit="1" customWidth="1"/>
    <col min="6" max="8" width="10.54296875" style="27" customWidth="1"/>
    <col min="9" max="16384" width="9.1796875" style="27"/>
  </cols>
  <sheetData>
    <row r="2" spans="2:31" ht="13" x14ac:dyDescent="0.3">
      <c r="B2" s="111"/>
      <c r="C2" s="111" t="s">
        <v>99</v>
      </c>
      <c r="D2" s="111" t="s">
        <v>39</v>
      </c>
      <c r="E2" s="111" t="s">
        <v>40</v>
      </c>
      <c r="F2" s="112"/>
      <c r="G2" s="112"/>
      <c r="H2" s="112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</row>
    <row r="3" spans="2:31" ht="14.5" x14ac:dyDescent="0.35">
      <c r="B3" s="113" t="s">
        <v>62</v>
      </c>
      <c r="C3" s="146">
        <v>4.9739298065221794E-2</v>
      </c>
      <c r="D3" s="114">
        <v>0</v>
      </c>
      <c r="E3" s="146">
        <v>4.9739298065221794E-2</v>
      </c>
      <c r="F3" s="115"/>
      <c r="G3" s="115"/>
      <c r="H3" s="115"/>
      <c r="O3" s="116"/>
    </row>
    <row r="4" spans="2:31" ht="14.5" x14ac:dyDescent="0.35">
      <c r="B4" s="113" t="s">
        <v>63</v>
      </c>
      <c r="C4" s="146">
        <v>4.4755247297140102E-2</v>
      </c>
      <c r="D4" s="114">
        <v>0</v>
      </c>
      <c r="E4" s="146">
        <v>4.4755247297140102E-2</v>
      </c>
      <c r="F4" s="115"/>
      <c r="G4" s="115"/>
      <c r="H4" s="115"/>
      <c r="O4" s="116"/>
    </row>
    <row r="5" spans="2:31" ht="13" x14ac:dyDescent="0.25">
      <c r="B5" s="117"/>
      <c r="C5" s="118"/>
      <c r="D5" s="118"/>
      <c r="E5" s="118"/>
      <c r="F5" s="119"/>
      <c r="G5" s="119"/>
      <c r="H5" s="119"/>
      <c r="O5" s="116"/>
    </row>
    <row r="6" spans="2:31" ht="14.5" x14ac:dyDescent="0.35">
      <c r="B6" s="144" t="s">
        <v>18</v>
      </c>
      <c r="C6" s="146">
        <v>0.189568654491441</v>
      </c>
      <c r="D6" s="120">
        <f t="shared" ref="D6:D32" si="0">C6-E6</f>
        <v>6.1568654491440999E-2</v>
      </c>
      <c r="E6" s="146">
        <v>0.128</v>
      </c>
      <c r="F6" s="119"/>
      <c r="G6" s="119"/>
      <c r="H6" s="119"/>
      <c r="O6" s="116"/>
    </row>
    <row r="7" spans="2:31" ht="14.5" x14ac:dyDescent="0.35">
      <c r="B7" s="144" t="s">
        <v>8</v>
      </c>
      <c r="C7" s="146">
        <v>0.14222096971981599</v>
      </c>
      <c r="D7" s="120">
        <f t="shared" si="0"/>
        <v>0</v>
      </c>
      <c r="E7" s="146">
        <v>0.14222096971981599</v>
      </c>
      <c r="F7" s="119"/>
      <c r="G7" s="119"/>
      <c r="H7" s="119"/>
    </row>
    <row r="8" spans="2:31" ht="14.5" x14ac:dyDescent="0.35">
      <c r="B8" s="144" t="s">
        <v>3</v>
      </c>
      <c r="C8" s="146">
        <v>0.13896818066175601</v>
      </c>
      <c r="D8" s="120">
        <f t="shared" si="0"/>
        <v>0</v>
      </c>
      <c r="E8" s="146">
        <v>0.13896818066175601</v>
      </c>
      <c r="F8" s="119"/>
      <c r="G8" s="119"/>
      <c r="H8" s="119"/>
      <c r="AA8" s="79" t="s">
        <v>80</v>
      </c>
      <c r="AB8" s="122" t="e">
        <f>CONCATENATE("Change (in %): ",#REF!,"/",#REF!)</f>
        <v>#REF!</v>
      </c>
      <c r="AD8" s="123">
        <v>5</v>
      </c>
      <c r="AE8" s="27">
        <f t="shared" ref="AE8:AE11" si="1">AD8/100</f>
        <v>0.05</v>
      </c>
    </row>
    <row r="9" spans="2:31" ht="14.5" x14ac:dyDescent="0.35">
      <c r="B9" s="144" t="s">
        <v>32</v>
      </c>
      <c r="C9" s="146">
        <v>0.135451576939074</v>
      </c>
      <c r="D9" s="120">
        <f t="shared" si="0"/>
        <v>-6.5484230609259841E-3</v>
      </c>
      <c r="E9" s="146">
        <v>0.14199999999999999</v>
      </c>
      <c r="F9" s="119"/>
      <c r="G9" s="119"/>
      <c r="H9" s="119"/>
      <c r="AA9" s="124" t="s">
        <v>71</v>
      </c>
      <c r="AB9" s="123">
        <v>5</v>
      </c>
      <c r="AD9" s="123">
        <v>4.7</v>
      </c>
      <c r="AE9" s="27">
        <f t="shared" si="1"/>
        <v>4.7E-2</v>
      </c>
    </row>
    <row r="10" spans="2:31" ht="14.5" x14ac:dyDescent="0.35">
      <c r="B10" s="144" t="s">
        <v>11</v>
      </c>
      <c r="C10" s="146">
        <v>0.121046332180128</v>
      </c>
      <c r="D10" s="120">
        <f t="shared" si="0"/>
        <v>0</v>
      </c>
      <c r="E10" s="146">
        <v>0.121046332180128</v>
      </c>
      <c r="F10" s="119"/>
      <c r="G10" s="119"/>
      <c r="H10" s="119"/>
      <c r="AA10" s="124" t="s">
        <v>72</v>
      </c>
      <c r="AB10" s="123">
        <v>4.7</v>
      </c>
      <c r="AE10" s="27">
        <f t="shared" si="1"/>
        <v>0</v>
      </c>
    </row>
    <row r="11" spans="2:31" ht="14.5" x14ac:dyDescent="0.35">
      <c r="B11" s="144" t="s">
        <v>12</v>
      </c>
      <c r="C11" s="146">
        <v>0.10763174830734699</v>
      </c>
      <c r="D11" s="120">
        <f t="shared" si="0"/>
        <v>0</v>
      </c>
      <c r="E11" s="146">
        <v>0.10763174830734699</v>
      </c>
      <c r="F11" s="119"/>
      <c r="G11" s="119"/>
      <c r="H11" s="119"/>
      <c r="AA11" s="124" t="s">
        <v>73</v>
      </c>
      <c r="AB11" s="123" t="s">
        <v>45</v>
      </c>
      <c r="AE11" s="27">
        <f t="shared" si="1"/>
        <v>0</v>
      </c>
    </row>
    <row r="12" spans="2:31" ht="14.5" x14ac:dyDescent="0.35">
      <c r="B12" s="144" t="s">
        <v>14</v>
      </c>
      <c r="C12" s="146">
        <v>9.7291255974268895E-2</v>
      </c>
      <c r="D12" s="120">
        <f t="shared" si="0"/>
        <v>-3.8708744025731115E-2</v>
      </c>
      <c r="E12" s="146">
        <v>0.13600000000000001</v>
      </c>
      <c r="F12" s="119"/>
      <c r="G12" s="119"/>
      <c r="H12" s="119"/>
      <c r="AA12" s="117" t="s">
        <v>3</v>
      </c>
      <c r="AB12" s="123">
        <v>15.3</v>
      </c>
      <c r="AD12" s="123">
        <v>15.3</v>
      </c>
      <c r="AE12" s="27">
        <f>AD12/100</f>
        <v>0.153</v>
      </c>
    </row>
    <row r="13" spans="2:31" ht="14.5" x14ac:dyDescent="0.35">
      <c r="B13" s="144" t="s">
        <v>17</v>
      </c>
      <c r="C13" s="146">
        <v>8.6117514961462902E-2</v>
      </c>
      <c r="D13" s="120">
        <f t="shared" si="0"/>
        <v>0</v>
      </c>
      <c r="E13" s="146">
        <v>8.6117514961462902E-2</v>
      </c>
      <c r="F13" s="119"/>
      <c r="G13" s="119"/>
      <c r="H13" s="119"/>
      <c r="AA13" s="117" t="s">
        <v>12</v>
      </c>
      <c r="AB13" s="123">
        <v>13.3</v>
      </c>
      <c r="AD13" s="123">
        <v>13.3</v>
      </c>
      <c r="AE13" s="27">
        <f t="shared" ref="AE13:AE40" si="2">AD13/100</f>
        <v>0.13300000000000001</v>
      </c>
    </row>
    <row r="14" spans="2:31" ht="14.5" x14ac:dyDescent="0.35">
      <c r="B14" s="144" t="s">
        <v>21</v>
      </c>
      <c r="C14" s="146">
        <v>7.7069394200038402E-2</v>
      </c>
      <c r="D14" s="120">
        <f t="shared" si="0"/>
        <v>0</v>
      </c>
      <c r="E14" s="146">
        <v>7.7069394200038402E-2</v>
      </c>
      <c r="F14" s="119"/>
      <c r="G14" s="119"/>
      <c r="H14" s="119"/>
      <c r="AA14" s="117" t="s">
        <v>32</v>
      </c>
      <c r="AB14" s="123">
        <v>12</v>
      </c>
      <c r="AD14" s="123">
        <v>12</v>
      </c>
      <c r="AE14" s="27">
        <f t="shared" si="2"/>
        <v>0.12</v>
      </c>
    </row>
    <row r="15" spans="2:31" ht="14.5" x14ac:dyDescent="0.35">
      <c r="B15" s="144" t="s">
        <v>6</v>
      </c>
      <c r="C15" s="146">
        <v>7.2523970813125699E-2</v>
      </c>
      <c r="D15" s="120">
        <f t="shared" si="0"/>
        <v>0</v>
      </c>
      <c r="E15" s="146">
        <v>7.2523970813125699E-2</v>
      </c>
      <c r="F15" s="119"/>
      <c r="G15" s="119"/>
      <c r="H15" s="119"/>
      <c r="AA15" s="117" t="s">
        <v>7</v>
      </c>
      <c r="AB15" s="123">
        <v>9.3000000000000007</v>
      </c>
      <c r="AD15" s="123">
        <v>9.3000000000000007</v>
      </c>
      <c r="AE15" s="27">
        <f t="shared" si="2"/>
        <v>9.3000000000000013E-2</v>
      </c>
    </row>
    <row r="16" spans="2:31" ht="14.5" x14ac:dyDescent="0.35">
      <c r="B16" s="144" t="s">
        <v>19</v>
      </c>
      <c r="C16" s="146">
        <v>6.9014480191337005E-2</v>
      </c>
      <c r="D16" s="120">
        <f t="shared" si="0"/>
        <v>0</v>
      </c>
      <c r="E16" s="146">
        <v>6.9014480191337005E-2</v>
      </c>
      <c r="F16" s="119"/>
      <c r="G16" s="119"/>
      <c r="H16" s="119"/>
      <c r="AA16" s="117" t="s">
        <v>54</v>
      </c>
      <c r="AB16" s="123">
        <v>9.1999999999999993</v>
      </c>
      <c r="AD16" s="123">
        <v>9.1999999999999993</v>
      </c>
      <c r="AE16" s="27">
        <f t="shared" si="2"/>
        <v>9.1999999999999998E-2</v>
      </c>
    </row>
    <row r="17" spans="2:31" ht="14.5" x14ac:dyDescent="0.35">
      <c r="B17" s="144" t="s">
        <v>20</v>
      </c>
      <c r="C17" s="146">
        <v>6.5970530698180402E-2</v>
      </c>
      <c r="D17" s="120">
        <f t="shared" si="0"/>
        <v>0</v>
      </c>
      <c r="E17" s="146">
        <v>6.5970530698180402E-2</v>
      </c>
      <c r="F17" s="119"/>
      <c r="G17" s="119"/>
      <c r="H17" s="119"/>
      <c r="AA17" s="117" t="s">
        <v>6</v>
      </c>
      <c r="AB17" s="123">
        <v>9.1</v>
      </c>
      <c r="AD17" s="123">
        <v>9.1</v>
      </c>
      <c r="AE17" s="27">
        <f t="shared" si="2"/>
        <v>9.0999999999999998E-2</v>
      </c>
    </row>
    <row r="18" spans="2:31" ht="14.5" x14ac:dyDescent="0.35">
      <c r="B18" s="144" t="s">
        <v>35</v>
      </c>
      <c r="C18" s="146">
        <v>6.2548491893543598E-2</v>
      </c>
      <c r="D18" s="120">
        <f t="shared" si="0"/>
        <v>0</v>
      </c>
      <c r="E18" s="146">
        <v>6.2548491893543598E-2</v>
      </c>
      <c r="F18" s="119"/>
      <c r="G18" s="119"/>
      <c r="H18" s="119"/>
      <c r="AA18" s="117" t="s">
        <v>18</v>
      </c>
      <c r="AB18" s="123">
        <v>8.8000000000000007</v>
      </c>
      <c r="AD18" s="123">
        <v>8.8000000000000007</v>
      </c>
      <c r="AE18" s="27">
        <f t="shared" si="2"/>
        <v>8.8000000000000009E-2</v>
      </c>
    </row>
    <row r="19" spans="2:31" ht="14.5" x14ac:dyDescent="0.35">
      <c r="B19" s="144" t="s">
        <v>7</v>
      </c>
      <c r="C19" s="146">
        <v>5.7784331686729896E-2</v>
      </c>
      <c r="D19" s="120">
        <f t="shared" si="0"/>
        <v>0</v>
      </c>
      <c r="E19" s="146">
        <v>5.7784331686729896E-2</v>
      </c>
      <c r="F19" s="119"/>
      <c r="G19" s="119"/>
      <c r="H19" s="119"/>
      <c r="AA19" s="117" t="s">
        <v>8</v>
      </c>
      <c r="AB19" s="123">
        <v>8.6999999999999993</v>
      </c>
      <c r="AD19" s="123">
        <v>8.6999999999999993</v>
      </c>
      <c r="AE19" s="27">
        <f t="shared" si="2"/>
        <v>8.6999999999999994E-2</v>
      </c>
    </row>
    <row r="20" spans="2:31" ht="14.5" x14ac:dyDescent="0.35">
      <c r="B20" s="144" t="s">
        <v>16</v>
      </c>
      <c r="C20" s="146">
        <v>5.1948519770896998E-2</v>
      </c>
      <c r="D20" s="120">
        <f t="shared" si="0"/>
        <v>0</v>
      </c>
      <c r="E20" s="146">
        <v>5.1948519770896998E-2</v>
      </c>
      <c r="F20" s="119"/>
      <c r="G20" s="119"/>
      <c r="H20" s="119"/>
      <c r="AA20" s="117" t="s">
        <v>10</v>
      </c>
      <c r="AB20" s="123">
        <v>8</v>
      </c>
      <c r="AD20" s="123">
        <v>8</v>
      </c>
      <c r="AE20" s="27">
        <f t="shared" si="2"/>
        <v>0.08</v>
      </c>
    </row>
    <row r="21" spans="2:31" ht="14.5" x14ac:dyDescent="0.35">
      <c r="B21" s="144" t="s">
        <v>10</v>
      </c>
      <c r="C21" s="146">
        <v>5.1369423439969107E-2</v>
      </c>
      <c r="D21" s="120">
        <f t="shared" si="0"/>
        <v>0</v>
      </c>
      <c r="E21" s="146">
        <v>5.1369423439969107E-2</v>
      </c>
      <c r="F21" s="119"/>
      <c r="G21" s="119"/>
      <c r="H21" s="119"/>
      <c r="AA21" s="117" t="s">
        <v>15</v>
      </c>
      <c r="AB21" s="123">
        <v>8</v>
      </c>
      <c r="AD21" s="123">
        <v>8</v>
      </c>
      <c r="AE21" s="27">
        <f t="shared" si="2"/>
        <v>0.08</v>
      </c>
    </row>
    <row r="22" spans="2:31" ht="14.5" x14ac:dyDescent="0.35">
      <c r="B22" s="144" t="s">
        <v>5</v>
      </c>
      <c r="C22" s="146">
        <v>4.9576820278021995E-2</v>
      </c>
      <c r="D22" s="120">
        <f t="shared" si="0"/>
        <v>0</v>
      </c>
      <c r="E22" s="146">
        <v>4.9576820278021995E-2</v>
      </c>
      <c r="F22" s="119"/>
      <c r="G22" s="119"/>
      <c r="H22" s="119"/>
      <c r="AA22" s="117" t="s">
        <v>11</v>
      </c>
      <c r="AB22" s="123">
        <v>7.8</v>
      </c>
      <c r="AD22" s="123">
        <v>7.8</v>
      </c>
      <c r="AE22" s="27">
        <f t="shared" si="2"/>
        <v>7.8E-2</v>
      </c>
    </row>
    <row r="23" spans="2:31" ht="14.5" x14ac:dyDescent="0.35">
      <c r="B23" s="144" t="s">
        <v>15</v>
      </c>
      <c r="C23" s="146">
        <v>4.9110822636174403E-2</v>
      </c>
      <c r="D23" s="120">
        <f t="shared" si="0"/>
        <v>0</v>
      </c>
      <c r="E23" s="146">
        <v>4.9110822636174403E-2</v>
      </c>
      <c r="F23" s="119"/>
      <c r="G23" s="119"/>
      <c r="H23" s="119"/>
      <c r="AA23" s="117" t="s">
        <v>21</v>
      </c>
      <c r="AB23" s="123">
        <v>7.7</v>
      </c>
      <c r="AD23" s="123">
        <v>7.7</v>
      </c>
      <c r="AE23" s="27">
        <f t="shared" si="2"/>
        <v>7.6999999999999999E-2</v>
      </c>
    </row>
    <row r="24" spans="2:31" ht="14.5" x14ac:dyDescent="0.35">
      <c r="B24" s="144" t="s">
        <v>33</v>
      </c>
      <c r="C24" s="146">
        <v>4.3479603295185403E-2</v>
      </c>
      <c r="D24" s="120">
        <f t="shared" si="0"/>
        <v>0</v>
      </c>
      <c r="E24" s="146">
        <v>4.3479603295185403E-2</v>
      </c>
      <c r="F24" s="119"/>
      <c r="G24" s="119"/>
      <c r="H24" s="119"/>
      <c r="AA24" s="117" t="s">
        <v>2</v>
      </c>
      <c r="AB24" s="123">
        <v>6.2</v>
      </c>
      <c r="AD24" s="123">
        <v>6.2</v>
      </c>
      <c r="AE24" s="27">
        <f t="shared" si="2"/>
        <v>6.2E-2</v>
      </c>
    </row>
    <row r="25" spans="2:31" ht="14.5" x14ac:dyDescent="0.35">
      <c r="B25" s="144" t="s">
        <v>23</v>
      </c>
      <c r="C25" s="146">
        <v>3.9968857821582202E-2</v>
      </c>
      <c r="D25" s="120">
        <f t="shared" si="0"/>
        <v>3.9688578215822043E-3</v>
      </c>
      <c r="E25" s="146">
        <v>3.5999999999999997E-2</v>
      </c>
      <c r="F25" s="119"/>
      <c r="G25" s="119"/>
      <c r="H25" s="119"/>
      <c r="AA25" s="124" t="s">
        <v>16</v>
      </c>
      <c r="AB25" s="123">
        <v>6</v>
      </c>
      <c r="AD25" s="123">
        <v>6</v>
      </c>
      <c r="AE25" s="27">
        <f t="shared" si="2"/>
        <v>0.06</v>
      </c>
    </row>
    <row r="26" spans="2:31" ht="14.5" x14ac:dyDescent="0.35">
      <c r="B26" s="144" t="s">
        <v>4</v>
      </c>
      <c r="C26" s="146">
        <v>3.7803448980293398E-2</v>
      </c>
      <c r="D26" s="120">
        <f t="shared" si="0"/>
        <v>-1.1965510197066015E-3</v>
      </c>
      <c r="E26" s="146">
        <v>3.9E-2</v>
      </c>
      <c r="F26" s="119"/>
      <c r="G26" s="119"/>
      <c r="H26" s="119"/>
      <c r="AA26" s="117" t="s">
        <v>5</v>
      </c>
      <c r="AB26" s="123">
        <v>5.8</v>
      </c>
      <c r="AD26" s="123">
        <v>5.8</v>
      </c>
      <c r="AE26" s="27">
        <f t="shared" si="2"/>
        <v>5.7999999999999996E-2</v>
      </c>
    </row>
    <row r="27" spans="2:31" ht="14.5" x14ac:dyDescent="0.35">
      <c r="B27" s="144" t="s">
        <v>9</v>
      </c>
      <c r="C27" s="146">
        <v>3.25463606837798E-2</v>
      </c>
      <c r="D27" s="120">
        <f t="shared" si="0"/>
        <v>0</v>
      </c>
      <c r="E27" s="146">
        <v>3.25463606837798E-2</v>
      </c>
      <c r="F27" s="119"/>
      <c r="G27" s="119"/>
      <c r="H27" s="119"/>
      <c r="AA27" s="117" t="s">
        <v>17</v>
      </c>
      <c r="AB27" s="123">
        <v>5.5</v>
      </c>
      <c r="AD27" s="123">
        <v>5.5</v>
      </c>
      <c r="AE27" s="27">
        <f t="shared" si="2"/>
        <v>5.5E-2</v>
      </c>
    </row>
    <row r="28" spans="2:31" ht="14.5" x14ac:dyDescent="0.35">
      <c r="B28" s="144" t="s">
        <v>34</v>
      </c>
      <c r="C28" s="146">
        <v>3.0165958234467299E-2</v>
      </c>
      <c r="D28" s="120">
        <f t="shared" si="0"/>
        <v>0</v>
      </c>
      <c r="E28" s="146">
        <v>3.0165958234467299E-2</v>
      </c>
      <c r="F28" s="119"/>
      <c r="G28" s="119"/>
      <c r="H28" s="119"/>
      <c r="AA28" s="117" t="s">
        <v>20</v>
      </c>
      <c r="AB28" s="123">
        <v>5.0999999999999996</v>
      </c>
      <c r="AD28" s="123">
        <v>5.0999999999999996</v>
      </c>
      <c r="AE28" s="27">
        <f t="shared" si="2"/>
        <v>5.0999999999999997E-2</v>
      </c>
    </row>
    <row r="29" spans="2:31" ht="14.5" x14ac:dyDescent="0.35">
      <c r="B29" s="144" t="s">
        <v>2</v>
      </c>
      <c r="C29" s="146">
        <v>2.4346169755023798E-2</v>
      </c>
      <c r="D29" s="120">
        <f t="shared" si="0"/>
        <v>0</v>
      </c>
      <c r="E29" s="146">
        <v>2.4346169755023798E-2</v>
      </c>
      <c r="F29" s="119"/>
      <c r="G29" s="119"/>
      <c r="H29" s="119"/>
      <c r="AA29" s="117" t="s">
        <v>13</v>
      </c>
      <c r="AB29" s="123">
        <v>4.7</v>
      </c>
      <c r="AD29" s="123">
        <v>4.7</v>
      </c>
      <c r="AE29" s="27">
        <f t="shared" si="2"/>
        <v>4.7E-2</v>
      </c>
    </row>
    <row r="30" spans="2:31" ht="14.5" x14ac:dyDescent="0.35">
      <c r="B30" s="144" t="s">
        <v>13</v>
      </c>
      <c r="C30" s="146">
        <v>2.13194779918543E-2</v>
      </c>
      <c r="D30" s="120">
        <f t="shared" si="0"/>
        <v>0</v>
      </c>
      <c r="E30" s="146">
        <v>2.13194779918543E-2</v>
      </c>
      <c r="F30" s="119"/>
      <c r="G30" s="119"/>
      <c r="H30" s="119"/>
      <c r="AA30" s="117" t="s">
        <v>19</v>
      </c>
      <c r="AB30" s="123">
        <v>4.5</v>
      </c>
      <c r="AD30" s="123">
        <v>4.5</v>
      </c>
      <c r="AE30" s="27">
        <f t="shared" si="2"/>
        <v>4.4999999999999998E-2</v>
      </c>
    </row>
    <row r="31" spans="2:31" ht="14.5" x14ac:dyDescent="0.35">
      <c r="B31" s="144" t="s">
        <v>22</v>
      </c>
      <c r="C31" s="146">
        <v>1.7893071310366701E-2</v>
      </c>
      <c r="D31" s="120">
        <f t="shared" si="0"/>
        <v>0</v>
      </c>
      <c r="E31" s="146">
        <v>1.7893071310366701E-2</v>
      </c>
      <c r="F31" s="119"/>
      <c r="G31" s="119"/>
      <c r="H31" s="119"/>
      <c r="AA31" s="117" t="s">
        <v>14</v>
      </c>
      <c r="AB31" s="123">
        <v>4.4000000000000004</v>
      </c>
      <c r="AD31" s="123">
        <v>4.4000000000000004</v>
      </c>
      <c r="AE31" s="27">
        <f t="shared" si="2"/>
        <v>4.4000000000000004E-2</v>
      </c>
    </row>
    <row r="32" spans="2:31" ht="14.5" x14ac:dyDescent="0.35">
      <c r="B32" s="144" t="s">
        <v>54</v>
      </c>
      <c r="C32" s="146">
        <v>1.2957845373169401E-2</v>
      </c>
      <c r="D32" s="120">
        <f t="shared" si="0"/>
        <v>-4.7042154626830597E-2</v>
      </c>
      <c r="E32" s="146">
        <v>0.06</v>
      </c>
      <c r="F32" s="119"/>
      <c r="G32" s="119"/>
      <c r="H32" s="119"/>
      <c r="AA32" s="117" t="s">
        <v>35</v>
      </c>
      <c r="AB32" s="123">
        <v>3.7</v>
      </c>
      <c r="AD32" s="123">
        <v>3.7</v>
      </c>
      <c r="AE32" s="27">
        <f t="shared" si="2"/>
        <v>3.7000000000000005E-2</v>
      </c>
    </row>
    <row r="33" spans="2:31" ht="13" x14ac:dyDescent="0.3">
      <c r="B33" s="117"/>
      <c r="C33" s="118"/>
      <c r="D33" s="120"/>
      <c r="E33" s="118"/>
      <c r="F33" s="119"/>
      <c r="G33" s="119"/>
      <c r="H33" s="119"/>
      <c r="AA33" s="117" t="s">
        <v>34</v>
      </c>
      <c r="AB33" s="123">
        <v>3.6</v>
      </c>
      <c r="AD33" s="123">
        <v>3.6</v>
      </c>
      <c r="AE33" s="27">
        <f t="shared" si="2"/>
        <v>3.6000000000000004E-2</v>
      </c>
    </row>
    <row r="34" spans="2:31" ht="14.5" x14ac:dyDescent="0.35">
      <c r="B34" s="117" t="s">
        <v>47</v>
      </c>
      <c r="C34" s="146">
        <v>6.6630480767837591E-2</v>
      </c>
      <c r="D34" s="120">
        <f>C34-E34</f>
        <v>-1.3695192321624139E-3</v>
      </c>
      <c r="E34" s="146">
        <v>6.8000000000000005E-2</v>
      </c>
      <c r="F34" s="119"/>
      <c r="G34" s="119"/>
      <c r="H34" s="119"/>
      <c r="AA34" s="117" t="s">
        <v>33</v>
      </c>
      <c r="AB34" s="123">
        <v>2.5</v>
      </c>
      <c r="AD34" s="123">
        <v>2.5</v>
      </c>
      <c r="AE34" s="27">
        <f t="shared" si="2"/>
        <v>2.5000000000000001E-2</v>
      </c>
    </row>
    <row r="35" spans="2:31" ht="14.5" x14ac:dyDescent="0.35">
      <c r="B35" s="117" t="s">
        <v>24</v>
      </c>
      <c r="C35" s="146">
        <v>3.5005408350410799E-2</v>
      </c>
      <c r="D35" s="120">
        <f>C35-E35</f>
        <v>-1.89945916495892E-2</v>
      </c>
      <c r="E35" s="146">
        <v>5.3999999999999999E-2</v>
      </c>
      <c r="AA35" s="117" t="s">
        <v>22</v>
      </c>
      <c r="AB35" s="123">
        <v>2.4</v>
      </c>
      <c r="AD35" s="123">
        <v>2.4</v>
      </c>
      <c r="AE35" s="27">
        <f t="shared" si="2"/>
        <v>2.4E-2</v>
      </c>
    </row>
    <row r="36" spans="2:31" ht="13" x14ac:dyDescent="0.3">
      <c r="AA36" s="117" t="s">
        <v>4</v>
      </c>
      <c r="AB36" s="123">
        <v>2.2999999999999998</v>
      </c>
      <c r="AD36" s="123">
        <v>2.2999999999999998</v>
      </c>
      <c r="AE36" s="27">
        <f t="shared" si="2"/>
        <v>2.3E-2</v>
      </c>
    </row>
    <row r="37" spans="2:31" ht="13" x14ac:dyDescent="0.3">
      <c r="X37" s="117"/>
      <c r="AA37" s="117" t="s">
        <v>9</v>
      </c>
      <c r="AB37" s="123">
        <v>2.2000000000000002</v>
      </c>
      <c r="AD37" s="123">
        <v>2.2000000000000002</v>
      </c>
      <c r="AE37" s="27">
        <f t="shared" si="2"/>
        <v>2.2000000000000002E-2</v>
      </c>
    </row>
    <row r="38" spans="2:31" ht="28.15" customHeight="1" x14ac:dyDescent="0.3">
      <c r="AA38" s="117" t="s">
        <v>23</v>
      </c>
      <c r="AB38" s="123">
        <v>-1.6</v>
      </c>
      <c r="AD38" s="123">
        <v>-1.6</v>
      </c>
      <c r="AE38" s="27">
        <f t="shared" si="2"/>
        <v>-1.6E-2</v>
      </c>
    </row>
    <row r="39" spans="2:31" ht="14.5" customHeight="1" x14ac:dyDescent="0.3">
      <c r="AA39" s="117" t="s">
        <v>47</v>
      </c>
      <c r="AB39" s="123">
        <v>13.2</v>
      </c>
      <c r="AD39" s="123">
        <v>13.2</v>
      </c>
      <c r="AE39" s="27">
        <f t="shared" si="2"/>
        <v>0.13200000000000001</v>
      </c>
    </row>
    <row r="40" spans="2:31" ht="13" x14ac:dyDescent="0.3">
      <c r="J40" s="121"/>
      <c r="AA40" s="117" t="s">
        <v>24</v>
      </c>
      <c r="AB40" s="123">
        <v>4.2</v>
      </c>
      <c r="AD40" s="123">
        <v>4.2</v>
      </c>
      <c r="AE40" s="27">
        <f t="shared" si="2"/>
        <v>4.2000000000000003E-2</v>
      </c>
    </row>
    <row r="41" spans="2:31" x14ac:dyDescent="0.25">
      <c r="B41" s="133"/>
    </row>
    <row r="42" spans="2:31" x14ac:dyDescent="0.25">
      <c r="B42" s="133"/>
    </row>
    <row r="43" spans="2:31" x14ac:dyDescent="0.25">
      <c r="B43" s="133"/>
    </row>
    <row r="51" spans="7:10" ht="13" x14ac:dyDescent="0.3">
      <c r="G51" s="168" t="s">
        <v>74</v>
      </c>
      <c r="H51" s="169"/>
      <c r="I51" s="169"/>
      <c r="J51" s="169"/>
    </row>
  </sheetData>
  <sortState xmlns:xlrd2="http://schemas.microsoft.com/office/spreadsheetml/2017/richdata2" ref="B6:E32">
    <sortCondition descending="1" ref="E6:E32"/>
  </sortState>
  <mergeCells count="2">
    <mergeCell ref="G51:J51"/>
    <mergeCell ref="I2:T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Map</vt:lpstr>
      <vt:lpstr>table 1</vt:lpstr>
      <vt:lpstr>table 2</vt:lpstr>
      <vt:lpstr>table 3</vt:lpstr>
      <vt:lpstr>table 4</vt:lpstr>
      <vt:lpstr>Figure 1</vt:lpstr>
      <vt:lpstr>Figure 2</vt:lpstr>
      <vt:lpstr>Figure 2 (2)</vt:lpstr>
      <vt:lpstr>Figure 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VERDON Dominique (ESTAT)</dc:creator>
  <cp:lastModifiedBy>CHALLINOR Vanessa (ESTAT-EXT)</cp:lastModifiedBy>
  <dcterms:created xsi:type="dcterms:W3CDTF">2014-03-25T07:55:56Z</dcterms:created>
  <dcterms:modified xsi:type="dcterms:W3CDTF">2025-03-28T08:41:56Z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2024-03-25T00:45:04Z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2cb8bacc-e622-460e-afce-fe617efb0379</vt:lpwstr>
  </property>
  <property fmtid="{D5CDD505-2E9C-101B-9397-08002B2CF9AE}" pid="8" name="MSIP_Label_6bd9ddd1-4d20-43f6-abfa-fc3c07406f94_ContentBits">
    <vt:lpwstr>0</vt:lpwstr>
  </property>
</Properties>
</file>