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Projects\Collaborative Economy\Dissemination (incl experimental stats)\2024-07 Release\SE - annual\"/>
    </mc:Choice>
  </mc:AlternateContent>
  <xr:revisionPtr revIDLastSave="0" documentId="8_{90875685-F3C6-4AB8-85D1-E55F8F30CAE9}" xr6:coauthVersionLast="47" xr6:coauthVersionMax="47" xr10:uidLastSave="{00000000-0000-0000-0000-000000000000}"/>
  <bookViews>
    <workbookView xWindow="13785" yWindow="-21600" windowWidth="19200" windowHeight="21000" xr2:uid="{00000000-000D-0000-FFFF-FFFF00000000}"/>
  </bookViews>
  <sheets>
    <sheet name="T1" sheetId="7" r:id="rId1"/>
    <sheet name="T2" sheetId="10" r:id="rId2"/>
    <sheet name="T3" sheetId="12" r:id="rId3"/>
    <sheet name="T4" sheetId="15" r:id="rId4"/>
    <sheet name="F1" sheetId="25" r:id="rId5"/>
    <sheet name="F2" sheetId="16" r:id="rId6"/>
    <sheet name="F3" sheetId="17" r:id="rId7"/>
    <sheet name="F4" sheetId="18" r:id="rId8"/>
    <sheet name="F5" sheetId="19" r:id="rId9"/>
    <sheet name="F6" sheetId="20" r:id="rId10"/>
    <sheet name="F7" sheetId="22" r:id="rId11"/>
    <sheet name="F8" sheetId="24" r:id="rId12"/>
  </sheets>
  <definedNames>
    <definedName name="_xlnm._FilterDatabase" localSheetId="3" hidden="1">'T4'!$C$18:$F$289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4" l="1"/>
  <c r="J6" i="24"/>
  <c r="J7" i="24"/>
  <c r="J8" i="24"/>
  <c r="J9" i="24"/>
  <c r="J10" i="24"/>
  <c r="J11" i="24"/>
  <c r="J4" i="24"/>
  <c r="D9" i="20"/>
  <c r="K41" i="7"/>
</calcChain>
</file>

<file path=xl/sharedStrings.xml><?xml version="1.0" encoding="utf-8"?>
<sst xmlns="http://schemas.openxmlformats.org/spreadsheetml/2006/main" count="314" uniqueCount="146">
  <si>
    <t>HR03</t>
  </si>
  <si>
    <t>FRL0</t>
  </si>
  <si>
    <t>FRK2</t>
  </si>
  <si>
    <t>FR10</t>
  </si>
  <si>
    <t>ES70</t>
  </si>
  <si>
    <t>ES61</t>
  </si>
  <si>
    <t>ES52</t>
  </si>
  <si>
    <t>ES51</t>
  </si>
  <si>
    <t>DEC</t>
  </si>
  <si>
    <t>EU</t>
  </si>
  <si>
    <t>France</t>
  </si>
  <si>
    <t>Spain</t>
  </si>
  <si>
    <t>Italy</t>
  </si>
  <si>
    <t>Germany</t>
  </si>
  <si>
    <t>Austria</t>
  </si>
  <si>
    <t>Portugal</t>
  </si>
  <si>
    <t>Poland</t>
  </si>
  <si>
    <t>Switzerland</t>
  </si>
  <si>
    <t>Greece</t>
  </si>
  <si>
    <t>Belgium</t>
  </si>
  <si>
    <t>Czechia</t>
  </si>
  <si>
    <t>Netherlands</t>
  </si>
  <si>
    <t>Hungary</t>
  </si>
  <si>
    <t>Norway</t>
  </si>
  <si>
    <t>Romania</t>
  </si>
  <si>
    <t>Finland</t>
  </si>
  <si>
    <t>Sweden</t>
  </si>
  <si>
    <t>Ireland</t>
  </si>
  <si>
    <t>Slovakia</t>
  </si>
  <si>
    <t>Denmark</t>
  </si>
  <si>
    <t>Cyprus</t>
  </si>
  <si>
    <t>Croatia</t>
  </si>
  <si>
    <t>Bulgaria</t>
  </si>
  <si>
    <t>Malta</t>
  </si>
  <si>
    <t>Iceland</t>
  </si>
  <si>
    <t>Slovenia</t>
  </si>
  <si>
    <t>Latvia</t>
  </si>
  <si>
    <t>Estonia</t>
  </si>
  <si>
    <t>Lithuania</t>
  </si>
  <si>
    <t>Luxembourg</t>
  </si>
  <si>
    <t>Liechtenstein</t>
  </si>
  <si>
    <t>Number of guest nights</t>
  </si>
  <si>
    <t>Number of stays</t>
  </si>
  <si>
    <t>Total</t>
  </si>
  <si>
    <t>Domestic</t>
  </si>
  <si>
    <t>International</t>
  </si>
  <si>
    <t>Praha</t>
  </si>
  <si>
    <t>Comunidad de Madrid</t>
  </si>
  <si>
    <t>Cataluña</t>
  </si>
  <si>
    <t>Comunitat Valenciana</t>
  </si>
  <si>
    <t>Illes Balears</t>
  </si>
  <si>
    <t>Andalucía</t>
  </si>
  <si>
    <t>Canarias</t>
  </si>
  <si>
    <t>Bretagne</t>
  </si>
  <si>
    <t>Aquitaine</t>
  </si>
  <si>
    <t>Languedoc-Roussillon</t>
  </si>
  <si>
    <t>Rhône-Alpes</t>
  </si>
  <si>
    <t>Jadranska Hrvatska</t>
  </si>
  <si>
    <t>Lombardia</t>
  </si>
  <si>
    <t>Veneto</t>
  </si>
  <si>
    <t>Toscana</t>
  </si>
  <si>
    <t>Lazio</t>
  </si>
  <si>
    <t>Sicilia</t>
  </si>
  <si>
    <t>Budapest</t>
  </si>
  <si>
    <t>Wien</t>
  </si>
  <si>
    <t>Algarve</t>
  </si>
  <si>
    <t>NUTS 2 level regions</t>
  </si>
  <si>
    <t>% in EU total</t>
  </si>
  <si>
    <t>Athina</t>
  </si>
  <si>
    <t>Madrid</t>
  </si>
  <si>
    <t>Barcelona</t>
  </si>
  <si>
    <t>Valencia</t>
  </si>
  <si>
    <t>Sevilla</t>
  </si>
  <si>
    <t>Málaga</t>
  </si>
  <si>
    <t>Torrevieja</t>
  </si>
  <si>
    <t>Benidorm</t>
  </si>
  <si>
    <t>Torremolinos</t>
  </si>
  <si>
    <t>Marbella</t>
  </si>
  <si>
    <t>Benalmádena</t>
  </si>
  <si>
    <t>Paris</t>
  </si>
  <si>
    <t>Nice</t>
  </si>
  <si>
    <t>Split</t>
  </si>
  <si>
    <t>Pula/Pola</t>
  </si>
  <si>
    <t>Zadar</t>
  </si>
  <si>
    <t>Roma</t>
  </si>
  <si>
    <t>Milano</t>
  </si>
  <si>
    <t>Firenze</t>
  </si>
  <si>
    <t>Venezia</t>
  </si>
  <si>
    <t>Warszawa</t>
  </si>
  <si>
    <t>Kraków</t>
  </si>
  <si>
    <t>Lisboa</t>
  </si>
  <si>
    <t>Porto</t>
  </si>
  <si>
    <t>City</t>
  </si>
  <si>
    <t/>
  </si>
  <si>
    <t>2018</t>
  </si>
  <si>
    <t>2019</t>
  </si>
  <si>
    <t>2020</t>
  </si>
  <si>
    <t>2021</t>
  </si>
  <si>
    <t>2022</t>
  </si>
  <si>
    <t>Ratio guest nights/local population</t>
  </si>
  <si>
    <t>GEO (Labels)</t>
  </si>
  <si>
    <t>Country</t>
  </si>
  <si>
    <t>Source: Eurostat tour_ce_omr</t>
  </si>
  <si>
    <t>Domestic country</t>
  </si>
  <si>
    <t>Foreign country</t>
  </si>
  <si>
    <t>%</t>
  </si>
  <si>
    <t>July</t>
  </si>
  <si>
    <t>August</t>
  </si>
  <si>
    <t>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</si>
  <si>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</si>
  <si>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</si>
  <si>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</si>
  <si>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</si>
  <si>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</si>
  <si>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</si>
  <si>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</si>
  <si>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</si>
  <si>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</si>
  <si>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</si>
  <si>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</si>
  <si>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Domestic </t>
  </si>
  <si>
    <t>Foreign</t>
  </si>
  <si>
    <t>Summer share</t>
  </si>
  <si>
    <t>Plot this</t>
  </si>
  <si>
    <t>Labels</t>
  </si>
  <si>
    <t>Source: Eurostat tour_ce_omn12</t>
  </si>
  <si>
    <t>Source: Eurostat tour_ce_oarc</t>
  </si>
  <si>
    <t>labels</t>
  </si>
  <si>
    <t>Table 2: Top 20 regions (NUTS 2 level) in terms of annual number of guest nights at short-stay accommodation</t>
  </si>
  <si>
    <t>Table 3: Top 20 cities in terms of guest nights spent at short-stay</t>
  </si>
  <si>
    <t>Table 4: Cities with the highest ratio of tourists staying at short-stay accommodation</t>
  </si>
  <si>
    <t>Napoli</t>
  </si>
  <si>
    <t xml:space="preserve">Table 1: Annual number of guest nights and stays at short-stay accommodation offered via collaborative economy </t>
  </si>
  <si>
    <t>platforms, by origin (domestic vs. international), 2023</t>
  </si>
  <si>
    <t>Provence-Alpes-Côte d’Azur</t>
  </si>
  <si>
    <t>Ile de France</t>
  </si>
  <si>
    <t>offered via collaborative economy platforms, 2023</t>
  </si>
  <si>
    <t>accommodation offered via collaborative economy platforms, 2023</t>
  </si>
  <si>
    <t>Total number of guest nights (2023)</t>
  </si>
  <si>
    <t>offered via collaborative economy platforms compared with local population, 2023</t>
  </si>
  <si>
    <t>2023</t>
  </si>
  <si>
    <r>
      <t>Source:</t>
    </r>
    <r>
      <rPr>
        <sz val="10"/>
        <color theme="1"/>
        <rFont val="Arial"/>
        <family val="2"/>
      </rPr>
      <t xml:space="preserve"> Eurostat (online data code: tour_ce_omr)</t>
    </r>
  </si>
  <si>
    <r>
      <t>Source:</t>
    </r>
    <r>
      <rPr>
        <sz val="10"/>
        <color theme="1"/>
        <rFont val="Arial"/>
        <family val="2"/>
      </rPr>
      <t xml:space="preserve"> Eurostat (online data code: tour_ce_omn12)</t>
    </r>
  </si>
  <si>
    <r>
      <t>Source:</t>
    </r>
    <r>
      <rPr>
        <sz val="10"/>
        <color theme="1"/>
        <rFont val="Arial"/>
        <family val="2"/>
      </rPr>
      <t xml:space="preserve"> Eurostat (online data code: tour_ce_oarc)</t>
    </r>
  </si>
  <si>
    <r>
      <t>Source:</t>
    </r>
    <r>
      <rPr>
        <sz val="10"/>
        <color theme="1"/>
        <rFont val="Arial"/>
        <family val="2"/>
      </rPr>
      <t xml:space="preserve"> Eurostat (online data codes: tour_ce_oarc, urb_cpop1)</t>
    </r>
  </si>
  <si>
    <t>Área Metropolitana de Lisboa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</si>
</sst>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i"/>
    <numFmt numFmtId="165" formatCode="#,##0_i"/>
    <numFmt numFmtId="166" formatCode="0.0%"/>
    <numFmt numFmtId="167" formatCode="0.0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/>
    <xf numFmtId="0" fontId="20" fillId="33" borderId="20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horizontal="center" vertical="center"/>
    </xf>
    <xf numFmtId="0" fontId="20" fillId="34" borderId="18" xfId="0" applyFont="1" applyFill="1" applyBorder="1" applyAlignment="1">
      <alignment horizontal="left"/>
    </xf>
    <xf numFmtId="165" fontId="21" fillId="34" borderId="19" xfId="42" applyNumberFormat="1" applyFont="1" applyFill="1" applyBorder="1">
      <alignment horizontal="right"/>
    </xf>
    <xf numFmtId="165" fontId="21" fillId="34" borderId="18" xfId="42" applyNumberFormat="1" applyFont="1" applyFill="1" applyBorder="1">
      <alignment horizontal="right"/>
    </xf>
    <xf numFmtId="166" fontId="21" fillId="0" borderId="0" xfId="43" applyNumberFormat="1" applyFont="1"/>
    <xf numFmtId="167" fontId="21" fillId="0" borderId="0" xfId="0" applyNumberFormat="1" applyFont="1"/>
    <xf numFmtId="0" fontId="20" fillId="0" borderId="12" xfId="0" applyFont="1" applyBorder="1" applyAlignment="1">
      <alignment horizontal="left"/>
    </xf>
    <xf numFmtId="165" fontId="21" fillId="0" borderId="14" xfId="42" applyNumberFormat="1" applyFont="1" applyBorder="1">
      <alignment horizontal="right"/>
    </xf>
    <xf numFmtId="165" fontId="21" fillId="0" borderId="12" xfId="42" applyNumberFormat="1" applyFont="1" applyBorder="1">
      <alignment horizontal="right"/>
    </xf>
    <xf numFmtId="0" fontId="20" fillId="0" borderId="13" xfId="0" applyFont="1" applyBorder="1" applyAlignment="1">
      <alignment horizontal="left"/>
    </xf>
    <xf numFmtId="165" fontId="21" fillId="0" borderId="15" xfId="42" applyNumberFormat="1" applyFont="1" applyBorder="1">
      <alignment horizontal="right"/>
    </xf>
    <xf numFmtId="165" fontId="21" fillId="0" borderId="13" xfId="42" applyNumberFormat="1" applyFont="1" applyBorder="1">
      <alignment horizontal="right"/>
    </xf>
    <xf numFmtId="0" fontId="20" fillId="0" borderId="11" xfId="0" applyFont="1" applyBorder="1" applyAlignment="1">
      <alignment horizontal="left"/>
    </xf>
    <xf numFmtId="165" fontId="21" fillId="0" borderId="16" xfId="42" applyNumberFormat="1" applyFont="1" applyBorder="1">
      <alignment horizontal="right"/>
    </xf>
    <xf numFmtId="165" fontId="21" fillId="0" borderId="11" xfId="42" applyNumberFormat="1" applyFont="1" applyBorder="1">
      <alignment horizontal="right"/>
    </xf>
    <xf numFmtId="0" fontId="20" fillId="0" borderId="10" xfId="0" applyFont="1" applyBorder="1" applyAlignment="1">
      <alignment horizontal="left"/>
    </xf>
    <xf numFmtId="165" fontId="21" fillId="0" borderId="17" xfId="42" applyNumberFormat="1" applyFont="1" applyBorder="1">
      <alignment horizontal="right"/>
    </xf>
    <xf numFmtId="165" fontId="21" fillId="0" borderId="10" xfId="42" applyNumberFormat="1" applyFont="1" applyBorder="1">
      <alignment horizontal="right"/>
    </xf>
    <xf numFmtId="0" fontId="22" fillId="0" borderId="0" xfId="0" applyFont="1" applyBorder="1" applyAlignment="1">
      <alignment horizontal="left"/>
    </xf>
    <xf numFmtId="0" fontId="20" fillId="33" borderId="18" xfId="0" applyFont="1" applyFill="1" applyBorder="1" applyAlignment="1">
      <alignment horizontal="left" vertical="center"/>
    </xf>
    <xf numFmtId="0" fontId="20" fillId="33" borderId="18" xfId="0" applyFont="1" applyFill="1" applyBorder="1" applyAlignment="1">
      <alignment horizontal="center" vertical="center"/>
    </xf>
    <xf numFmtId="166" fontId="21" fillId="34" borderId="18" xfId="43" applyNumberFormat="1" applyFont="1" applyFill="1" applyBorder="1" applyAlignment="1">
      <alignment horizontal="right"/>
    </xf>
    <xf numFmtId="166" fontId="21" fillId="0" borderId="12" xfId="43" applyNumberFormat="1" applyFont="1" applyBorder="1" applyAlignment="1">
      <alignment horizontal="right"/>
    </xf>
    <xf numFmtId="165" fontId="21" fillId="0" borderId="0" xfId="0" applyNumberFormat="1" applyFont="1" applyBorder="1"/>
    <xf numFmtId="0" fontId="20" fillId="0" borderId="22" xfId="0" applyFont="1" applyBorder="1" applyAlignment="1">
      <alignment horizontal="left"/>
    </xf>
    <xf numFmtId="165" fontId="21" fillId="0" borderId="23" xfId="42" applyNumberFormat="1" applyFont="1" applyBorder="1">
      <alignment horizontal="right"/>
    </xf>
    <xf numFmtId="166" fontId="21" fillId="0" borderId="22" xfId="43" applyNumberFormat="1" applyFont="1" applyBorder="1" applyAlignment="1">
      <alignment horizontal="right"/>
    </xf>
    <xf numFmtId="166" fontId="21" fillId="0" borderId="0" xfId="43" applyNumberFormat="1" applyFont="1" applyBorder="1"/>
    <xf numFmtId="166" fontId="21" fillId="0" borderId="13" xfId="43" applyNumberFormat="1" applyFont="1" applyBorder="1" applyAlignment="1">
      <alignment horizontal="right"/>
    </xf>
    <xf numFmtId="0" fontId="22" fillId="0" borderId="0" xfId="0" applyFont="1"/>
    <xf numFmtId="1" fontId="21" fillId="0" borderId="0" xfId="43" applyNumberFormat="1" applyFont="1"/>
    <xf numFmtId="9" fontId="21" fillId="0" borderId="0" xfId="0" applyNumberFormat="1" applyFont="1"/>
    <xf numFmtId="0" fontId="21" fillId="0" borderId="0" xfId="43" applyNumberFormat="1" applyFont="1"/>
    <xf numFmtId="3" fontId="23" fillId="0" borderId="0" xfId="0" applyNumberFormat="1" applyFont="1" applyAlignment="1">
      <alignment horizontal="right" vertical="center" shrinkToFit="1"/>
    </xf>
    <xf numFmtId="168" fontId="21" fillId="0" borderId="0" xfId="43" applyNumberFormat="1" applyFont="1"/>
    <xf numFmtId="0" fontId="20" fillId="33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0" fontId="21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umberCellStyle" xfId="42" xr:uid="{00000000-0005-0000-0000-000026000000}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guest nights in the EU, 2018-2023, millions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8787998379444254E-3"/>
        </c:manualLayout>
      </c:layout>
      <c:overlay val="0"/>
    </c:title>
    <c:autoTitleDeleted val="0"/>
    <c:plotArea>
      <c:layout>
        <c:manualLayout>
          <c:xMode val="edge"/>
          <c:yMode val="edge"/>
          <c:x val="3.7073385826771658E-2"/>
          <c:y val="0.13118426760562887"/>
          <c:w val="0.94825994750656173"/>
          <c:h val="0.76200359556437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'F1'!$B$3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D7092FD-6951-4D09-882E-11584F1208CB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702-47FF-957D-4FADB2C852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87CC1F-5A08-4D85-AD9A-86D084DCB6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702-47FF-957D-4FADB2C852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6D36FF-EAAF-446B-B3B1-0C35092C181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702-47FF-957D-4FADB2C852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B9D023-3CA0-4A81-BE3D-A2733FCAB8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702-47FF-957D-4FADB2C852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F829BA9-5727-4DEF-9C51-5F6C6FC2FB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702-47FF-957D-4FADB2C852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BC5ED70-F860-4C20-B680-76F2F61F8B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110-4E5B-8B7C-43329763FD7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'F1'!$C$2:$H$2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'F1'!$C$3:$H$3</c:f>
              <c:numCache>
                <c:formatCode>General</c:formatCode>
                <c:ptCount val="6"/>
                <c:pt idx="0">
                  <c:v>441914699</c:v>
                </c:pt>
                <c:pt idx="1">
                  <c:v>511938537</c:v>
                </c:pt>
                <c:pt idx="2">
                  <c:v>271698055</c:v>
                </c:pt>
                <c:pt idx="3">
                  <c:v>363917652</c:v>
                </c:pt>
                <c:pt idx="4">
                  <c:v>596546896</c:v>
                </c:pt>
                <c:pt idx="5">
                  <c:v>718984723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'F1'!$C$4:$H$4</c15:f>
                <c15:dlblRangeCache>
                  <c:ptCount val="6"/>
                  <c:pt idx="0">
                    <c:v>442</c:v>
                  </c:pt>
                  <c:pt idx="1">
                    <c:v>512</c:v>
                  </c:pt>
                  <c:pt idx="2">
                    <c:v>272</c:v>
                  </c:pt>
                  <c:pt idx="3">
                    <c:v>364</c:v>
                  </c:pt>
                  <c:pt idx="4">
                    <c:v>597</c:v>
                  </c:pt>
                  <c:pt idx="5">
                    <c:v>719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6702-47FF-957D-4FADB2C8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27831184"/>
        <c:axId val="627833808"/>
      </c:barChart>
      <c:catAx>
        <c:axId val="62783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7833808"/>
        <c:crosses val="autoZero"/>
        <c:auto val="1"/>
        <c:lblAlgn val="ctr"/>
        <c:lblOffset val="100"/>
        <c:tickMarkSkip val="1"/>
        <c:noMultiLvlLbl val="0"/>
      </c:catAx>
      <c:valAx>
        <c:axId val="627833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7831184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guest nights in popular EU destination countries, 2018-2023</a:t>
            </a:r>
          </a:p>
          <a:p>
            <a:pPr algn="l">
              <a:defRPr sz="1800" b="1"/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70162653612399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3.7073385826771658E-2"/>
          <c:y val="0.12856653207123206"/>
          <c:w val="0.94825994750656173"/>
          <c:h val="0.69218869716952192"/>
        </c:manualLayout>
      </c:layout>
      <c:lineChart>
        <c:grouping val="standard"/>
        <c:varyColors val="0"/>
        <c:ser>
          <c:idx val="0"/>
          <c:order val="0"/>
          <c:tx>
            <c:strRef>
              <c:f>'F2'!$B$4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'F2'!$C$3:$H$3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'F2'!$C$4:$H$4</c:f>
              <c:numCache>
                <c:formatCode>General</c:formatCode>
                <c:ptCount val="6"/>
                <c:pt idx="0">
                  <c:v>85483414</c:v>
                </c:pt>
                <c:pt idx="1">
                  <c:v>99453335</c:v>
                </c:pt>
                <c:pt idx="2">
                  <c:v>74605618</c:v>
                </c:pt>
                <c:pt idx="3">
                  <c:v>98811074</c:v>
                </c:pt>
                <c:pt idx="4">
                  <c:v>137166518</c:v>
                </c:pt>
                <c:pt idx="5">
                  <c:v>159111370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0-4BB2-9B49-739ADF55DECD}"/>
            </c:ext>
          </c:extLst>
        </c:ser>
        <c:ser>
          <c:idx val="1"/>
          <c:order val="1"/>
          <c:tx>
            <c:strRef>
              <c:f>'F2'!$B$5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'F2'!$C$3:$H$3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'F2'!$C$5:$H$5</c:f>
              <c:numCache>
                <c:formatCode>General</c:formatCode>
                <c:ptCount val="6"/>
                <c:pt idx="0">
                  <c:v>94388752</c:v>
                </c:pt>
                <c:pt idx="1">
                  <c:v>105601983</c:v>
                </c:pt>
                <c:pt idx="2">
                  <c:v>44206909</c:v>
                </c:pt>
                <c:pt idx="3">
                  <c:v>69272291</c:v>
                </c:pt>
                <c:pt idx="4">
                  <c:v>117954021</c:v>
                </c:pt>
                <c:pt idx="5">
                  <c:v>141056225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0-4BB2-9B49-739ADF55DECD}"/>
            </c:ext>
          </c:extLst>
        </c:ser>
        <c:ser>
          <c:idx val="2"/>
          <c:order val="2"/>
          <c:tx>
            <c:strRef>
              <c:f>'F2'!$B$6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'F2'!$C$3:$H$3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'F2'!$C$6:$H$6</c:f>
              <c:numCache>
                <c:formatCode>General</c:formatCode>
                <c:ptCount val="6"/>
                <c:pt idx="0">
                  <c:v>65861505</c:v>
                </c:pt>
                <c:pt idx="1">
                  <c:v>76044409</c:v>
                </c:pt>
                <c:pt idx="2">
                  <c:v>30283865</c:v>
                </c:pt>
                <c:pt idx="3">
                  <c:v>44892223</c:v>
                </c:pt>
                <c:pt idx="4">
                  <c:v>84105950</c:v>
                </c:pt>
                <c:pt idx="5">
                  <c:v>107273361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0-4BB2-9B49-739ADF55DECD}"/>
            </c:ext>
          </c:extLst>
        </c:ser>
        <c:ser>
          <c:idx val="3"/>
          <c:order val="3"/>
          <c:tx>
            <c:strRef>
              <c:f>'F2'!$B$7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'F2'!$C$3:$H$3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'F2'!$C$7:$H$7</c:f>
              <c:numCache>
                <c:formatCode>General</c:formatCode>
                <c:ptCount val="6"/>
                <c:pt idx="0">
                  <c:v>29975596</c:v>
                </c:pt>
                <c:pt idx="1">
                  <c:v>37235826</c:v>
                </c:pt>
                <c:pt idx="2">
                  <c:v>29583155</c:v>
                </c:pt>
                <c:pt idx="3">
                  <c:v>27597881</c:v>
                </c:pt>
                <c:pt idx="4">
                  <c:v>42481655</c:v>
                </c:pt>
                <c:pt idx="5">
                  <c:v>49278441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0-4BB2-9B49-739ADF55DECD}"/>
            </c:ext>
          </c:extLst>
        </c:ser>
        <c:ser>
          <c:idx val="4"/>
          <c:order val="4"/>
          <c:tx>
            <c:strRef>
              <c:f>'F2'!$B$8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'F2'!$C$3:$H$3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'F2'!$C$8:$H$8</c:f>
              <c:numCache>
                <c:formatCode>General</c:formatCode>
                <c:ptCount val="6"/>
                <c:pt idx="0">
                  <c:v>27546953</c:v>
                </c:pt>
                <c:pt idx="1">
                  <c:v>31063617</c:v>
                </c:pt>
                <c:pt idx="2">
                  <c:v>12576572</c:v>
                </c:pt>
                <c:pt idx="3">
                  <c:v>16767037</c:v>
                </c:pt>
                <c:pt idx="4">
                  <c:v>33195011</c:v>
                </c:pt>
                <c:pt idx="5">
                  <c:v>39523891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B0-4BB2-9B49-739ADF55DECD}"/>
            </c:ext>
          </c:extLst>
        </c:ser>
        <c:ser>
          <c:idx val="5"/>
          <c:order val="5"/>
          <c:tx>
            <c:strRef>
              <c:f>'F2'!$B$9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'F2'!$C$3:$H$3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'F2'!$C$9:$H$9</c:f>
              <c:numCache>
                <c:formatCode>General</c:formatCode>
                <c:ptCount val="6"/>
                <c:pt idx="0">
                  <c:v>20340361</c:v>
                </c:pt>
                <c:pt idx="1">
                  <c:v>24302149</c:v>
                </c:pt>
                <c:pt idx="2">
                  <c:v>8936293</c:v>
                </c:pt>
                <c:pt idx="3">
                  <c:v>17577701</c:v>
                </c:pt>
                <c:pt idx="4">
                  <c:v>31621497</c:v>
                </c:pt>
                <c:pt idx="5">
                  <c:v>38446318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0-4BB2-9B49-739ADF55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05520"/>
        <c:axId val="591000600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'F2'!$B$10</c15:sqref>
                        </c15:formulaRef>
                      </c:ext>
                    </c:extLst>
                    <c:strCache>
                      <c:ptCount val="1"/>
                      <c:pt idx="0">
                        <c:v>Croatia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'F2'!$C$3:$H$3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'F2'!$C$10:$H$10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23248278</c:v>
                      </c:pt>
                      <c:pt idx="1">
                        <c:v>25630322</c:v>
                      </c:pt>
                      <c:pt idx="2">
                        <c:v>10499858</c:v>
                      </c:pt>
                      <c:pt idx="3">
                        <c:v>19846615</c:v>
                      </c:pt>
                      <c:pt idx="4">
                        <c:v>30831251</c:v>
                      </c:pt>
                      <c:pt idx="5">
                        <c:v>34499004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9B0-4BB2-9B49-739ADF55DEC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'F2'!$B$11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'F2'!$C$3:$H$3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'F2'!$C$11:$H$11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15590007</c:v>
                      </c:pt>
                      <c:pt idx="1">
                        <c:v>19685360</c:v>
                      </c:pt>
                      <c:pt idx="2">
                        <c:v>12968650</c:v>
                      </c:pt>
                      <c:pt idx="3">
                        <c:v>15030363</c:v>
                      </c:pt>
                      <c:pt idx="4">
                        <c:v>26348453</c:v>
                      </c:pt>
                      <c:pt idx="5">
                        <c:v>32740350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9B0-4BB2-9B49-739ADF55DECD}"/>
                  </c:ext>
                </c:extLst>
              </c15:ser>
            </c15:filteredLineSeries>
          </c:ext>
        </c:extLst>
      </c:lineChart>
      <c:catAx>
        <c:axId val="5910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000600"/>
        <c:crosses val="autoZero"/>
        <c:auto val="1"/>
        <c:lblAlgn val="ctr"/>
        <c:lblOffset val="100"/>
        <c:tickMarkSkip val="1"/>
        <c:noMultiLvlLbl val="0"/>
      </c:catAx>
      <c:valAx>
        <c:axId val="591000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00552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8392650918635"/>
          <c:y val="0.84468470221509495"/>
          <c:w val="0.610321469816273"/>
          <c:h val="4.1932932727348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international guest nights in total, 2023, %</a:t>
            </a:r>
          </a:p>
          <a:p>
            <a:pPr algn="l">
              <a:defRPr sz="1800" b="1"/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879190916937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19004579774812"/>
          <c:w val="0.97066666666666668"/>
          <c:h val="0.76199311268427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'F3'!$C$22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'F3'!$B$23:$B$56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Croatia</c:v>
                </c:pt>
                <c:pt idx="4">
                  <c:v>Slovenia</c:v>
                </c:pt>
                <c:pt idx="5">
                  <c:v>Luxembourg</c:v>
                </c:pt>
                <c:pt idx="6">
                  <c:v>Austria</c:v>
                </c:pt>
                <c:pt idx="7">
                  <c:v>Cyprus</c:v>
                </c:pt>
                <c:pt idx="8">
                  <c:v>Portugal</c:v>
                </c:pt>
                <c:pt idx="9">
                  <c:v>Greece</c:v>
                </c:pt>
                <c:pt idx="10">
                  <c:v>Hungary</c:v>
                </c:pt>
                <c:pt idx="11">
                  <c:v>Denmark</c:v>
                </c:pt>
                <c:pt idx="12">
                  <c:v>Latvia</c:v>
                </c:pt>
                <c:pt idx="13">
                  <c:v>Netherlands</c:v>
                </c:pt>
                <c:pt idx="14">
                  <c:v>Italy</c:v>
                </c:pt>
                <c:pt idx="15">
                  <c:v>Ireland</c:v>
                </c:pt>
                <c:pt idx="16">
                  <c:v>Czechia</c:v>
                </c:pt>
                <c:pt idx="17">
                  <c:v>Belgium</c:v>
                </c:pt>
                <c:pt idx="18">
                  <c:v>Slovakia</c:v>
                </c:pt>
                <c:pt idx="19">
                  <c:v>Bulgaria</c:v>
                </c:pt>
                <c:pt idx="20">
                  <c:v>Sweden</c:v>
                </c:pt>
                <c:pt idx="21">
                  <c:v>Estonia</c:v>
                </c:pt>
                <c:pt idx="22">
                  <c:v>Spain</c:v>
                </c:pt>
                <c:pt idx="23">
                  <c:v>Lithuania</c:v>
                </c:pt>
                <c:pt idx="24">
                  <c:v>Romania</c:v>
                </c:pt>
                <c:pt idx="25">
                  <c:v>Finland</c:v>
                </c:pt>
                <c:pt idx="26">
                  <c:v>Poland</c:v>
                </c:pt>
                <c:pt idx="27">
                  <c:v>France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'F3'!$C$23:$C$56</c:f>
              <c:numCache>
                <c:formatCode>General</c:formatCode>
                <c:ptCount val="34"/>
                <c:pt idx="0" formatCode="0">
                  <c:v>62.077072394207185</c:v>
                </c:pt>
                <c:pt idx="1">
                  <c:v>0</c:v>
                </c:pt>
                <c:pt idx="2" formatCode="0">
                  <c:v>95.949555300691728</c:v>
                </c:pt>
                <c:pt idx="3" formatCode="0">
                  <c:v>94.826514411836357</c:v>
                </c:pt>
                <c:pt idx="4" formatCode="0">
                  <c:v>92.462671138472842</c:v>
                </c:pt>
                <c:pt idx="5" formatCode="0">
                  <c:v>92.409560044563094</c:v>
                </c:pt>
                <c:pt idx="6" formatCode="0">
                  <c:v>90.618512428749582</c:v>
                </c:pt>
                <c:pt idx="7" formatCode="0">
                  <c:v>90.547938452161262</c:v>
                </c:pt>
                <c:pt idx="8" formatCode="0">
                  <c:v>86.636874896755486</c:v>
                </c:pt>
                <c:pt idx="9" formatCode="0">
                  <c:v>85.723345470949909</c:v>
                </c:pt>
                <c:pt idx="10" formatCode="0">
                  <c:v>85.091213770706716</c:v>
                </c:pt>
                <c:pt idx="11" formatCode="0">
                  <c:v>77.949297155933309</c:v>
                </c:pt>
                <c:pt idx="12" formatCode="0">
                  <c:v>75.767457075537038</c:v>
                </c:pt>
                <c:pt idx="13" formatCode="0">
                  <c:v>75.495161514985</c:v>
                </c:pt>
                <c:pt idx="14" formatCode="0">
                  <c:v>73.360537291266567</c:v>
                </c:pt>
                <c:pt idx="15" formatCode="0">
                  <c:v>72.778216753796031</c:v>
                </c:pt>
                <c:pt idx="16" formatCode="0">
                  <c:v>72.327100141035146</c:v>
                </c:pt>
                <c:pt idx="17" formatCode="0">
                  <c:v>69.53220801558632</c:v>
                </c:pt>
                <c:pt idx="18" formatCode="0">
                  <c:v>68.800256244928079</c:v>
                </c:pt>
                <c:pt idx="19" formatCode="0">
                  <c:v>66.687006911132542</c:v>
                </c:pt>
                <c:pt idx="20" formatCode="0">
                  <c:v>66.046538892070558</c:v>
                </c:pt>
                <c:pt idx="21" formatCode="0">
                  <c:v>65.287570662253486</c:v>
                </c:pt>
                <c:pt idx="22" formatCode="0">
                  <c:v>62.756441979076072</c:v>
                </c:pt>
                <c:pt idx="23" formatCode="0">
                  <c:v>50.885061488252738</c:v>
                </c:pt>
                <c:pt idx="24" formatCode="0">
                  <c:v>49.075893201590283</c:v>
                </c:pt>
                <c:pt idx="25" formatCode="0">
                  <c:v>47.459129068058871</c:v>
                </c:pt>
                <c:pt idx="26" formatCode="0">
                  <c:v>41.526156562162591</c:v>
                </c:pt>
                <c:pt idx="27" formatCode="0">
                  <c:v>38.685099625501309</c:v>
                </c:pt>
                <c:pt idx="28" formatCode="0">
                  <c:v>30.961756683820415</c:v>
                </c:pt>
                <c:pt idx="29" formatCode="0">
                  <c:v>0</c:v>
                </c:pt>
                <c:pt idx="30" formatCode="0">
                  <c:v>99.32402383705417</c:v>
                </c:pt>
                <c:pt idx="31" formatCode="0">
                  <c:v>96.608802465606487</c:v>
                </c:pt>
                <c:pt idx="32" formatCode="0">
                  <c:v>70.238851992650083</c:v>
                </c:pt>
                <c:pt idx="33" formatCode="0">
                  <c:v>68.348885013827143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9B7-86BA-2336184FF3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627831184"/>
        <c:axId val="627833808"/>
      </c:barChart>
      <c:catAx>
        <c:axId val="62783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33808"/>
        <c:crosses val="autoZero"/>
        <c:auto val="1"/>
        <c:lblAlgn val="ctr"/>
        <c:lblOffset val="100"/>
        <c:tickMarkSkip val="1"/>
        <c:noMultiLvlLbl val="0"/>
      </c:catAx>
      <c:valAx>
        <c:axId val="627833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3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number of guest nights per stay, 2023, nights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88467741187947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127110876051928"/>
          <c:w val="0.97066666666666668"/>
          <c:h val="0.76184604707934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2FF5FE-A13C-4E32-A24A-669D09CF191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00-4419-BD22-624904E289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7240C9-5B96-4630-9F33-FDBD54FB43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200-4419-BD22-624904E289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CF18240-3DAE-403D-BA5A-FF25AFA045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00-4419-BD22-624904E289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6362F9D-2055-4EF3-A544-F6A6A81E66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200-4419-BD22-624904E289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3F58FAE-9CA3-43F4-8214-EAC4B07E241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200-4419-BD22-624904E289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95943E7-67B5-49E5-A78F-07B1C57B0F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200-4419-BD22-624904E289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3DB99E6-9FBD-40F7-936D-C948A29E46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200-4419-BD22-624904E289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BEF6BE-D9F6-4487-A7DD-A8494E90C4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200-4419-BD22-624904E289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933742D-CC4C-4D81-A7DC-70BF41F7EE1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200-4419-BD22-624904E289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5425303-0064-4115-84AA-DED7BB11DB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200-4419-BD22-624904E289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1DF57AD-0D03-40C3-9F88-6C45306888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200-4419-BD22-624904E289B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CF0E92-0B19-4459-9262-3DCEC1A9EC7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200-4419-BD22-624904E289B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C2372A2-9246-47EC-B21E-D9194BD031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200-4419-BD22-624904E289B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7C633F4-A914-4751-A0D3-86E6F00029C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200-4419-BD22-624904E289B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8AE2FB2-AE51-4C32-A726-CDF11BAB5F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200-4419-BD22-624904E289B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BC9F6F4-DE2F-4598-AFD7-5175255B39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200-4419-BD22-624904E289B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1247C43-1B5F-49BE-AF06-84188A1CB0E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200-4419-BD22-624904E289B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320619B-3B10-4901-BE5F-B20169217A6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200-4419-BD22-624904E289B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4F4A28F-7694-4F53-BDB9-68E825FC71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200-4419-BD22-624904E289B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AF7BF52-17AE-49A9-9EAE-1B899EBDAE2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200-4419-BD22-624904E289B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2BD0671-92ED-4A24-A951-33A36E91993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200-4419-BD22-624904E289B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DFF151B-865D-4708-948E-AA9E87B60FE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200-4419-BD22-624904E289B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B1A06F5-86CB-4A5F-BEA6-33539DB5279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200-4419-BD22-624904E289B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DDB64D4-46A0-4786-BEB2-9B33AA2F450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200-4419-BD22-624904E289B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4F16CF0-2EC3-422C-942D-0EB7BA35B0A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200-4419-BD22-624904E289B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A20A4F8-7F3C-4571-BD9C-BCA581487F7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200-4419-BD22-624904E289B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CEFCF46-04FB-4200-B303-5315EF9B42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200-4419-BD22-624904E289B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4B036EB-C1AF-463C-BDEA-9BEEE916D9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200-4419-BD22-624904E289B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B7238D8-D33B-4B92-A9F0-56AC550EE3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200-4419-BD22-624904E289B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CE8CE6DD-DEEF-4B4D-9274-38C0B55FA8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200-4419-BD22-624904E289B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CB24F9F-C466-4390-B11C-4595E8B2013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200-4419-BD22-624904E289B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2167FE0-8225-4D74-AA46-270301D531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200-4419-BD22-624904E289B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C5F6AE6-0C5D-47A7-B56C-B42869938B7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200-4419-BD22-624904E289B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9201801-8AD7-4B94-85C2-54F440D0CF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200-4419-BD22-624904E289B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'F4'!$B$5:$B$38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Croatia</c:v>
                </c:pt>
                <c:pt idx="5">
                  <c:v>Spain</c:v>
                </c:pt>
                <c:pt idx="6">
                  <c:v>Austria</c:v>
                </c:pt>
                <c:pt idx="7">
                  <c:v>Portugal</c:v>
                </c:pt>
                <c:pt idx="8">
                  <c:v>Greece</c:v>
                </c:pt>
                <c:pt idx="9">
                  <c:v>Sweden</c:v>
                </c:pt>
                <c:pt idx="10">
                  <c:v>Denmark</c:v>
                </c:pt>
                <c:pt idx="11">
                  <c:v>Italy</c:v>
                </c:pt>
                <c:pt idx="12">
                  <c:v>Netherlands</c:v>
                </c:pt>
                <c:pt idx="13">
                  <c:v>France</c:v>
                </c:pt>
                <c:pt idx="14">
                  <c:v>Belgium</c:v>
                </c:pt>
                <c:pt idx="15">
                  <c:v>Germany</c:v>
                </c:pt>
                <c:pt idx="16">
                  <c:v>Bulgaria</c:v>
                </c:pt>
                <c:pt idx="17">
                  <c:v>Ireland</c:v>
                </c:pt>
                <c:pt idx="18">
                  <c:v>Czechia</c:v>
                </c:pt>
                <c:pt idx="19">
                  <c:v>Hungary</c:v>
                </c:pt>
                <c:pt idx="20">
                  <c:v>Slovenia</c:v>
                </c:pt>
                <c:pt idx="21">
                  <c:v>Luxembourg</c:v>
                </c:pt>
                <c:pt idx="22">
                  <c:v>Slovakia</c:v>
                </c:pt>
                <c:pt idx="23">
                  <c:v>Poland</c:v>
                </c:pt>
                <c:pt idx="24">
                  <c:v>Finland</c:v>
                </c:pt>
                <c:pt idx="25">
                  <c:v>Romania</c:v>
                </c:pt>
                <c:pt idx="26">
                  <c:v>Latvia</c:v>
                </c:pt>
                <c:pt idx="27">
                  <c:v>Estonia</c:v>
                </c:pt>
                <c:pt idx="28">
                  <c:v>Lithuania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3">
                  <c:v>Iceland</c:v>
                </c:pt>
              </c:strCache>
            </c:strRef>
          </c:cat>
          <c:val>
            <c:numRef>
              <c:f>'F4'!$C$5:$C$38</c:f>
              <c:numCache>
                <c:formatCode>General</c:formatCode>
                <c:ptCount val="34"/>
                <c:pt idx="0">
                  <c:v>10.935948189821795</c:v>
                </c:pt>
                <c:pt idx="1">
                  <c:v>0</c:v>
                </c:pt>
                <c:pt idx="2">
                  <c:v>18.514886031612711</c:v>
                </c:pt>
                <c:pt idx="3">
                  <c:v>18.425865456409763</c:v>
                </c:pt>
                <c:pt idx="4">
                  <c:v>14.136143597863045</c:v>
                </c:pt>
                <c:pt idx="5">
                  <c:v>13.871135122101412</c:v>
                </c:pt>
                <c:pt idx="6">
                  <c:v>13.102640283264918</c:v>
                </c:pt>
                <c:pt idx="7">
                  <c:v>13.076015383979158</c:v>
                </c:pt>
                <c:pt idx="8">
                  <c:v>11.724297999512077</c:v>
                </c:pt>
                <c:pt idx="9">
                  <c:v>11.205792316136113</c:v>
                </c:pt>
                <c:pt idx="10">
                  <c:v>10.983211018397506</c:v>
                </c:pt>
                <c:pt idx="11">
                  <c:v>10.64845025085164</c:v>
                </c:pt>
                <c:pt idx="12">
                  <c:v>10.382943377189401</c:v>
                </c:pt>
                <c:pt idx="13">
                  <c:v>10.153053847158134</c:v>
                </c:pt>
                <c:pt idx="14">
                  <c:v>10.089249988156364</c:v>
                </c:pt>
                <c:pt idx="15">
                  <c:v>9.8233301504843045</c:v>
                </c:pt>
                <c:pt idx="16">
                  <c:v>9.7041648336266189</c:v>
                </c:pt>
                <c:pt idx="17">
                  <c:v>9.4012426256310775</c:v>
                </c:pt>
                <c:pt idx="18">
                  <c:v>9.1299586521846461</c:v>
                </c:pt>
                <c:pt idx="19">
                  <c:v>9.0260635659718105</c:v>
                </c:pt>
                <c:pt idx="20">
                  <c:v>8.8225712063597417</c:v>
                </c:pt>
                <c:pt idx="21">
                  <c:v>8.3303889332062191</c:v>
                </c:pt>
                <c:pt idx="22">
                  <c:v>8.2663862517161508</c:v>
                </c:pt>
                <c:pt idx="23">
                  <c:v>7.7053214395570597</c:v>
                </c:pt>
                <c:pt idx="24">
                  <c:v>7.1665880077433499</c:v>
                </c:pt>
                <c:pt idx="25">
                  <c:v>6.748930390914067</c:v>
                </c:pt>
                <c:pt idx="26">
                  <c:v>6.7314120860840179</c:v>
                </c:pt>
                <c:pt idx="27">
                  <c:v>6.1421384794526794</c:v>
                </c:pt>
                <c:pt idx="28">
                  <c:v>5.8024131287705139</c:v>
                </c:pt>
                <c:pt idx="29">
                  <c:v>0</c:v>
                </c:pt>
                <c:pt idx="30">
                  <c:v>10.106175518322535</c:v>
                </c:pt>
                <c:pt idx="31">
                  <c:v>8.5255181159852853</c:v>
                </c:pt>
                <c:pt idx="32">
                  <c:v>6.9487021013597037</c:v>
                </c:pt>
                <c:pt idx="33">
                  <c:v>6.7512027720767769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'F4'!$D$5:$D$38</c15:f>
                <c15:dlblRangeCache>
                  <c:ptCount val="34"/>
                  <c:pt idx="0">
                    <c:v>11</c:v>
                  </c:pt>
                  <c:pt idx="2">
                    <c:v>19</c:v>
                  </c:pt>
                  <c:pt idx="3">
                    <c:v>18</c:v>
                  </c:pt>
                  <c:pt idx="4">
                    <c:v>14</c:v>
                  </c:pt>
                  <c:pt idx="5">
                    <c:v>14</c:v>
                  </c:pt>
                  <c:pt idx="6">
                    <c:v>13</c:v>
                  </c:pt>
                  <c:pt idx="7">
                    <c:v>13</c:v>
                  </c:pt>
                  <c:pt idx="8">
                    <c:v>12</c:v>
                  </c:pt>
                  <c:pt idx="9">
                    <c:v>11</c:v>
                  </c:pt>
                  <c:pt idx="10">
                    <c:v>11</c:v>
                  </c:pt>
                  <c:pt idx="11">
                    <c:v>11</c:v>
                  </c:pt>
                  <c:pt idx="12">
                    <c:v>10</c:v>
                  </c:pt>
                  <c:pt idx="13">
                    <c:v>10</c:v>
                  </c:pt>
                  <c:pt idx="14">
                    <c:v>10</c:v>
                  </c:pt>
                  <c:pt idx="15">
                    <c:v>10</c:v>
                  </c:pt>
                  <c:pt idx="16">
                    <c:v>10</c:v>
                  </c:pt>
                  <c:pt idx="17">
                    <c:v>9</c:v>
                  </c:pt>
                  <c:pt idx="18">
                    <c:v>9</c:v>
                  </c:pt>
                  <c:pt idx="19">
                    <c:v>9</c:v>
                  </c:pt>
                  <c:pt idx="20">
                    <c:v>9</c:v>
                  </c:pt>
                  <c:pt idx="21">
                    <c:v>8</c:v>
                  </c:pt>
                  <c:pt idx="22">
                    <c:v>8</c:v>
                  </c:pt>
                  <c:pt idx="23">
                    <c:v>8</c:v>
                  </c:pt>
                  <c:pt idx="24">
                    <c:v>7</c:v>
                  </c:pt>
                  <c:pt idx="25">
                    <c:v>7</c:v>
                  </c:pt>
                  <c:pt idx="26">
                    <c:v>7</c:v>
                  </c:pt>
                  <c:pt idx="27">
                    <c:v>6</c:v>
                  </c:pt>
                  <c:pt idx="28">
                    <c:v>6</c:v>
                  </c:pt>
                  <c:pt idx="30">
                    <c:v>10</c:v>
                  </c:pt>
                  <c:pt idx="31">
                    <c:v>9</c:v>
                  </c:pt>
                  <c:pt idx="32">
                    <c:v>7</c:v>
                  </c:pt>
                  <c:pt idx="33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200-4419-BD22-624904E28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27831184"/>
        <c:axId val="627833808"/>
      </c:barChart>
      <c:catAx>
        <c:axId val="62783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7833808"/>
        <c:crosses val="autoZero"/>
        <c:auto val="1"/>
        <c:lblAlgn val="ctr"/>
        <c:lblOffset val="100"/>
        <c:tickMarkSkip val="1"/>
        <c:noMultiLvlLbl val="0"/>
      </c:catAx>
      <c:valAx>
        <c:axId val="627833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78311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distribution of guest nights, by guest origin, EU, 2023, %</a:t>
            </a:r>
          </a:p>
          <a:p>
            <a:pPr algn="l">
              <a:defRPr sz="1800" b="1"/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7105489720609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77545199261524"/>
          <c:w val="0.97066666666666668"/>
          <c:h val="0.64679598402540184"/>
        </c:manualLayout>
      </c:layout>
      <c:lineChart>
        <c:grouping val="standard"/>
        <c:varyColors val="0"/>
        <c:ser>
          <c:idx val="3"/>
          <c:order val="3"/>
          <c:tx>
            <c:strRef>
              <c:f>'F5'!$F$4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'F5'!$B$5:$B$17</c15:sqref>
                  </c15:fullRef>
                </c:ext>
              </c:extLst>
              <c:f>'F5'!$B$5:$B$16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'F5'!$F$5:$F$17</c15:sqref>
                  </c15:fullRef>
                </c:ext>
              </c:extLst>
              <c:f>'F5'!$F$5:$F$16</c:f>
              <c:numCache>
                <c:formatCode>0.0%</c:formatCode>
                <c:ptCount val="12"/>
                <c:pt idx="0">
                  <c:v>3.9698722499838149E-2</c:v>
                </c:pt>
                <c:pt idx="1">
                  <c:v>4.8129174227252672E-2</c:v>
                </c:pt>
                <c:pt idx="2">
                  <c:v>4.6247299749649896E-2</c:v>
                </c:pt>
                <c:pt idx="3">
                  <c:v>7.5772701779645457E-2</c:v>
                </c:pt>
                <c:pt idx="4">
                  <c:v>7.7139281581091401E-2</c:v>
                </c:pt>
                <c:pt idx="5">
                  <c:v>9.7138440867817991E-2</c:v>
                </c:pt>
                <c:pt idx="6">
                  <c:v>0.16140866041739249</c:v>
                </c:pt>
                <c:pt idx="7">
                  <c:v>0.17399910595875068</c:v>
                </c:pt>
                <c:pt idx="8">
                  <c:v>9.6381100714986956E-2</c:v>
                </c:pt>
                <c:pt idx="9">
                  <c:v>7.6897415524084786E-2</c:v>
                </c:pt>
                <c:pt idx="10">
                  <c:v>4.4187215644079826E-2</c:v>
                </c:pt>
                <c:pt idx="11">
                  <c:v>6.3000881035409712E-2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F-4E5D-B974-E4D65770D643}"/>
            </c:ext>
          </c:extLst>
        </c:ser>
        <c:ser>
          <c:idx val="4"/>
          <c:order val="4"/>
          <c:tx>
            <c:strRef>
              <c:f>'F5'!$G$4</c:f>
              <c:strCache>
                <c:ptCount val="1"/>
                <c:pt idx="0">
                  <c:v>Domestic 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'F5'!$B$5:$B$17</c15:sqref>
                  </c15:fullRef>
                </c:ext>
              </c:extLst>
              <c:f>'F5'!$B$5:$B$16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'F5'!$G$5:$G$17</c15:sqref>
                  </c15:fullRef>
                </c:ext>
              </c:extLst>
              <c:f>'F5'!$G$5:$G$16</c:f>
              <c:numCache>
                <c:formatCode>0.0%</c:formatCode>
                <c:ptCount val="12"/>
                <c:pt idx="0">
                  <c:v>4.273093085552656E-2</c:v>
                </c:pt>
                <c:pt idx="1">
                  <c:v>5.6353025175055346E-2</c:v>
                </c:pt>
                <c:pt idx="2">
                  <c:v>4.7172850283578024E-2</c:v>
                </c:pt>
                <c:pt idx="3">
                  <c:v>8.1323265040332854E-2</c:v>
                </c:pt>
                <c:pt idx="4">
                  <c:v>7.3405071845213735E-2</c:v>
                </c:pt>
                <c:pt idx="5">
                  <c:v>8.5974419370030503E-2</c:v>
                </c:pt>
                <c:pt idx="6">
                  <c:v>0.14923246403206197</c:v>
                </c:pt>
                <c:pt idx="7">
                  <c:v>0.18763482906348408</c:v>
                </c:pt>
                <c:pt idx="8">
                  <c:v>8.3419817092680412E-2</c:v>
                </c:pt>
                <c:pt idx="9">
                  <c:v>6.9063178069617939E-2</c:v>
                </c:pt>
                <c:pt idx="10">
                  <c:v>4.7286321249783651E-2</c:v>
                </c:pt>
                <c:pt idx="11">
                  <c:v>7.640382792263492E-2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2F-4E5D-B974-E4D65770D643}"/>
            </c:ext>
          </c:extLst>
        </c:ser>
        <c:ser>
          <c:idx val="5"/>
          <c:order val="5"/>
          <c:tx>
            <c:strRef>
              <c:f>'F5'!$H$4</c:f>
              <c:strCache>
                <c:ptCount val="1"/>
                <c:pt idx="0">
                  <c:v>Foreign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'F5'!$B$5:$B$17</c15:sqref>
                  </c15:fullRef>
                </c:ext>
              </c:extLst>
              <c:f>'F5'!$B$5:$B$16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'F5'!$H$5:$H$17</c15:sqref>
                  </c15:fullRef>
                </c:ext>
              </c:extLst>
              <c:f>'F5'!$H$5:$H$16</c:f>
              <c:numCache>
                <c:formatCode>0.0%</c:formatCode>
                <c:ptCount val="12"/>
                <c:pt idx="0">
                  <c:v>3.7846344262213949E-2</c:v>
                </c:pt>
                <c:pt idx="1">
                  <c:v>4.3105217843583808E-2</c:v>
                </c:pt>
                <c:pt idx="2">
                  <c:v>4.5681880271251064E-2</c:v>
                </c:pt>
                <c:pt idx="3">
                  <c:v>7.2381858742304281E-2</c:v>
                </c:pt>
                <c:pt idx="4">
                  <c:v>7.9420512960355835E-2</c:v>
                </c:pt>
                <c:pt idx="5">
                  <c:v>0.10395854952825181</c:v>
                </c:pt>
                <c:pt idx="6">
                  <c:v>0.16884710743535938</c:v>
                </c:pt>
                <c:pt idx="7">
                  <c:v>0.16566903303150843</c:v>
                </c:pt>
                <c:pt idx="8">
                  <c:v>0.10429915808350337</c:v>
                </c:pt>
                <c:pt idx="9">
                  <c:v>8.168335674801501E-2</c:v>
                </c:pt>
                <c:pt idx="10">
                  <c:v>4.2293969828918282E-2</c:v>
                </c:pt>
                <c:pt idx="11">
                  <c:v>5.4813011264734784E-2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F-4E5D-B974-E4D65770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64608"/>
        <c:axId val="618263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'F5'!$C$4</c15:sqref>
                        </c15:formulaRef>
                      </c:ext>
                    </c:extLst>
                    <c:strCache>
                      <c:ptCount val="1"/>
                      <c:pt idx="0">
                        <c:v>Domestic country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'F5'!$B$5:$B$17</c15:sqref>
                        </c15:fullRef>
                        <c15:formulaRef>
                          <c15:sqref>'F5'!$B$5:$B$16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'F5'!$C$5:$C$17</c15:sqref>
                        </c15:fullRef>
                        <c15:formulaRef>
                          <c15:sqref>'F5'!$C$5:$C$16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11651018</c:v>
                      </c:pt>
                      <c:pt idx="1">
                        <c:v>15365219</c:v>
                      </c:pt>
                      <c:pt idx="2">
                        <c:v>12862152</c:v>
                      </c:pt>
                      <c:pt idx="3">
                        <c:v>22173606</c:v>
                      </c:pt>
                      <c:pt idx="4">
                        <c:v>20014631</c:v>
                      </c:pt>
                      <c:pt idx="5">
                        <c:v>23441790</c:v>
                      </c:pt>
                      <c:pt idx="6">
                        <c:v>40689732</c:v>
                      </c:pt>
                      <c:pt idx="7">
                        <c:v>51160523</c:v>
                      </c:pt>
                      <c:pt idx="8">
                        <c:v>22745252</c:v>
                      </c:pt>
                      <c:pt idx="9">
                        <c:v>18830770</c:v>
                      </c:pt>
                      <c:pt idx="10">
                        <c:v>12893091</c:v>
                      </c:pt>
                      <c:pt idx="11">
                        <c:v>20832272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32F-4E5D-B974-E4D65770D64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'F5'!$D$4</c15:sqref>
                        </c15:formulaRef>
                      </c:ext>
                    </c:extLst>
                    <c:strCache>
                      <c:ptCount val="1"/>
                      <c:pt idx="0">
                        <c:v>Foreign country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'F5'!$B$5:$B$17</c15:sqref>
                        </c15:fullRef>
                        <c15:formulaRef>
                          <c15:sqref>'F5'!$B$5:$B$16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'F5'!$D$5:$D$17</c15:sqref>
                        </c15:fullRef>
                        <c15:formulaRef>
                          <c15:sqref>'F5'!$D$5:$D$16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16891757</c:v>
                      </c:pt>
                      <c:pt idx="1">
                        <c:v>19238922</c:v>
                      </c:pt>
                      <c:pt idx="2">
                        <c:v>20388950</c:v>
                      </c:pt>
                      <c:pt idx="3">
                        <c:v>32305809</c:v>
                      </c:pt>
                      <c:pt idx="4">
                        <c:v>35447334</c:v>
                      </c:pt>
                      <c:pt idx="5">
                        <c:v>46399265</c:v>
                      </c:pt>
                      <c:pt idx="6">
                        <c:v>75360629</c:v>
                      </c:pt>
                      <c:pt idx="7">
                        <c:v>73942176</c:v>
                      </c:pt>
                      <c:pt idx="8">
                        <c:v>46551287</c:v>
                      </c:pt>
                      <c:pt idx="9">
                        <c:v>36457297</c:v>
                      </c:pt>
                      <c:pt idx="10">
                        <c:v>18876842</c:v>
                      </c:pt>
                      <c:pt idx="11">
                        <c:v>24464399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32F-4E5D-B974-E4D65770D64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'F5'!$E$4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'F5'!$B$5:$B$17</c15:sqref>
                        </c15:fullRef>
                        <c15:formulaRef>
                          <c15:sqref>'F5'!$B$5:$B$16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'F5'!$E$5:$E$17</c15:sqref>
                        </c15:fullRef>
                        <c15:formulaRef>
                          <c15:sqref>'F5'!$E$5:$E$16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28542775</c:v>
                      </c:pt>
                      <c:pt idx="1">
                        <c:v>34604141</c:v>
                      </c:pt>
                      <c:pt idx="2">
                        <c:v>33251102</c:v>
                      </c:pt>
                      <c:pt idx="3">
                        <c:v>54479415</c:v>
                      </c:pt>
                      <c:pt idx="4">
                        <c:v>55461965</c:v>
                      </c:pt>
                      <c:pt idx="5">
                        <c:v>69841055</c:v>
                      </c:pt>
                      <c:pt idx="6">
                        <c:v>116050361</c:v>
                      </c:pt>
                      <c:pt idx="7">
                        <c:v>125102699</c:v>
                      </c:pt>
                      <c:pt idx="8">
                        <c:v>69296539</c:v>
                      </c:pt>
                      <c:pt idx="9">
                        <c:v>55288067</c:v>
                      </c:pt>
                      <c:pt idx="10">
                        <c:v>31769933</c:v>
                      </c:pt>
                      <c:pt idx="11">
                        <c:v>45296671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2F-4E5D-B974-E4D65770D643}"/>
                  </c:ext>
                </c:extLst>
              </c15:ser>
            </c15:filteredLineSeries>
          </c:ext>
        </c:extLst>
      </c:lineChart>
      <c:catAx>
        <c:axId val="6182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63624"/>
        <c:crosses val="autoZero"/>
        <c:auto val="1"/>
        <c:lblAlgn val="ctr"/>
        <c:lblOffset val="100"/>
        <c:tickMarkSkip val="1"/>
        <c:noMultiLvlLbl val="0"/>
      </c:catAx>
      <c:valAx>
        <c:axId val="618263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6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38362204724409"/>
          <c:y val="0.8445254456911846"/>
          <c:w val="0.32323275590551181"/>
          <c:h val="4.19759297353622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July and August in total annual guest nights, 2023, %</a:t>
            </a:r>
          </a:p>
          <a:p>
            <a:pPr algn="l">
              <a:defRPr sz="1800" b="1"/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8846774118794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27110876051928"/>
          <c:w val="0.97066666666666668"/>
          <c:h val="0.76184604707934589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'F6'!$G$11</c:f>
              <c:strCache>
                <c:ptCount val="1"/>
                <c:pt idx="0">
                  <c:v>Plot this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4A3D30-3DE2-4F94-85E7-B0E8BB3A77E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B4B-4D16-AF21-05B3ED9A64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400411-BFBD-44EE-A46D-EA71A89E93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B4B-4D16-AF21-05B3ED9A64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23E7A6-55C8-43D4-B59F-4D44DF31BCC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B4B-4D16-AF21-05B3ED9A64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152C99-7103-4CC0-98BE-CDED26ECE77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B4B-4D16-AF21-05B3ED9A64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01E2FD7-EFDD-4B53-B77B-B2238F40C85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B4B-4D16-AF21-05B3ED9A64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112E6F-F1DB-4CFA-BB32-AEE9622069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B4B-4D16-AF21-05B3ED9A64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89386AC-E799-45CC-9C79-3F0503707BE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B4B-4D16-AF21-05B3ED9A64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C4D326E-4D10-4BAE-8399-B1CB9185D37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B4B-4D16-AF21-05B3ED9A64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D0B9F08-B293-49AD-8ED7-8120EFECBC1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B4B-4D16-AF21-05B3ED9A64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369BDD-8C77-42AD-AAC0-6F9464A137C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B4B-4D16-AF21-05B3ED9A64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D9EC648-B00A-4125-BC26-8A7743D0633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B4B-4D16-AF21-05B3ED9A64A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C638BDD-3AC9-4F33-85C8-8AA94B991E2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B4B-4D16-AF21-05B3ED9A64A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C67D302-9BFD-4648-9D45-6340CC4C40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B4B-4D16-AF21-05B3ED9A64A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BDE22ED-93EC-4C9A-AE3D-A78A95778D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B4B-4D16-AF21-05B3ED9A64A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D86FE0F-5FCC-4201-A310-DA97571409A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B4B-4D16-AF21-05B3ED9A64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84A2E0-7A6D-4E5D-90D6-FD5BE4CB53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B4B-4D16-AF21-05B3ED9A64A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90A2D8F-F49F-4E4E-B4C3-C7035F17BC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B4B-4D16-AF21-05B3ED9A64A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AF4D5E1-C3F3-4000-A9F2-7E08C0A0D35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B4B-4D16-AF21-05B3ED9A64A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E9B5531-2B6D-4EA3-A873-66DAC112A01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B4B-4D16-AF21-05B3ED9A64A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F1FFD48-4143-4A9B-8335-0A9B2006DDE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B4B-4D16-AF21-05B3ED9A64A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8DF2EDC-7489-40F7-B358-6ED6328786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B4B-4D16-AF21-05B3ED9A64A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373E20A-7AF5-4A80-BAF5-01D2100AE1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B4B-4D16-AF21-05B3ED9A64A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9F5D67E-B25E-4858-9CC4-FF5845582B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B4B-4D16-AF21-05B3ED9A64A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CCFFFD3-1E9B-4F4F-9524-B8E163447A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B4B-4D16-AF21-05B3ED9A64A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B205852-7B7E-45F7-A0C1-078B7734D9C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B4B-4D16-AF21-05B3ED9A64A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0657FB9-2733-4F45-8F5D-DD71DD4CE8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B4B-4D16-AF21-05B3ED9A64A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4CD31B2-404B-4ACD-9081-A6195AC728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B4B-4D16-AF21-05B3ED9A64A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A3FEEB9-1857-4702-9DD9-E79B9EC021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B4B-4D16-AF21-05B3ED9A64A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AEBBFF0-7AE7-4EBB-A791-FC5911670E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B4B-4D16-AF21-05B3ED9A64A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127C13F-6040-4FFD-8973-37908B742F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B4B-4D16-AF21-05B3ED9A64A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4AC3081-87DA-490C-B7B2-6C8693820E9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B4B-4D16-AF21-05B3ED9A64A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8FB71B7-9700-4BB2-ABC4-05AF7A51FD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B4B-4D16-AF21-05B3ED9A64A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1F4BD6E-A5F3-4014-A451-C45136CDB96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B4B-4D16-AF21-05B3ED9A64A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7E426EA-DB1E-410F-8EA6-13048C0CDE4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B4B-4D16-AF21-05B3ED9A6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'F6'!$B$12:$B$45</c:f>
              <c:strCache>
                <c:ptCount val="34"/>
                <c:pt idx="0">
                  <c:v>EU</c:v>
                </c:pt>
                <c:pt idx="2">
                  <c:v>Croatia</c:v>
                </c:pt>
                <c:pt idx="3">
                  <c:v>Slovenia</c:v>
                </c:pt>
                <c:pt idx="4">
                  <c:v>Greece</c:v>
                </c:pt>
                <c:pt idx="5">
                  <c:v>Sweden</c:v>
                </c:pt>
                <c:pt idx="6">
                  <c:v>Bulgaria</c:v>
                </c:pt>
                <c:pt idx="7">
                  <c:v>Denmark</c:v>
                </c:pt>
                <c:pt idx="8">
                  <c:v>Latvia</c:v>
                </c:pt>
                <c:pt idx="9">
                  <c:v>Lithuania</c:v>
                </c:pt>
                <c:pt idx="10">
                  <c:v>Estonia</c:v>
                </c:pt>
                <c:pt idx="11">
                  <c:v>Ireland</c:v>
                </c:pt>
                <c:pt idx="12">
                  <c:v>Italy</c:v>
                </c:pt>
                <c:pt idx="13">
                  <c:v>France</c:v>
                </c:pt>
                <c:pt idx="14">
                  <c:v>Poland</c:v>
                </c:pt>
                <c:pt idx="15">
                  <c:v>Slovakia</c:v>
                </c:pt>
                <c:pt idx="16">
                  <c:v>Hungary</c:v>
                </c:pt>
                <c:pt idx="17">
                  <c:v>Portugal</c:v>
                </c:pt>
                <c:pt idx="18">
                  <c:v>Spain</c:v>
                </c:pt>
                <c:pt idx="19">
                  <c:v>Malta</c:v>
                </c:pt>
                <c:pt idx="20">
                  <c:v>Romania</c:v>
                </c:pt>
                <c:pt idx="21">
                  <c:v>Cyprus</c:v>
                </c:pt>
                <c:pt idx="22">
                  <c:v>Netherlands</c:v>
                </c:pt>
                <c:pt idx="23">
                  <c:v>Czechia</c:v>
                </c:pt>
                <c:pt idx="24">
                  <c:v>Austria</c:v>
                </c:pt>
                <c:pt idx="25">
                  <c:v>Finland</c:v>
                </c:pt>
                <c:pt idx="26">
                  <c:v>Belgium</c:v>
                </c:pt>
                <c:pt idx="27">
                  <c:v>Germany</c:v>
                </c:pt>
                <c:pt idx="28">
                  <c:v>Luxembourg</c:v>
                </c:pt>
                <c:pt idx="30">
                  <c:v>Norway</c:v>
                </c:pt>
                <c:pt idx="31">
                  <c:v>Iceland</c:v>
                </c:pt>
                <c:pt idx="32">
                  <c:v>Liechtenstein</c:v>
                </c:pt>
                <c:pt idx="33">
                  <c:v>Switzerland</c:v>
                </c:pt>
              </c:strCache>
            </c:strRef>
          </c:cat>
          <c:val>
            <c:numRef>
              <c:f>'F6'!$G$12:$G$45</c:f>
              <c:numCache>
                <c:formatCode>General</c:formatCode>
                <c:ptCount val="34"/>
                <c:pt idx="0">
                  <c:v>33.540776637614314</c:v>
                </c:pt>
                <c:pt idx="1">
                  <c:v>0</c:v>
                </c:pt>
                <c:pt idx="2">
                  <c:v>59.968058788016023</c:v>
                </c:pt>
                <c:pt idx="3">
                  <c:v>45.889431912156574</c:v>
                </c:pt>
                <c:pt idx="4">
                  <c:v>45.583577080125067</c:v>
                </c:pt>
                <c:pt idx="5">
                  <c:v>44.122484561065953</c:v>
                </c:pt>
                <c:pt idx="6">
                  <c:v>41.204166513191836</c:v>
                </c:pt>
                <c:pt idx="7">
                  <c:v>39.631252043151356</c:v>
                </c:pt>
                <c:pt idx="8">
                  <c:v>37.880444290384702</c:v>
                </c:pt>
                <c:pt idx="9">
                  <c:v>37.059208163340486</c:v>
                </c:pt>
                <c:pt idx="10">
                  <c:v>35.694600084872292</c:v>
                </c:pt>
                <c:pt idx="11">
                  <c:v>33.893882369803279</c:v>
                </c:pt>
                <c:pt idx="12">
                  <c:v>33.490031136434702</c:v>
                </c:pt>
                <c:pt idx="13">
                  <c:v>33.30353135668431</c:v>
                </c:pt>
                <c:pt idx="14">
                  <c:v>32.346263860954451</c:v>
                </c:pt>
                <c:pt idx="15">
                  <c:v>31.143313440578719</c:v>
                </c:pt>
                <c:pt idx="16">
                  <c:v>30.980625050809866</c:v>
                </c:pt>
                <c:pt idx="17">
                  <c:v>30.77496848678183</c:v>
                </c:pt>
                <c:pt idx="18">
                  <c:v>30.464590981362221</c:v>
                </c:pt>
                <c:pt idx="19">
                  <c:v>30.382449367933152</c:v>
                </c:pt>
                <c:pt idx="20">
                  <c:v>30.049549543036676</c:v>
                </c:pt>
                <c:pt idx="21">
                  <c:v>28.344420056268337</c:v>
                </c:pt>
                <c:pt idx="22">
                  <c:v>26.743346579059224</c:v>
                </c:pt>
                <c:pt idx="23">
                  <c:v>26.190211446817337</c:v>
                </c:pt>
                <c:pt idx="24">
                  <c:v>25.920424563573334</c:v>
                </c:pt>
                <c:pt idx="25">
                  <c:v>25.642389541440981</c:v>
                </c:pt>
                <c:pt idx="26">
                  <c:v>25.343488234586598</c:v>
                </c:pt>
                <c:pt idx="27">
                  <c:v>24.953861669446891</c:v>
                </c:pt>
                <c:pt idx="28">
                  <c:v>21.220486877477189</c:v>
                </c:pt>
                <c:pt idx="29">
                  <c:v>0</c:v>
                </c:pt>
                <c:pt idx="30">
                  <c:v>36.313009279350027</c:v>
                </c:pt>
                <c:pt idx="31">
                  <c:v>30.207469153143919</c:v>
                </c:pt>
                <c:pt idx="32">
                  <c:v>27.185804500578136</c:v>
                </c:pt>
                <c:pt idx="33">
                  <c:v>26.139045012886207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'F6'!$H$12:$H$45</c15:f>
                <c15:dlblRangeCache>
                  <c:ptCount val="34"/>
                  <c:pt idx="0">
                    <c:v>34</c:v>
                  </c:pt>
                  <c:pt idx="2">
                    <c:v>60</c:v>
                  </c:pt>
                  <c:pt idx="3">
                    <c:v>46</c:v>
                  </c:pt>
                  <c:pt idx="4">
                    <c:v>46</c:v>
                  </c:pt>
                  <c:pt idx="5">
                    <c:v>44</c:v>
                  </c:pt>
                  <c:pt idx="6">
                    <c:v>41</c:v>
                  </c:pt>
                  <c:pt idx="7">
                    <c:v>40</c:v>
                  </c:pt>
                  <c:pt idx="8">
                    <c:v>38</c:v>
                  </c:pt>
                  <c:pt idx="9">
                    <c:v>37</c:v>
                  </c:pt>
                  <c:pt idx="10">
                    <c:v>36</c:v>
                  </c:pt>
                  <c:pt idx="11">
                    <c:v>34</c:v>
                  </c:pt>
                  <c:pt idx="12">
                    <c:v>33</c:v>
                  </c:pt>
                  <c:pt idx="13">
                    <c:v>33</c:v>
                  </c:pt>
                  <c:pt idx="14">
                    <c:v>32</c:v>
                  </c:pt>
                  <c:pt idx="15">
                    <c:v>31</c:v>
                  </c:pt>
                  <c:pt idx="16">
                    <c:v>31</c:v>
                  </c:pt>
                  <c:pt idx="17">
                    <c:v>31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28</c:v>
                  </c:pt>
                  <c:pt idx="22">
                    <c:v>27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25</c:v>
                  </c:pt>
                  <c:pt idx="27">
                    <c:v>25</c:v>
                  </c:pt>
                  <c:pt idx="28">
                    <c:v>21</c:v>
                  </c:pt>
                  <c:pt idx="30">
                    <c:v>36</c:v>
                  </c:pt>
                  <c:pt idx="31">
                    <c:v>30</c:v>
                  </c:pt>
                  <c:pt idx="32">
                    <c:v>27</c:v>
                  </c:pt>
                  <c:pt idx="33">
                    <c:v>26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6B4B-4D16-AF21-05B3ED9A64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88960704"/>
        <c:axId val="58895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'F6'!$C$11</c15:sqref>
                        </c15:formulaRef>
                      </c:ext>
                    </c:extLst>
                    <c:strCache>
                      <c:ptCount val="1"/>
                      <c:pt idx="0">
                        <c:v>July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'F6'!$B$12:$B$45</c15:sqref>
                        </c15:formulaRef>
                      </c:ext>
                    </c:extLst>
                    <c:strCache>
                      <c:ptCount val="34"/>
                      <c:pt idx="0">
                        <c:v>EU</c:v>
                      </c:pt>
                      <c:pt idx="2">
                        <c:v>Croatia</c:v>
                      </c:pt>
                      <c:pt idx="3">
                        <c:v>Slovenia</c:v>
                      </c:pt>
                      <c:pt idx="4">
                        <c:v>Greece</c:v>
                      </c:pt>
                      <c:pt idx="5">
                        <c:v>Sweden</c:v>
                      </c:pt>
                      <c:pt idx="6">
                        <c:v>Bulgaria</c:v>
                      </c:pt>
                      <c:pt idx="7">
                        <c:v>Denmark</c:v>
                      </c:pt>
                      <c:pt idx="8">
                        <c:v>Latvia</c:v>
                      </c:pt>
                      <c:pt idx="9">
                        <c:v>Lithuania</c:v>
                      </c:pt>
                      <c:pt idx="10">
                        <c:v>Estonia</c:v>
                      </c:pt>
                      <c:pt idx="11">
                        <c:v>Ireland</c:v>
                      </c:pt>
                      <c:pt idx="12">
                        <c:v>Italy</c:v>
                      </c:pt>
                      <c:pt idx="13">
                        <c:v>France</c:v>
                      </c:pt>
                      <c:pt idx="14">
                        <c:v>Poland</c:v>
                      </c:pt>
                      <c:pt idx="15">
                        <c:v>Slovakia</c:v>
                      </c:pt>
                      <c:pt idx="16">
                        <c:v>Hungary</c:v>
                      </c:pt>
                      <c:pt idx="17">
                        <c:v>Portugal</c:v>
                      </c:pt>
                      <c:pt idx="18">
                        <c:v>Spain</c:v>
                      </c:pt>
                      <c:pt idx="19">
                        <c:v>Malta</c:v>
                      </c:pt>
                      <c:pt idx="20">
                        <c:v>Romania</c:v>
                      </c:pt>
                      <c:pt idx="21">
                        <c:v>Cyprus</c:v>
                      </c:pt>
                      <c:pt idx="22">
                        <c:v>Netherlands</c:v>
                      </c:pt>
                      <c:pt idx="23">
                        <c:v>Czechia</c:v>
                      </c:pt>
                      <c:pt idx="24">
                        <c:v>Austria</c:v>
                      </c:pt>
                      <c:pt idx="25">
                        <c:v>Finland</c:v>
                      </c:pt>
                      <c:pt idx="26">
                        <c:v>Belgium</c:v>
                      </c:pt>
                      <c:pt idx="27">
                        <c:v>Germany</c:v>
                      </c:pt>
                      <c:pt idx="28">
                        <c:v>Luxembourg</c:v>
                      </c:pt>
                      <c:pt idx="30">
                        <c:v>Norway</c:v>
                      </c:pt>
                      <c:pt idx="31">
                        <c:v>Iceland</c:v>
                      </c:pt>
                      <c:pt idx="32">
                        <c:v>Liechtenstein</c:v>
                      </c:pt>
                      <c:pt idx="33">
                        <c:v>Switzerland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'F6'!$C$12:$C$45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116050361</c:v>
                      </c:pt>
                      <c:pt idx="2">
                        <c:v>10342065</c:v>
                      </c:pt>
                      <c:pt idx="3">
                        <c:v>811876</c:v>
                      </c:pt>
                      <c:pt idx="4">
                        <c:v>8510104</c:v>
                      </c:pt>
                      <c:pt idx="5">
                        <c:v>1650845</c:v>
                      </c:pt>
                      <c:pt idx="6">
                        <c:v>759659</c:v>
                      </c:pt>
                      <c:pt idx="7">
                        <c:v>1298422</c:v>
                      </c:pt>
                      <c:pt idx="8">
                        <c:v>316101</c:v>
                      </c:pt>
                      <c:pt idx="9">
                        <c:v>404622</c:v>
                      </c:pt>
                      <c:pt idx="10">
                        <c:v>302642</c:v>
                      </c:pt>
                      <c:pt idx="11">
                        <c:v>1045675</c:v>
                      </c:pt>
                      <c:pt idx="12">
                        <c:v>17547021</c:v>
                      </c:pt>
                      <c:pt idx="13">
                        <c:v>23960382</c:v>
                      </c:pt>
                      <c:pt idx="14">
                        <c:v>5472983</c:v>
                      </c:pt>
                      <c:pt idx="15">
                        <c:v>480536</c:v>
                      </c:pt>
                      <c:pt idx="16">
                        <c:v>1497350</c:v>
                      </c:pt>
                      <c:pt idx="17">
                        <c:v>5719888</c:v>
                      </c:pt>
                      <c:pt idx="18">
                        <c:v>19949603</c:v>
                      </c:pt>
                      <c:pt idx="19">
                        <c:v>584139</c:v>
                      </c:pt>
                      <c:pt idx="20">
                        <c:v>1046584</c:v>
                      </c:pt>
                      <c:pt idx="21">
                        <c:v>717502</c:v>
                      </c:pt>
                      <c:pt idx="22">
                        <c:v>1320648</c:v>
                      </c:pt>
                      <c:pt idx="23">
                        <c:v>1168615</c:v>
                      </c:pt>
                      <c:pt idx="24">
                        <c:v>2789568</c:v>
                      </c:pt>
                      <c:pt idx="25">
                        <c:v>623961</c:v>
                      </c:pt>
                      <c:pt idx="26">
                        <c:v>1428016</c:v>
                      </c:pt>
                      <c:pt idx="27">
                        <c:v>6255216</c:v>
                      </c:pt>
                      <c:pt idx="28">
                        <c:v>46338</c:v>
                      </c:pt>
                      <c:pt idx="30">
                        <c:v>1277164</c:v>
                      </c:pt>
                      <c:pt idx="31">
                        <c:v>359468</c:v>
                      </c:pt>
                      <c:pt idx="32">
                        <c:v>2895</c:v>
                      </c:pt>
                      <c:pt idx="33">
                        <c:v>1183713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4B-4D16-AF21-05B3ED9A64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'F6'!$D$11</c15:sqref>
                        </c15:formulaRef>
                      </c:ext>
                    </c:extLst>
                    <c:strCache>
                      <c:ptCount val="1"/>
                      <c:pt idx="0">
                        <c:v>August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'F6'!$B$12:$B$45</c15:sqref>
                        </c15:formulaRef>
                      </c:ext>
                    </c:extLst>
                    <c:strCache>
                      <c:ptCount val="34"/>
                      <c:pt idx="0">
                        <c:v>EU</c:v>
                      </c:pt>
                      <c:pt idx="2">
                        <c:v>Croatia</c:v>
                      </c:pt>
                      <c:pt idx="3">
                        <c:v>Slovenia</c:v>
                      </c:pt>
                      <c:pt idx="4">
                        <c:v>Greece</c:v>
                      </c:pt>
                      <c:pt idx="5">
                        <c:v>Sweden</c:v>
                      </c:pt>
                      <c:pt idx="6">
                        <c:v>Bulgaria</c:v>
                      </c:pt>
                      <c:pt idx="7">
                        <c:v>Denmark</c:v>
                      </c:pt>
                      <c:pt idx="8">
                        <c:v>Latvia</c:v>
                      </c:pt>
                      <c:pt idx="9">
                        <c:v>Lithuania</c:v>
                      </c:pt>
                      <c:pt idx="10">
                        <c:v>Estonia</c:v>
                      </c:pt>
                      <c:pt idx="11">
                        <c:v>Ireland</c:v>
                      </c:pt>
                      <c:pt idx="12">
                        <c:v>Italy</c:v>
                      </c:pt>
                      <c:pt idx="13">
                        <c:v>France</c:v>
                      </c:pt>
                      <c:pt idx="14">
                        <c:v>Poland</c:v>
                      </c:pt>
                      <c:pt idx="15">
                        <c:v>Slovakia</c:v>
                      </c:pt>
                      <c:pt idx="16">
                        <c:v>Hungary</c:v>
                      </c:pt>
                      <c:pt idx="17">
                        <c:v>Portugal</c:v>
                      </c:pt>
                      <c:pt idx="18">
                        <c:v>Spain</c:v>
                      </c:pt>
                      <c:pt idx="19">
                        <c:v>Malta</c:v>
                      </c:pt>
                      <c:pt idx="20">
                        <c:v>Romania</c:v>
                      </c:pt>
                      <c:pt idx="21">
                        <c:v>Cyprus</c:v>
                      </c:pt>
                      <c:pt idx="22">
                        <c:v>Netherlands</c:v>
                      </c:pt>
                      <c:pt idx="23">
                        <c:v>Czechia</c:v>
                      </c:pt>
                      <c:pt idx="24">
                        <c:v>Austria</c:v>
                      </c:pt>
                      <c:pt idx="25">
                        <c:v>Finland</c:v>
                      </c:pt>
                      <c:pt idx="26">
                        <c:v>Belgium</c:v>
                      </c:pt>
                      <c:pt idx="27">
                        <c:v>Germany</c:v>
                      </c:pt>
                      <c:pt idx="28">
                        <c:v>Luxembourg</c:v>
                      </c:pt>
                      <c:pt idx="30">
                        <c:v>Norway</c:v>
                      </c:pt>
                      <c:pt idx="31">
                        <c:v>Iceland</c:v>
                      </c:pt>
                      <c:pt idx="32">
                        <c:v>Liechtenstein</c:v>
                      </c:pt>
                      <c:pt idx="33">
                        <c:v>Switzerland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'F6'!$D$12:$D$45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125102699</c:v>
                      </c:pt>
                      <c:pt idx="2">
                        <c:v>10346318</c:v>
                      </c:pt>
                      <c:pt idx="3">
                        <c:v>786251</c:v>
                      </c:pt>
                      <c:pt idx="4">
                        <c:v>9015103</c:v>
                      </c:pt>
                      <c:pt idx="5">
                        <c:v>1164301</c:v>
                      </c:pt>
                      <c:pt idx="6">
                        <c:v>840005</c:v>
                      </c:pt>
                      <c:pt idx="7">
                        <c:v>1126218</c:v>
                      </c:pt>
                      <c:pt idx="8">
                        <c:v>266365</c:v>
                      </c:pt>
                      <c:pt idx="9">
                        <c:v>359938</c:v>
                      </c:pt>
                      <c:pt idx="10">
                        <c:v>226433</c:v>
                      </c:pt>
                      <c:pt idx="11">
                        <c:v>1148840</c:v>
                      </c:pt>
                      <c:pt idx="12">
                        <c:v>18378861</c:v>
                      </c:pt>
                      <c:pt idx="13">
                        <c:v>29029323</c:v>
                      </c:pt>
                      <c:pt idx="14">
                        <c:v>5117297</c:v>
                      </c:pt>
                      <c:pt idx="15">
                        <c:v>490790</c:v>
                      </c:pt>
                      <c:pt idx="16">
                        <c:v>1524656</c:v>
                      </c:pt>
                      <c:pt idx="17">
                        <c:v>6443577</c:v>
                      </c:pt>
                      <c:pt idx="18">
                        <c:v>23022599</c:v>
                      </c:pt>
                      <c:pt idx="19">
                        <c:v>674989</c:v>
                      </c:pt>
                      <c:pt idx="20">
                        <c:v>1239568</c:v>
                      </c:pt>
                      <c:pt idx="21">
                        <c:v>800357</c:v>
                      </c:pt>
                      <c:pt idx="22">
                        <c:v>1365385</c:v>
                      </c:pt>
                      <c:pt idx="23">
                        <c:v>1156162</c:v>
                      </c:pt>
                      <c:pt idx="24">
                        <c:v>2628815</c:v>
                      </c:pt>
                      <c:pt idx="25">
                        <c:v>485767</c:v>
                      </c:pt>
                      <c:pt idx="26">
                        <c:v>1378604</c:v>
                      </c:pt>
                      <c:pt idx="27">
                        <c:v>6041658</c:v>
                      </c:pt>
                      <c:pt idx="28">
                        <c:v>44519</c:v>
                      </c:pt>
                      <c:pt idx="30">
                        <c:v>1056619</c:v>
                      </c:pt>
                      <c:pt idx="31">
                        <c:v>373860</c:v>
                      </c:pt>
                      <c:pt idx="32">
                        <c:v>3218</c:v>
                      </c:pt>
                      <c:pt idx="33">
                        <c:v>1139168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B4B-4D16-AF21-05B3ED9A64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'F6'!$E$11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'F6'!$B$12:$B$45</c15:sqref>
                        </c15:formulaRef>
                      </c:ext>
                    </c:extLst>
                    <c:strCache>
                      <c:ptCount val="34"/>
                      <c:pt idx="0">
                        <c:v>EU</c:v>
                      </c:pt>
                      <c:pt idx="2">
                        <c:v>Croatia</c:v>
                      </c:pt>
                      <c:pt idx="3">
                        <c:v>Slovenia</c:v>
                      </c:pt>
                      <c:pt idx="4">
                        <c:v>Greece</c:v>
                      </c:pt>
                      <c:pt idx="5">
                        <c:v>Sweden</c:v>
                      </c:pt>
                      <c:pt idx="6">
                        <c:v>Bulgaria</c:v>
                      </c:pt>
                      <c:pt idx="7">
                        <c:v>Denmark</c:v>
                      </c:pt>
                      <c:pt idx="8">
                        <c:v>Latvia</c:v>
                      </c:pt>
                      <c:pt idx="9">
                        <c:v>Lithuania</c:v>
                      </c:pt>
                      <c:pt idx="10">
                        <c:v>Estonia</c:v>
                      </c:pt>
                      <c:pt idx="11">
                        <c:v>Ireland</c:v>
                      </c:pt>
                      <c:pt idx="12">
                        <c:v>Italy</c:v>
                      </c:pt>
                      <c:pt idx="13">
                        <c:v>France</c:v>
                      </c:pt>
                      <c:pt idx="14">
                        <c:v>Poland</c:v>
                      </c:pt>
                      <c:pt idx="15">
                        <c:v>Slovakia</c:v>
                      </c:pt>
                      <c:pt idx="16">
                        <c:v>Hungary</c:v>
                      </c:pt>
                      <c:pt idx="17">
                        <c:v>Portugal</c:v>
                      </c:pt>
                      <c:pt idx="18">
                        <c:v>Spain</c:v>
                      </c:pt>
                      <c:pt idx="19">
                        <c:v>Malta</c:v>
                      </c:pt>
                      <c:pt idx="20">
                        <c:v>Romania</c:v>
                      </c:pt>
                      <c:pt idx="21">
                        <c:v>Cyprus</c:v>
                      </c:pt>
                      <c:pt idx="22">
                        <c:v>Netherlands</c:v>
                      </c:pt>
                      <c:pt idx="23">
                        <c:v>Czechia</c:v>
                      </c:pt>
                      <c:pt idx="24">
                        <c:v>Austria</c:v>
                      </c:pt>
                      <c:pt idx="25">
                        <c:v>Finland</c:v>
                      </c:pt>
                      <c:pt idx="26">
                        <c:v>Belgium</c:v>
                      </c:pt>
                      <c:pt idx="27">
                        <c:v>Germany</c:v>
                      </c:pt>
                      <c:pt idx="28">
                        <c:v>Luxembourg</c:v>
                      </c:pt>
                      <c:pt idx="30">
                        <c:v>Norway</c:v>
                      </c:pt>
                      <c:pt idx="31">
                        <c:v>Iceland</c:v>
                      </c:pt>
                      <c:pt idx="32">
                        <c:v>Liechtenstein</c:v>
                      </c:pt>
                      <c:pt idx="33">
                        <c:v>Switzerland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'F6'!$E$12:$E$45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718984723</c:v>
                      </c:pt>
                      <c:pt idx="2">
                        <c:v>34499004</c:v>
                      </c:pt>
                      <c:pt idx="3">
                        <c:v>3482560</c:v>
                      </c:pt>
                      <c:pt idx="4">
                        <c:v>38446318</c:v>
                      </c:pt>
                      <c:pt idx="5">
                        <c:v>6380298</c:v>
                      </c:pt>
                      <c:pt idx="6">
                        <c:v>3882287</c:v>
                      </c:pt>
                      <c:pt idx="7">
                        <c:v>6118000</c:v>
                      </c:pt>
                      <c:pt idx="8">
                        <c:v>1537643</c:v>
                      </c:pt>
                      <c:pt idx="9">
                        <c:v>2063077</c:v>
                      </c:pt>
                      <c:pt idx="10">
                        <c:v>1482227</c:v>
                      </c:pt>
                      <c:pt idx="11">
                        <c:v>6474664</c:v>
                      </c:pt>
                      <c:pt idx="12">
                        <c:v>107273361</c:v>
                      </c:pt>
                      <c:pt idx="13">
                        <c:v>159111370</c:v>
                      </c:pt>
                      <c:pt idx="14">
                        <c:v>32740350</c:v>
                      </c:pt>
                      <c:pt idx="15">
                        <c:v>3118891</c:v>
                      </c:pt>
                      <c:pt idx="16">
                        <c:v>9754503</c:v>
                      </c:pt>
                      <c:pt idx="17">
                        <c:v>39523891</c:v>
                      </c:pt>
                      <c:pt idx="18">
                        <c:v>141056225</c:v>
                      </c:pt>
                      <c:pt idx="19">
                        <c:v>4144261</c:v>
                      </c:pt>
                      <c:pt idx="20">
                        <c:v>7607941</c:v>
                      </c:pt>
                      <c:pt idx="21">
                        <c:v>5355054</c:v>
                      </c:pt>
                      <c:pt idx="22">
                        <c:v>10043743</c:v>
                      </c:pt>
                      <c:pt idx="23">
                        <c:v>8876511</c:v>
                      </c:pt>
                      <c:pt idx="24">
                        <c:v>20903913</c:v>
                      </c:pt>
                      <c:pt idx="25">
                        <c:v>4327709</c:v>
                      </c:pt>
                      <c:pt idx="26">
                        <c:v>11074324</c:v>
                      </c:pt>
                      <c:pt idx="27">
                        <c:v>49278441</c:v>
                      </c:pt>
                      <c:pt idx="28">
                        <c:v>428157</c:v>
                      </c:pt>
                      <c:pt idx="30">
                        <c:v>6426851</c:v>
                      </c:pt>
                      <c:pt idx="31">
                        <c:v>2427638</c:v>
                      </c:pt>
                      <c:pt idx="32">
                        <c:v>22486</c:v>
                      </c:pt>
                      <c:pt idx="33">
                        <c:v>8886633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B4B-4D16-AF21-05B3ED9A64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'F6'!$F$11</c15:sqref>
                        </c15:formulaRef>
                      </c:ext>
                    </c:extLst>
                    <c:strCache>
                      <c:ptCount val="1"/>
                      <c:pt idx="0">
                        <c:v>Summer share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'F6'!$B$12:$B$45</c15:sqref>
                        </c15:formulaRef>
                      </c:ext>
                    </c:extLst>
                    <c:strCache>
                      <c:ptCount val="34"/>
                      <c:pt idx="0">
                        <c:v>EU</c:v>
                      </c:pt>
                      <c:pt idx="2">
                        <c:v>Croatia</c:v>
                      </c:pt>
                      <c:pt idx="3">
                        <c:v>Slovenia</c:v>
                      </c:pt>
                      <c:pt idx="4">
                        <c:v>Greece</c:v>
                      </c:pt>
                      <c:pt idx="5">
                        <c:v>Sweden</c:v>
                      </c:pt>
                      <c:pt idx="6">
                        <c:v>Bulgaria</c:v>
                      </c:pt>
                      <c:pt idx="7">
                        <c:v>Denmark</c:v>
                      </c:pt>
                      <c:pt idx="8">
                        <c:v>Latvia</c:v>
                      </c:pt>
                      <c:pt idx="9">
                        <c:v>Lithuania</c:v>
                      </c:pt>
                      <c:pt idx="10">
                        <c:v>Estonia</c:v>
                      </c:pt>
                      <c:pt idx="11">
                        <c:v>Ireland</c:v>
                      </c:pt>
                      <c:pt idx="12">
                        <c:v>Italy</c:v>
                      </c:pt>
                      <c:pt idx="13">
                        <c:v>France</c:v>
                      </c:pt>
                      <c:pt idx="14">
                        <c:v>Poland</c:v>
                      </c:pt>
                      <c:pt idx="15">
                        <c:v>Slovakia</c:v>
                      </c:pt>
                      <c:pt idx="16">
                        <c:v>Hungary</c:v>
                      </c:pt>
                      <c:pt idx="17">
                        <c:v>Portugal</c:v>
                      </c:pt>
                      <c:pt idx="18">
                        <c:v>Spain</c:v>
                      </c:pt>
                      <c:pt idx="19">
                        <c:v>Malta</c:v>
                      </c:pt>
                      <c:pt idx="20">
                        <c:v>Romania</c:v>
                      </c:pt>
                      <c:pt idx="21">
                        <c:v>Cyprus</c:v>
                      </c:pt>
                      <c:pt idx="22">
                        <c:v>Netherlands</c:v>
                      </c:pt>
                      <c:pt idx="23">
                        <c:v>Czechia</c:v>
                      </c:pt>
                      <c:pt idx="24">
                        <c:v>Austria</c:v>
                      </c:pt>
                      <c:pt idx="25">
                        <c:v>Finland</c:v>
                      </c:pt>
                      <c:pt idx="26">
                        <c:v>Belgium</c:v>
                      </c:pt>
                      <c:pt idx="27">
                        <c:v>Germany</c:v>
                      </c:pt>
                      <c:pt idx="28">
                        <c:v>Luxembourg</c:v>
                      </c:pt>
                      <c:pt idx="30">
                        <c:v>Norway</c:v>
                      </c:pt>
                      <c:pt idx="31">
                        <c:v>Iceland</c:v>
                      </c:pt>
                      <c:pt idx="32">
                        <c:v>Liechtenstein</c:v>
                      </c:pt>
                      <c:pt idx="33">
                        <c:v>Switzerland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'F6'!$F$12:$F$45</c15:sqref>
                        </c15:formulaRef>
                      </c:ext>
                    </c:extLst>
                    <c:numCache>
                      <c:formatCode>0.0%</c:formatCode>
                      <c:ptCount val="34"/>
                      <c:pt idx="0">
                        <c:v>0.33540776637614317</c:v>
                      </c:pt>
                      <c:pt idx="1">
                        <c:v>0</c:v>
                      </c:pt>
                      <c:pt idx="2">
                        <c:v>0.59968058788016021</c:v>
                      </c:pt>
                      <c:pt idx="3">
                        <c:v>0.45889431912156575</c:v>
                      </c:pt>
                      <c:pt idx="4">
                        <c:v>0.45583577080125071</c:v>
                      </c:pt>
                      <c:pt idx="5">
                        <c:v>0.44122484561065956</c:v>
                      </c:pt>
                      <c:pt idx="6">
                        <c:v>0.41204166513191837</c:v>
                      </c:pt>
                      <c:pt idx="7">
                        <c:v>0.39631252043151355</c:v>
                      </c:pt>
                      <c:pt idx="8">
                        <c:v>0.37880444290384702</c:v>
                      </c:pt>
                      <c:pt idx="9">
                        <c:v>0.37059208163340485</c:v>
                      </c:pt>
                      <c:pt idx="10">
                        <c:v>0.35694600084872291</c:v>
                      </c:pt>
                      <c:pt idx="11">
                        <c:v>0.3389388236980328</c:v>
                      </c:pt>
                      <c:pt idx="12">
                        <c:v>0.334900311364347</c:v>
                      </c:pt>
                      <c:pt idx="13">
                        <c:v>0.33303531356684313</c:v>
                      </c:pt>
                      <c:pt idx="14">
                        <c:v>0.32346263860954449</c:v>
                      </c:pt>
                      <c:pt idx="15">
                        <c:v>0.31143313440578718</c:v>
                      </c:pt>
                      <c:pt idx="16">
                        <c:v>0.30980625050809868</c:v>
                      </c:pt>
                      <c:pt idx="17">
                        <c:v>0.30774968486781829</c:v>
                      </c:pt>
                      <c:pt idx="18">
                        <c:v>0.30464590981362222</c:v>
                      </c:pt>
                      <c:pt idx="19">
                        <c:v>0.30382449367933151</c:v>
                      </c:pt>
                      <c:pt idx="20">
                        <c:v>0.30049549543036674</c:v>
                      </c:pt>
                      <c:pt idx="21">
                        <c:v>0.28344420056268338</c:v>
                      </c:pt>
                      <c:pt idx="22">
                        <c:v>0.26743346579059224</c:v>
                      </c:pt>
                      <c:pt idx="23">
                        <c:v>0.26190211446817335</c:v>
                      </c:pt>
                      <c:pt idx="24">
                        <c:v>0.25920424563573335</c:v>
                      </c:pt>
                      <c:pt idx="25">
                        <c:v>0.2564238954144098</c:v>
                      </c:pt>
                      <c:pt idx="26">
                        <c:v>0.25343488234586597</c:v>
                      </c:pt>
                      <c:pt idx="27">
                        <c:v>0.24953861669446889</c:v>
                      </c:pt>
                      <c:pt idx="28">
                        <c:v>0.21220486877477188</c:v>
                      </c:pt>
                      <c:pt idx="29">
                        <c:v>0</c:v>
                      </c:pt>
                      <c:pt idx="30">
                        <c:v>0.36313009279350028</c:v>
                      </c:pt>
                      <c:pt idx="31">
                        <c:v>0.30207469153143918</c:v>
                      </c:pt>
                      <c:pt idx="32">
                        <c:v>0.27185804500578137</c:v>
                      </c:pt>
                      <c:pt idx="33">
                        <c:v>0.26139045012886208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B4B-4D16-AF21-05B3ED9A64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'F6'!$H$11</c15:sqref>
                        </c15:formulaRef>
                      </c:ext>
                    </c:extLst>
                    <c:strCache>
                      <c:ptCount val="1"/>
                      <c:pt idx="0">
                        <c:v>Labels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'F6'!$B$12:$B$45</c15:sqref>
                        </c15:formulaRef>
                      </c:ext>
                    </c:extLst>
                    <c:strCache>
                      <c:ptCount val="34"/>
                      <c:pt idx="0">
                        <c:v>EU</c:v>
                      </c:pt>
                      <c:pt idx="2">
                        <c:v>Croatia</c:v>
                      </c:pt>
                      <c:pt idx="3">
                        <c:v>Slovenia</c:v>
                      </c:pt>
                      <c:pt idx="4">
                        <c:v>Greece</c:v>
                      </c:pt>
                      <c:pt idx="5">
                        <c:v>Sweden</c:v>
                      </c:pt>
                      <c:pt idx="6">
                        <c:v>Bulgaria</c:v>
                      </c:pt>
                      <c:pt idx="7">
                        <c:v>Denmark</c:v>
                      </c:pt>
                      <c:pt idx="8">
                        <c:v>Latvia</c:v>
                      </c:pt>
                      <c:pt idx="9">
                        <c:v>Lithuania</c:v>
                      </c:pt>
                      <c:pt idx="10">
                        <c:v>Estonia</c:v>
                      </c:pt>
                      <c:pt idx="11">
                        <c:v>Ireland</c:v>
                      </c:pt>
                      <c:pt idx="12">
                        <c:v>Italy</c:v>
                      </c:pt>
                      <c:pt idx="13">
                        <c:v>France</c:v>
                      </c:pt>
                      <c:pt idx="14">
                        <c:v>Poland</c:v>
                      </c:pt>
                      <c:pt idx="15">
                        <c:v>Slovakia</c:v>
                      </c:pt>
                      <c:pt idx="16">
                        <c:v>Hungary</c:v>
                      </c:pt>
                      <c:pt idx="17">
                        <c:v>Portugal</c:v>
                      </c:pt>
                      <c:pt idx="18">
                        <c:v>Spain</c:v>
                      </c:pt>
                      <c:pt idx="19">
                        <c:v>Malta</c:v>
                      </c:pt>
                      <c:pt idx="20">
                        <c:v>Romania</c:v>
                      </c:pt>
                      <c:pt idx="21">
                        <c:v>Cyprus</c:v>
                      </c:pt>
                      <c:pt idx="22">
                        <c:v>Netherlands</c:v>
                      </c:pt>
                      <c:pt idx="23">
                        <c:v>Czechia</c:v>
                      </c:pt>
                      <c:pt idx="24">
                        <c:v>Austria</c:v>
                      </c:pt>
                      <c:pt idx="25">
                        <c:v>Finland</c:v>
                      </c:pt>
                      <c:pt idx="26">
                        <c:v>Belgium</c:v>
                      </c:pt>
                      <c:pt idx="27">
                        <c:v>Germany</c:v>
                      </c:pt>
                      <c:pt idx="28">
                        <c:v>Luxembourg</c:v>
                      </c:pt>
                      <c:pt idx="30">
                        <c:v>Norway</c:v>
                      </c:pt>
                      <c:pt idx="31">
                        <c:v>Iceland</c:v>
                      </c:pt>
                      <c:pt idx="32">
                        <c:v>Liechtenstein</c:v>
                      </c:pt>
                      <c:pt idx="33">
                        <c:v>Switzerland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'F6'!$H$12:$H$45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34</c:v>
                      </c:pt>
                      <c:pt idx="2">
                        <c:v>60</c:v>
                      </c:pt>
                      <c:pt idx="3">
                        <c:v>46</c:v>
                      </c:pt>
                      <c:pt idx="4">
                        <c:v>46</c:v>
                      </c:pt>
                      <c:pt idx="5">
                        <c:v>44</c:v>
                      </c:pt>
                      <c:pt idx="6">
                        <c:v>41</c:v>
                      </c:pt>
                      <c:pt idx="7">
                        <c:v>40</c:v>
                      </c:pt>
                      <c:pt idx="8">
                        <c:v>38</c:v>
                      </c:pt>
                      <c:pt idx="9">
                        <c:v>37</c:v>
                      </c:pt>
                      <c:pt idx="10">
                        <c:v>36</c:v>
                      </c:pt>
                      <c:pt idx="11">
                        <c:v>34</c:v>
                      </c:pt>
                      <c:pt idx="12">
                        <c:v>33</c:v>
                      </c:pt>
                      <c:pt idx="13">
                        <c:v>33</c:v>
                      </c:pt>
                      <c:pt idx="14">
                        <c:v>32</c:v>
                      </c:pt>
                      <c:pt idx="15">
                        <c:v>31</c:v>
                      </c:pt>
                      <c:pt idx="16">
                        <c:v>31</c:v>
                      </c:pt>
                      <c:pt idx="17">
                        <c:v>31</c:v>
                      </c:pt>
                      <c:pt idx="18">
                        <c:v>30</c:v>
                      </c:pt>
                      <c:pt idx="19">
                        <c:v>30</c:v>
                      </c:pt>
                      <c:pt idx="20">
                        <c:v>30</c:v>
                      </c:pt>
                      <c:pt idx="21">
                        <c:v>28</c:v>
                      </c:pt>
                      <c:pt idx="22">
                        <c:v>27</c:v>
                      </c:pt>
                      <c:pt idx="23">
                        <c:v>26</c:v>
                      </c:pt>
                      <c:pt idx="24">
                        <c:v>26</c:v>
                      </c:pt>
                      <c:pt idx="25">
                        <c:v>26</c:v>
                      </c:pt>
                      <c:pt idx="26">
                        <c:v>25</c:v>
                      </c:pt>
                      <c:pt idx="27">
                        <c:v>25</c:v>
                      </c:pt>
                      <c:pt idx="28">
                        <c:v>21</c:v>
                      </c:pt>
                      <c:pt idx="30">
                        <c:v>36</c:v>
                      </c:pt>
                      <c:pt idx="31">
                        <c:v>30</c:v>
                      </c:pt>
                      <c:pt idx="32">
                        <c:v>27</c:v>
                      </c:pt>
                      <c:pt idx="33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B4B-4D16-AF21-05B3ED9A64AC}"/>
                  </c:ext>
                </c:extLst>
              </c15:ser>
            </c15:filteredBarSeries>
          </c:ext>
        </c:extLst>
      </c:barChart>
      <c:catAx>
        <c:axId val="5889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958736"/>
        <c:crosses val="autoZero"/>
        <c:auto val="1"/>
        <c:lblAlgn val="ctr"/>
        <c:lblOffset val="100"/>
        <c:tickMarkSkip val="1"/>
        <c:noMultiLvlLbl val="0"/>
      </c:catAx>
      <c:valAx>
        <c:axId val="588958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96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guest nights in popular EU destinations, NUTS2, 2018-2023</a:t>
            </a:r>
          </a:p>
          <a:p>
            <a:pPr algn="l">
              <a:defRPr sz="1800" b="1"/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70199769088722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3.7073385826771658E-2"/>
          <c:y val="0.12857201588285877"/>
          <c:w val="0.94825994750656173"/>
          <c:h val="0.69217556794238866"/>
        </c:manualLayout>
      </c:layout>
      <c:lineChart>
        <c:grouping val="standard"/>
        <c:varyColors val="0"/>
        <c:ser>
          <c:idx val="0"/>
          <c:order val="0"/>
          <c:tx>
            <c:strRef>
              <c:f>'F7'!$B$4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'F7'!$C$3:$H$3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'F7'!$C$4:$H$4</c:f>
              <c:numCache>
                <c:formatCode>General</c:formatCode>
                <c:ptCount val="6"/>
                <c:pt idx="0">
                  <c:v>21110707</c:v>
                </c:pt>
                <c:pt idx="1">
                  <c:v>24945021</c:v>
                </c:pt>
                <c:pt idx="2">
                  <c:v>10286065</c:v>
                </c:pt>
                <c:pt idx="3">
                  <c:v>16109317</c:v>
                </c:pt>
                <c:pt idx="4">
                  <c:v>28783258</c:v>
                </c:pt>
                <c:pt idx="5">
                  <c:v>35554585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B-4308-9358-F5896E6BF9B6}"/>
            </c:ext>
          </c:extLst>
        </c:ser>
        <c:ser>
          <c:idx val="1"/>
          <c:order val="1"/>
          <c:tx>
            <c:strRef>
              <c:f>'F7'!$B$5</c:f>
              <c:strCache>
                <c:ptCount val="1"/>
                <c:pt idx="0">
                  <c:v>Jadranska Hrvatska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'F7'!$C$3:$H$3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'F7'!$C$5:$H$5</c:f>
              <c:numCache>
                <c:formatCode>General</c:formatCode>
                <c:ptCount val="6"/>
                <c:pt idx="0">
                  <c:v>22025408</c:v>
                </c:pt>
                <c:pt idx="1">
                  <c:v>24253363</c:v>
                </c:pt>
                <c:pt idx="2">
                  <c:v>10020209</c:v>
                </c:pt>
                <c:pt idx="3">
                  <c:v>19001519</c:v>
                </c:pt>
                <c:pt idx="4">
                  <c:v>29273016</c:v>
                </c:pt>
                <c:pt idx="5">
                  <c:v>32566249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B-4308-9358-F5896E6BF9B6}"/>
            </c:ext>
          </c:extLst>
        </c:ser>
        <c:ser>
          <c:idx val="2"/>
          <c:order val="2"/>
          <c:tx>
            <c:strRef>
              <c:f>'F7'!$B$6</c:f>
              <c:strCache>
                <c:ptCount val="1"/>
                <c:pt idx="0">
                  <c:v>Provence-Alpes-Côte d’Azur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'F7'!$C$3:$H$3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'F7'!$C$6:$H$6</c:f>
              <c:numCache>
                <c:formatCode>General</c:formatCode>
                <c:ptCount val="6"/>
                <c:pt idx="0">
                  <c:v>15382754</c:v>
                </c:pt>
                <c:pt idx="1">
                  <c:v>17113029</c:v>
                </c:pt>
                <c:pt idx="2">
                  <c:v>12658954</c:v>
                </c:pt>
                <c:pt idx="3">
                  <c:v>16579921</c:v>
                </c:pt>
                <c:pt idx="4">
                  <c:v>22645768</c:v>
                </c:pt>
                <c:pt idx="5">
                  <c:v>24943797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B-4308-9358-F5896E6BF9B6}"/>
            </c:ext>
          </c:extLst>
        </c:ser>
        <c:ser>
          <c:idx val="3"/>
          <c:order val="3"/>
          <c:tx>
            <c:strRef>
              <c:f>'F7'!$B$7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'F7'!$C$3:$H$3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'F7'!$C$7:$H$7</c:f>
              <c:numCache>
                <c:formatCode>General</c:formatCode>
                <c:ptCount val="6"/>
                <c:pt idx="0">
                  <c:v>14344626</c:v>
                </c:pt>
                <c:pt idx="1">
                  <c:v>14940250</c:v>
                </c:pt>
                <c:pt idx="2">
                  <c:v>8013157</c:v>
                </c:pt>
                <c:pt idx="3">
                  <c:v>11165481</c:v>
                </c:pt>
                <c:pt idx="4">
                  <c:v>19015266</c:v>
                </c:pt>
                <c:pt idx="5">
                  <c:v>22297056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FB-4308-9358-F5896E6BF9B6}"/>
            </c:ext>
          </c:extLst>
        </c:ser>
        <c:ser>
          <c:idx val="4"/>
          <c:order val="4"/>
          <c:tx>
            <c:strRef>
              <c:f>'F7'!$B$8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'F7'!$C$3:$H$3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'F7'!$C$8:$H$8</c:f>
              <c:numCache>
                <c:formatCode>General</c:formatCode>
                <c:ptCount val="6"/>
                <c:pt idx="0">
                  <c:v>19478589</c:v>
                </c:pt>
                <c:pt idx="1">
                  <c:v>20717244</c:v>
                </c:pt>
                <c:pt idx="2">
                  <c:v>7064537</c:v>
                </c:pt>
                <c:pt idx="3">
                  <c:v>10674197</c:v>
                </c:pt>
                <c:pt idx="4">
                  <c:v>19160306</c:v>
                </c:pt>
                <c:pt idx="5">
                  <c:v>22232905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FB-4308-9358-F5896E6BF9B6}"/>
            </c:ext>
          </c:extLst>
        </c:ser>
        <c:ser>
          <c:idx val="5"/>
          <c:order val="5"/>
          <c:tx>
            <c:strRef>
              <c:f>'F7'!$B$9</c:f>
              <c:strCache>
                <c:ptCount val="1"/>
                <c:pt idx="0">
                  <c:v>Ile de France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'F7'!$C$3:$H$3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'F7'!$C$9:$H$9</c:f>
              <c:numCache>
                <c:formatCode>General</c:formatCode>
                <c:ptCount val="6"/>
                <c:pt idx="0">
                  <c:v>14403120</c:v>
                </c:pt>
                <c:pt idx="1">
                  <c:v>14949565</c:v>
                </c:pt>
                <c:pt idx="2">
                  <c:v>5944016</c:v>
                </c:pt>
                <c:pt idx="3">
                  <c:v>7530464</c:v>
                </c:pt>
                <c:pt idx="4">
                  <c:v>16071286</c:v>
                </c:pt>
                <c:pt idx="5">
                  <c:v>22128804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FB-4308-9358-F5896E6B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05520"/>
        <c:axId val="591000600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'F7'!$B$10</c15:sqref>
                        </c15:formulaRef>
                      </c:ext>
                    </c:extLst>
                    <c:strCache>
                      <c:ptCount val="1"/>
                      <c:pt idx="0">
                        <c:v>Comunitat Valenciana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'F7'!$C$3:$H$3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'F7'!$C$10:$H$10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14069028</c:v>
                      </c:pt>
                      <c:pt idx="1">
                        <c:v>15830794</c:v>
                      </c:pt>
                      <c:pt idx="2">
                        <c:v>6672717</c:v>
                      </c:pt>
                      <c:pt idx="3">
                        <c:v>10617527</c:v>
                      </c:pt>
                      <c:pt idx="4">
                        <c:v>17216154</c:v>
                      </c:pt>
                      <c:pt idx="5">
                        <c:v>20590760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2FB-4308-9358-F5896E6BF9B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'F7'!$B$11</c15:sqref>
                        </c15:formulaRef>
                      </c:ext>
                    </c:extLst>
                    <c:strCache>
                      <c:ptCount val="1"/>
                      <c:pt idx="0">
                        <c:v>Rhône-Alpes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'F7'!$C$3:$H$3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'F7'!$C$11:$H$11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9092802</c:v>
                      </c:pt>
                      <c:pt idx="1">
                        <c:v>10842543</c:v>
                      </c:pt>
                      <c:pt idx="2">
                        <c:v>9328274</c:v>
                      </c:pt>
                      <c:pt idx="3">
                        <c:v>10400695</c:v>
                      </c:pt>
                      <c:pt idx="4">
                        <c:v>16053108</c:v>
                      </c:pt>
                      <c:pt idx="5">
                        <c:v>18416482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2FB-4308-9358-F5896E6BF9B6}"/>
                  </c:ext>
                </c:extLst>
              </c15:ser>
            </c15:filteredLineSeries>
          </c:ext>
        </c:extLst>
      </c:lineChart>
      <c:catAx>
        <c:axId val="5910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000600"/>
        <c:crosses val="autoZero"/>
        <c:auto val="1"/>
        <c:lblAlgn val="ctr"/>
        <c:lblOffset val="100"/>
        <c:tickMarkSkip val="1"/>
        <c:noMultiLvlLbl val="0"/>
      </c:catAx>
      <c:valAx>
        <c:axId val="591000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00552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467807747518731"/>
          <c:w val="0.9"/>
          <c:h val="4.19347213133849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guest nights in popular EU destination cities, 2018-2023</a:t>
            </a:r>
          </a:p>
          <a:p>
            <a:pPr algn="l">
              <a:defRPr sz="1800" b="1"/>
            </a:pPr>
            <a:r>
              <a:rPr lang="en-US" sz="1600" b="0"/>
              <a:t>Nights spent in short-stay accomodation booked via online platforms</a:t>
            </a:r>
          </a:p>
        </c:rich>
      </c:tx>
      <c:layout>
        <c:manualLayout>
          <c:xMode val="edge"/>
          <c:yMode val="edge"/>
          <c:x val="5.3333333333333332E-3"/>
          <c:y val="8.70139551199833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3.7073385826771658E-2"/>
          <c:y val="0.12856311868977538"/>
          <c:w val="0.94825994750656173"/>
          <c:h val="0.69219686941603353"/>
        </c:manualLayout>
      </c:layout>
      <c:lineChart>
        <c:grouping val="standard"/>
        <c:varyColors val="0"/>
        <c:ser>
          <c:idx val="0"/>
          <c:order val="0"/>
          <c:tx>
            <c:strRef>
              <c:f>'F8'!$B$4</c:f>
              <c:strCache>
                <c:ptCount val="1"/>
                <c:pt idx="0">
                  <c:v>Paris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'F8'!$C$3:$H$3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'F8'!$C$4:$H$4</c:f>
              <c:numCache>
                <c:formatCode>General</c:formatCode>
                <c:ptCount val="6"/>
                <c:pt idx="0">
                  <c:v>13307266</c:v>
                </c:pt>
                <c:pt idx="1">
                  <c:v>13522880</c:v>
                </c:pt>
                <c:pt idx="2">
                  <c:v>5081240</c:v>
                </c:pt>
                <c:pt idx="3">
                  <c:v>6420996</c:v>
                </c:pt>
                <c:pt idx="4">
                  <c:v>13984118</c:v>
                </c:pt>
                <c:pt idx="5">
                  <c:v>19293471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2-4DFE-95AB-F008F8F588F1}"/>
            </c:ext>
          </c:extLst>
        </c:ser>
        <c:ser>
          <c:idx val="1"/>
          <c:order val="1"/>
          <c:tx>
            <c:strRef>
              <c:f>'F8'!$B$5</c:f>
              <c:strCache>
                <c:ptCount val="1"/>
                <c:pt idx="0">
                  <c:v>Roma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'F8'!$C$3:$H$3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'F8'!$C$5:$H$5</c:f>
              <c:numCache>
                <c:formatCode>General</c:formatCode>
                <c:ptCount val="6"/>
                <c:pt idx="0">
                  <c:v>9095570</c:v>
                </c:pt>
                <c:pt idx="1">
                  <c:v>10130705</c:v>
                </c:pt>
                <c:pt idx="2">
                  <c:v>2224073</c:v>
                </c:pt>
                <c:pt idx="3">
                  <c:v>3086786</c:v>
                </c:pt>
                <c:pt idx="4">
                  <c:v>8574242</c:v>
                </c:pt>
                <c:pt idx="5">
                  <c:v>12540949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2-4DFE-95AB-F008F8F588F1}"/>
            </c:ext>
          </c:extLst>
        </c:ser>
        <c:ser>
          <c:idx val="2"/>
          <c:order val="2"/>
          <c:tx>
            <c:strRef>
              <c:f>'F8'!$B$6</c:f>
              <c:strCache>
                <c:ptCount val="1"/>
                <c:pt idx="0">
                  <c:v>Barcelona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'F8'!$C$3:$H$3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'F8'!$C$6:$H$6</c:f>
              <c:numCache>
                <c:formatCode>General</c:formatCode>
                <c:ptCount val="6"/>
                <c:pt idx="0">
                  <c:v>10520761</c:v>
                </c:pt>
                <c:pt idx="1">
                  <c:v>11028439</c:v>
                </c:pt>
                <c:pt idx="2">
                  <c:v>2688464</c:v>
                </c:pt>
                <c:pt idx="3">
                  <c:v>3865041</c:v>
                </c:pt>
                <c:pt idx="4">
                  <c:v>8839598</c:v>
                </c:pt>
                <c:pt idx="5">
                  <c:v>10922485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2-4DFE-95AB-F008F8F588F1}"/>
            </c:ext>
          </c:extLst>
        </c:ser>
        <c:ser>
          <c:idx val="3"/>
          <c:order val="3"/>
          <c:tx>
            <c:strRef>
              <c:f>'F8'!$B$7</c:f>
              <c:strCache>
                <c:ptCount val="1"/>
                <c:pt idx="0">
                  <c:v>Lisboa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'F8'!$C$3:$H$3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'F8'!$C$7:$H$7</c:f>
              <c:numCache>
                <c:formatCode>General</c:formatCode>
                <c:ptCount val="6"/>
                <c:pt idx="0">
                  <c:v>9339894</c:v>
                </c:pt>
                <c:pt idx="1">
                  <c:v>10235447</c:v>
                </c:pt>
                <c:pt idx="2">
                  <c:v>2854879</c:v>
                </c:pt>
                <c:pt idx="3">
                  <c:v>3673553</c:v>
                </c:pt>
                <c:pt idx="4">
                  <c:v>8845545</c:v>
                </c:pt>
                <c:pt idx="5">
                  <c:v>10518856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2-4DFE-95AB-F008F8F588F1}"/>
            </c:ext>
          </c:extLst>
        </c:ser>
        <c:ser>
          <c:idx val="4"/>
          <c:order val="4"/>
          <c:tx>
            <c:strRef>
              <c:f>'F8'!$B$8</c:f>
              <c:strCache>
                <c:ptCount val="1"/>
                <c:pt idx="0">
                  <c:v>Madrid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'F8'!$C$3:$H$3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'F8'!$C$8:$H$8</c:f>
              <c:numCache>
                <c:formatCode>General</c:formatCode>
                <c:ptCount val="6"/>
                <c:pt idx="0">
                  <c:v>7012555</c:v>
                </c:pt>
                <c:pt idx="1">
                  <c:v>7904312</c:v>
                </c:pt>
                <c:pt idx="2">
                  <c:v>2406819</c:v>
                </c:pt>
                <c:pt idx="3">
                  <c:v>3504602</c:v>
                </c:pt>
                <c:pt idx="4">
                  <c:v>7058977</c:v>
                </c:pt>
                <c:pt idx="5">
                  <c:v>9478604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82-4DFE-95AB-F008F8F588F1}"/>
            </c:ext>
          </c:extLst>
        </c:ser>
        <c:ser>
          <c:idx val="5"/>
          <c:order val="5"/>
          <c:tx>
            <c:strRef>
              <c:f>'F8'!$B$9</c:f>
              <c:strCache>
                <c:ptCount val="1"/>
                <c:pt idx="0">
                  <c:v>Milano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'F8'!$C$3:$H$3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'F8'!$C$9:$H$9</c:f>
              <c:numCache>
                <c:formatCode>General</c:formatCode>
                <c:ptCount val="6"/>
                <c:pt idx="0">
                  <c:v>3644365</c:v>
                </c:pt>
                <c:pt idx="1">
                  <c:v>4437525</c:v>
                </c:pt>
                <c:pt idx="2">
                  <c:v>1353116</c:v>
                </c:pt>
                <c:pt idx="3">
                  <c:v>1865848</c:v>
                </c:pt>
                <c:pt idx="4">
                  <c:v>4363083</c:v>
                </c:pt>
                <c:pt idx="5">
                  <c:v>6990754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4F82-4DFE-95AB-F008F8F5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05520"/>
        <c:axId val="591000600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'F8'!$B$10</c15:sqref>
                        </c15:formulaRef>
                      </c:ext>
                    </c:extLst>
                    <c:strCache>
                      <c:ptCount val="1"/>
                      <c:pt idx="0">
                        <c:v>Nice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'F8'!$C$3:$H$3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'F8'!$C$10:$H$10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4318095</c:v>
                      </c:pt>
                      <c:pt idx="1">
                        <c:v>4913753</c:v>
                      </c:pt>
                      <c:pt idx="2">
                        <c:v>2670491</c:v>
                      </c:pt>
                      <c:pt idx="3">
                        <c:v>3391740</c:v>
                      </c:pt>
                      <c:pt idx="4">
                        <c:v>5701285</c:v>
                      </c:pt>
                      <c:pt idx="5">
                        <c:v>6749199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4F82-4DFE-95AB-F008F8F588F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'F8'!$B$11</c15:sqref>
                        </c15:formulaRef>
                      </c:ext>
                    </c:extLst>
                    <c:strCache>
                      <c:ptCount val="1"/>
                      <c:pt idx="0">
                        <c:v>Budapest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'F8'!$C$3:$H$3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'F8'!$C$11:$H$11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5677776</c:v>
                      </c:pt>
                      <c:pt idx="1">
                        <c:v>6818825</c:v>
                      </c:pt>
                      <c:pt idx="2">
                        <c:v>1807418</c:v>
                      </c:pt>
                      <c:pt idx="3">
                        <c:v>1848953</c:v>
                      </c:pt>
                      <c:pt idx="4">
                        <c:v>5003361</c:v>
                      </c:pt>
                      <c:pt idx="5">
                        <c:v>6720513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82-4DFE-95AB-F008F8F588F1}"/>
                  </c:ext>
                </c:extLst>
              </c15:ser>
            </c15:filteredLineSeries>
          </c:ext>
        </c:extLst>
      </c:lineChart>
      <c:catAx>
        <c:axId val="5910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000600"/>
        <c:crosses val="autoZero"/>
        <c:auto val="1"/>
        <c:lblAlgn val="ctr"/>
        <c:lblOffset val="100"/>
        <c:tickMarkSkip val="1"/>
        <c:noMultiLvlLbl val="0"/>
      </c:catAx>
      <c:valAx>
        <c:axId val="591000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00552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40734908136481"/>
          <c:y val="0.84468882576380455"/>
          <c:w val="0.60918530183727038"/>
          <c:h val="4.19318194275440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95251</xdr:rowOff>
    </xdr:from>
    <xdr:to>
      <xdr:col>16</xdr:col>
      <xdr:colOff>247650</xdr:colOff>
      <xdr:row>41</xdr:row>
      <xdr:rowOff>149370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0.95292</cdr:y>
    </cdr:from>
    <cdr:ext cx="7995000" cy="26936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D3C3ED32-B390-5132-D17C-63EC26BF9C14}"/>
            </a:ext>
          </a:extLst>
        </cdr:cNvPr>
        <cdr:cNvSpPr txBox="1"/>
      </cdr:nvSpPr>
      <cdr:spPr>
        <a:xfrm xmlns:a="http://schemas.openxmlformats.org/drawingml/2006/main">
          <a:off x="0" y="545212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tour_ce_omr</a:t>
          </a:r>
        </a:p>
      </cdr:txBody>
    </cdr:sp>
  </cdr:absSizeAnchor>
  <cdr:absSizeAnchor xmlns:cdr="http://schemas.openxmlformats.org/drawingml/2006/chartDrawing">
    <cdr:from>
      <cdr:x>0.83936</cdr:x>
      <cdr:y>0.92648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43A816F1-DF22-3A95-CC8E-7399979A53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0087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38100</xdr:rowOff>
    </xdr:from>
    <xdr:to>
      <xdr:col>16</xdr:col>
      <xdr:colOff>476250</xdr:colOff>
      <xdr:row>47</xdr:row>
      <xdr:rowOff>46789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8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D1AAB482-0D1A-2DE0-011D-88420ECF6411}"/>
            </a:ext>
          </a:extLst>
        </cdr:cNvPr>
        <cdr:cNvSpPr txBox="1"/>
      </cdr:nvSpPr>
      <cdr:spPr>
        <a:xfrm xmlns:a="http://schemas.openxmlformats.org/drawingml/2006/main">
          <a:off x="0" y="5568620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tour_ce_omr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4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CF2803E7-C8DC-CA5C-A1C3-A74C7CF5D9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36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21</xdr:row>
      <xdr:rowOff>0</xdr:rowOff>
    </xdr:from>
    <xdr:to>
      <xdr:col>19</xdr:col>
      <xdr:colOff>523875</xdr:colOff>
      <xdr:row>56</xdr:row>
      <xdr:rowOff>53867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0.95292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28D9ED39-991C-0AF5-A3BD-ABDF01CBFDE6}"/>
            </a:ext>
          </a:extLst>
        </cdr:cNvPr>
        <cdr:cNvSpPr txBox="1"/>
      </cdr:nvSpPr>
      <cdr:spPr>
        <a:xfrm xmlns:a="http://schemas.openxmlformats.org/drawingml/2006/main">
          <a:off x="0" y="545187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tour_ce_omr</a:t>
          </a:r>
        </a:p>
      </cdr:txBody>
    </cdr:sp>
  </cdr:absSizeAnchor>
  <cdr:absSizeAnchor xmlns:cdr="http://schemas.openxmlformats.org/drawingml/2006/chartDrawing">
    <cdr:from>
      <cdr:x>0.83936</cdr:x>
      <cdr:y>0.92648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8A16389-EB14-5663-5491-1A0A81F3F8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0061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4</xdr:row>
      <xdr:rowOff>0</xdr:rowOff>
    </xdr:from>
    <xdr:to>
      <xdr:col>21</xdr:col>
      <xdr:colOff>552450</xdr:colOff>
      <xdr:row>39</xdr:row>
      <xdr:rowOff>50334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0.95289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765CDF7-71BB-6E26-8693-40CDEB287FFC}"/>
            </a:ext>
          </a:extLst>
        </cdr:cNvPr>
        <cdr:cNvSpPr txBox="1"/>
      </cdr:nvSpPr>
      <cdr:spPr>
        <a:xfrm xmlns:a="http://schemas.openxmlformats.org/drawingml/2006/main">
          <a:off x="0" y="544834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tour_ce_omr</a:t>
          </a:r>
        </a:p>
      </cdr:txBody>
    </cdr:sp>
  </cdr:absSizeAnchor>
  <cdr:absSizeAnchor xmlns:cdr="http://schemas.openxmlformats.org/drawingml/2006/chartDrawing">
    <cdr:from>
      <cdr:x>0.83936</cdr:x>
      <cdr:y>0.92644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E804744-7D26-202C-22F9-DEBCA63715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08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18</xdr:row>
      <xdr:rowOff>9523</xdr:rowOff>
    </xdr:from>
    <xdr:to>
      <xdr:col>14</xdr:col>
      <xdr:colOff>104774</xdr:colOff>
      <xdr:row>54</xdr:row>
      <xdr:rowOff>12232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0.95381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00D1C23-B9EB-CC7B-6606-147F7AC109DB}"/>
            </a:ext>
          </a:extLst>
        </cdr:cNvPr>
        <cdr:cNvSpPr txBox="1"/>
      </cdr:nvSpPr>
      <cdr:spPr>
        <a:xfrm xmlns:a="http://schemas.openxmlformats.org/drawingml/2006/main">
          <a:off x="0" y="556264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tour_ce_omr</a:t>
          </a: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ABE4A53-21FF-ACA9-2012-5214EB124C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38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157161</xdr:colOff>
      <xdr:row>9</xdr:row>
      <xdr:rowOff>146049</xdr:rowOff>
    </xdr:from>
    <xdr:to>
      <xdr:col>24</xdr:col>
      <xdr:colOff>385761</xdr:colOff>
      <xdr:row>45</xdr:row>
      <xdr:rowOff>34458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0.95289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3BE0223-B145-EBC2-BD03-DBF1B0E56475}"/>
            </a:ext>
          </a:extLst>
        </cdr:cNvPr>
        <cdr:cNvSpPr txBox="1"/>
      </cdr:nvSpPr>
      <cdr:spPr>
        <a:xfrm xmlns:a="http://schemas.openxmlformats.org/drawingml/2006/main">
          <a:off x="0" y="544834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tour_ce_omr</a:t>
          </a:r>
        </a:p>
      </cdr:txBody>
    </cdr:sp>
  </cdr:absSizeAnchor>
  <cdr:absSizeAnchor xmlns:cdr="http://schemas.openxmlformats.org/drawingml/2006/chartDrawing">
    <cdr:from>
      <cdr:x>0.83936</cdr:x>
      <cdr:y>0.92644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613FEAE-42B7-B8A9-4FB2-7019D0432C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08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11</xdr:row>
      <xdr:rowOff>38100</xdr:rowOff>
    </xdr:from>
    <xdr:to>
      <xdr:col>14</xdr:col>
      <xdr:colOff>542924</xdr:colOff>
      <xdr:row>47</xdr:row>
      <xdr:rowOff>46540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7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B81FFFAC-8E50-C12C-0ACD-77134D5845DE}"/>
            </a:ext>
          </a:extLst>
        </cdr:cNvPr>
        <cdr:cNvSpPr txBox="1"/>
      </cdr:nvSpPr>
      <cdr:spPr>
        <a:xfrm xmlns:a="http://schemas.openxmlformats.org/drawingml/2006/main">
          <a:off x="0" y="5568373"/>
          <a:ext cx="799500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tour_ce_omn12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83B9BB12-19CC-B281-6098-3830618251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11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38100</xdr:rowOff>
    </xdr:from>
    <xdr:to>
      <xdr:col>14</xdr:col>
      <xdr:colOff>552450</xdr:colOff>
      <xdr:row>47</xdr:row>
      <xdr:rowOff>46944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88CD6FA1-167F-7AB3-31E7-BA23D9E6A27E}"/>
            </a:ext>
          </a:extLst>
        </cdr:cNvPr>
        <cdr:cNvSpPr txBox="1"/>
      </cdr:nvSpPr>
      <cdr:spPr>
        <a:xfrm xmlns:a="http://schemas.openxmlformats.org/drawingml/2006/main">
          <a:off x="0" y="556877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tour_ce_oarc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2C7CE8DD-032A-8AF2-DF4B-6766084FF1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1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1"/>
  <sheetViews>
    <sheetView showGridLines="0" tabSelected="1" zoomScaleNormal="100" workbookViewId="0">
      <selection activeCell="H23" sqref="H23"/>
    </sheetView>
  </sheetViews>
  <sheetFormatPr defaultColWidth="9.140625" defaultRowHeight="12.75" x14ac:dyDescent="0.2"/>
  <cols>
    <col min="1" max="1" width="9.140625" style="3"/>
    <col min="2" max="2" width="12" style="3" customWidth="1"/>
    <col min="3" max="8" width="18.7109375" style="3" customWidth="1"/>
    <col min="9" max="16384" width="9.140625" style="3"/>
  </cols>
  <sheetData>
    <row r="2" spans="2:13" x14ac:dyDescent="0.2">
      <c r="B2" s="1" t="s">
        <v>132</v>
      </c>
      <c r="C2" s="2"/>
      <c r="D2" s="2"/>
      <c r="E2" s="2"/>
      <c r="F2" s="2"/>
      <c r="G2" s="2"/>
      <c r="H2" s="2"/>
    </row>
    <row r="3" spans="2:13" x14ac:dyDescent="0.2">
      <c r="B3" s="1" t="s">
        <v>133</v>
      </c>
      <c r="C3" s="2"/>
      <c r="D3" s="2"/>
      <c r="E3" s="2"/>
      <c r="F3" s="2"/>
      <c r="G3" s="2"/>
      <c r="H3" s="2"/>
    </row>
    <row r="4" spans="2:13" ht="5.0999999999999996" customHeight="1" x14ac:dyDescent="0.2">
      <c r="B4" s="1"/>
      <c r="C4" s="2"/>
      <c r="D4" s="2"/>
      <c r="E4" s="2"/>
      <c r="F4" s="2"/>
      <c r="G4" s="2"/>
      <c r="H4" s="2"/>
    </row>
    <row r="5" spans="2:13" x14ac:dyDescent="0.2">
      <c r="B5" s="4"/>
      <c r="C5" s="41" t="s">
        <v>41</v>
      </c>
      <c r="D5" s="41"/>
      <c r="E5" s="41"/>
      <c r="F5" s="41" t="s">
        <v>42</v>
      </c>
      <c r="G5" s="41"/>
      <c r="H5" s="41"/>
    </row>
    <row r="6" spans="2:13" x14ac:dyDescent="0.2">
      <c r="B6" s="5"/>
      <c r="C6" s="6" t="s">
        <v>43</v>
      </c>
      <c r="D6" s="6" t="s">
        <v>44</v>
      </c>
      <c r="E6" s="6" t="s">
        <v>45</v>
      </c>
      <c r="F6" s="6" t="s">
        <v>43</v>
      </c>
      <c r="G6" s="6" t="s">
        <v>44</v>
      </c>
      <c r="H6" s="6" t="s">
        <v>45</v>
      </c>
    </row>
    <row r="7" spans="2:13" x14ac:dyDescent="0.2">
      <c r="B7" s="7" t="s">
        <v>9</v>
      </c>
      <c r="C7" s="8">
        <v>718984723</v>
      </c>
      <c r="D7" s="9">
        <v>272660056</v>
      </c>
      <c r="E7" s="9">
        <v>446324667</v>
      </c>
      <c r="F7" s="8">
        <v>65745074</v>
      </c>
      <c r="G7" s="9">
        <v>30411546</v>
      </c>
      <c r="H7" s="9">
        <v>35333528</v>
      </c>
      <c r="J7" s="10"/>
      <c r="K7" s="10"/>
      <c r="M7" s="11"/>
    </row>
    <row r="8" spans="2:13" x14ac:dyDescent="0.2">
      <c r="B8" s="12" t="s">
        <v>19</v>
      </c>
      <c r="C8" s="13">
        <v>11074324</v>
      </c>
      <c r="D8" s="14">
        <v>3374102</v>
      </c>
      <c r="E8" s="14">
        <v>7700222</v>
      </c>
      <c r="F8" s="13">
        <v>1097636</v>
      </c>
      <c r="G8" s="14">
        <v>312893</v>
      </c>
      <c r="H8" s="14">
        <v>784743</v>
      </c>
      <c r="J8" s="10"/>
      <c r="K8" s="10"/>
    </row>
    <row r="9" spans="2:13" x14ac:dyDescent="0.2">
      <c r="B9" s="15" t="s">
        <v>32</v>
      </c>
      <c r="C9" s="16">
        <v>3882287</v>
      </c>
      <c r="D9" s="17">
        <v>1293306</v>
      </c>
      <c r="E9" s="17">
        <v>2588981</v>
      </c>
      <c r="F9" s="16">
        <v>400064</v>
      </c>
      <c r="G9" s="17">
        <v>176333</v>
      </c>
      <c r="H9" s="17">
        <v>223731</v>
      </c>
      <c r="J9" s="10"/>
      <c r="K9" s="10"/>
    </row>
    <row r="10" spans="2:13" x14ac:dyDescent="0.2">
      <c r="B10" s="15" t="s">
        <v>20</v>
      </c>
      <c r="C10" s="16">
        <v>8876511</v>
      </c>
      <c r="D10" s="17">
        <v>2456388</v>
      </c>
      <c r="E10" s="17">
        <v>6420123</v>
      </c>
      <c r="F10" s="16">
        <v>972240</v>
      </c>
      <c r="G10" s="17">
        <v>338837</v>
      </c>
      <c r="H10" s="17">
        <v>633403</v>
      </c>
      <c r="J10" s="10"/>
      <c r="K10" s="10"/>
    </row>
    <row r="11" spans="2:13" x14ac:dyDescent="0.2">
      <c r="B11" s="15" t="s">
        <v>29</v>
      </c>
      <c r="C11" s="16">
        <v>6118000</v>
      </c>
      <c r="D11" s="17">
        <v>1349062</v>
      </c>
      <c r="E11" s="17">
        <v>4768938</v>
      </c>
      <c r="F11" s="16">
        <v>557032</v>
      </c>
      <c r="G11" s="17">
        <v>160762</v>
      </c>
      <c r="H11" s="17">
        <v>396270</v>
      </c>
      <c r="J11" s="10"/>
      <c r="K11" s="10"/>
    </row>
    <row r="12" spans="2:13" x14ac:dyDescent="0.2">
      <c r="B12" s="15" t="s">
        <v>13</v>
      </c>
      <c r="C12" s="16">
        <v>49278441</v>
      </c>
      <c r="D12" s="17">
        <v>34020970</v>
      </c>
      <c r="E12" s="17">
        <v>15257471</v>
      </c>
      <c r="F12" s="16">
        <v>5016470</v>
      </c>
      <c r="G12" s="17">
        <v>3568287</v>
      </c>
      <c r="H12" s="17">
        <v>1448183</v>
      </c>
      <c r="J12" s="10"/>
      <c r="K12" s="10"/>
    </row>
    <row r="13" spans="2:13" x14ac:dyDescent="0.2">
      <c r="B13" s="15" t="s">
        <v>37</v>
      </c>
      <c r="C13" s="16">
        <v>1482227</v>
      </c>
      <c r="D13" s="17">
        <v>514517</v>
      </c>
      <c r="E13" s="17">
        <v>967710</v>
      </c>
      <c r="F13" s="16">
        <v>241321</v>
      </c>
      <c r="G13" s="17">
        <v>113639</v>
      </c>
      <c r="H13" s="17">
        <v>127682</v>
      </c>
      <c r="J13" s="10"/>
      <c r="K13" s="10"/>
    </row>
    <row r="14" spans="2:13" x14ac:dyDescent="0.2">
      <c r="B14" s="15" t="s">
        <v>27</v>
      </c>
      <c r="C14" s="16">
        <v>6474664</v>
      </c>
      <c r="D14" s="17">
        <v>1762519</v>
      </c>
      <c r="E14" s="17">
        <v>4712145</v>
      </c>
      <c r="F14" s="16">
        <v>688703</v>
      </c>
      <c r="G14" s="17">
        <v>195231</v>
      </c>
      <c r="H14" s="17">
        <v>493472</v>
      </c>
      <c r="J14" s="10"/>
      <c r="K14" s="10"/>
    </row>
    <row r="15" spans="2:13" x14ac:dyDescent="0.2">
      <c r="B15" s="15" t="s">
        <v>18</v>
      </c>
      <c r="C15" s="16">
        <v>38446318</v>
      </c>
      <c r="D15" s="17">
        <v>5488848</v>
      </c>
      <c r="E15" s="17">
        <v>32957470</v>
      </c>
      <c r="F15" s="16">
        <v>3279200</v>
      </c>
      <c r="G15" s="17">
        <v>802568</v>
      </c>
      <c r="H15" s="17">
        <v>2476632</v>
      </c>
      <c r="J15" s="10"/>
      <c r="K15" s="10"/>
    </row>
    <row r="16" spans="2:13" x14ac:dyDescent="0.2">
      <c r="B16" s="15" t="s">
        <v>11</v>
      </c>
      <c r="C16" s="16">
        <v>141056225</v>
      </c>
      <c r="D16" s="17">
        <v>52534357</v>
      </c>
      <c r="E16" s="17">
        <v>88521868</v>
      </c>
      <c r="F16" s="16">
        <v>10169047</v>
      </c>
      <c r="G16" s="17">
        <v>4663035</v>
      </c>
      <c r="H16" s="17">
        <v>5506012</v>
      </c>
      <c r="J16" s="10"/>
      <c r="K16" s="10"/>
    </row>
    <row r="17" spans="2:11" x14ac:dyDescent="0.2">
      <c r="B17" s="15" t="s">
        <v>10</v>
      </c>
      <c r="C17" s="16">
        <v>159111370</v>
      </c>
      <c r="D17" s="17">
        <v>97558978</v>
      </c>
      <c r="E17" s="17">
        <v>61552392</v>
      </c>
      <c r="F17" s="16">
        <v>15671282</v>
      </c>
      <c r="G17" s="17">
        <v>10664864</v>
      </c>
      <c r="H17" s="17">
        <v>5006418</v>
      </c>
      <c r="J17" s="10"/>
      <c r="K17" s="10"/>
    </row>
    <row r="18" spans="2:11" x14ac:dyDescent="0.2">
      <c r="B18" s="15" t="s">
        <v>31</v>
      </c>
      <c r="C18" s="16">
        <v>34499004</v>
      </c>
      <c r="D18" s="17">
        <v>1784801</v>
      </c>
      <c r="E18" s="17">
        <v>32714203</v>
      </c>
      <c r="F18" s="16">
        <v>2440482</v>
      </c>
      <c r="G18" s="17">
        <v>268283</v>
      </c>
      <c r="H18" s="17">
        <v>2172199</v>
      </c>
      <c r="J18" s="10"/>
      <c r="K18" s="10"/>
    </row>
    <row r="19" spans="2:11" x14ac:dyDescent="0.2">
      <c r="B19" s="15" t="s">
        <v>12</v>
      </c>
      <c r="C19" s="16">
        <v>107273361</v>
      </c>
      <c r="D19" s="17">
        <v>28577047</v>
      </c>
      <c r="E19" s="17">
        <v>78696314</v>
      </c>
      <c r="F19" s="16">
        <v>10074082</v>
      </c>
      <c r="G19" s="17">
        <v>3321645</v>
      </c>
      <c r="H19" s="17">
        <v>6752437</v>
      </c>
      <c r="J19" s="10"/>
      <c r="K19" s="10"/>
    </row>
    <row r="20" spans="2:11" x14ac:dyDescent="0.2">
      <c r="B20" s="15" t="s">
        <v>30</v>
      </c>
      <c r="C20" s="16">
        <v>5355054</v>
      </c>
      <c r="D20" s="17">
        <v>506163</v>
      </c>
      <c r="E20" s="17">
        <v>4848891</v>
      </c>
      <c r="F20" s="16">
        <v>290627</v>
      </c>
      <c r="G20" s="17">
        <v>49633</v>
      </c>
      <c r="H20" s="17">
        <v>240994</v>
      </c>
      <c r="J20" s="10"/>
      <c r="K20" s="10"/>
    </row>
    <row r="21" spans="2:11" x14ac:dyDescent="0.2">
      <c r="B21" s="15" t="s">
        <v>36</v>
      </c>
      <c r="C21" s="16">
        <v>1537643</v>
      </c>
      <c r="D21" s="17">
        <v>372610</v>
      </c>
      <c r="E21" s="17">
        <v>1165033</v>
      </c>
      <c r="F21" s="16">
        <v>228428</v>
      </c>
      <c r="G21" s="17">
        <v>86503</v>
      </c>
      <c r="H21" s="17">
        <v>141925</v>
      </c>
      <c r="J21" s="10"/>
      <c r="K21" s="10"/>
    </row>
    <row r="22" spans="2:11" x14ac:dyDescent="0.2">
      <c r="B22" s="15" t="s">
        <v>38</v>
      </c>
      <c r="C22" s="16">
        <v>2063077</v>
      </c>
      <c r="D22" s="17">
        <v>1013279</v>
      </c>
      <c r="E22" s="17">
        <v>1049798</v>
      </c>
      <c r="F22" s="16">
        <v>355555</v>
      </c>
      <c r="G22" s="17">
        <v>203841</v>
      </c>
      <c r="H22" s="17">
        <v>151714</v>
      </c>
      <c r="J22" s="10"/>
      <c r="K22" s="10"/>
    </row>
    <row r="23" spans="2:11" x14ac:dyDescent="0.2">
      <c r="B23" s="15" t="s">
        <v>39</v>
      </c>
      <c r="C23" s="16">
        <v>428157</v>
      </c>
      <c r="D23" s="17">
        <v>32499</v>
      </c>
      <c r="E23" s="17">
        <v>395658</v>
      </c>
      <c r="F23" s="16">
        <v>51397</v>
      </c>
      <c r="G23" s="17">
        <v>2858</v>
      </c>
      <c r="H23" s="17">
        <v>48539</v>
      </c>
      <c r="J23" s="10"/>
      <c r="K23" s="10"/>
    </row>
    <row r="24" spans="2:11" x14ac:dyDescent="0.2">
      <c r="B24" s="15" t="s">
        <v>22</v>
      </c>
      <c r="C24" s="16">
        <v>9754503</v>
      </c>
      <c r="D24" s="17">
        <v>1454278</v>
      </c>
      <c r="E24" s="17">
        <v>8300225</v>
      </c>
      <c r="F24" s="16">
        <v>1080704</v>
      </c>
      <c r="G24" s="17">
        <v>233530</v>
      </c>
      <c r="H24" s="17">
        <v>847174</v>
      </c>
      <c r="J24" s="10"/>
      <c r="K24" s="10"/>
    </row>
    <row r="25" spans="2:11" x14ac:dyDescent="0.2">
      <c r="B25" s="15" t="s">
        <v>33</v>
      </c>
      <c r="C25" s="16">
        <v>4144261</v>
      </c>
      <c r="D25" s="17">
        <v>167861</v>
      </c>
      <c r="E25" s="17">
        <v>3976400</v>
      </c>
      <c r="F25" s="16">
        <v>223834</v>
      </c>
      <c r="G25" s="17">
        <v>11504</v>
      </c>
      <c r="H25" s="17">
        <v>212330</v>
      </c>
      <c r="J25" s="10"/>
      <c r="K25" s="10"/>
    </row>
    <row r="26" spans="2:11" x14ac:dyDescent="0.2">
      <c r="B26" s="15" t="s">
        <v>21</v>
      </c>
      <c r="C26" s="16">
        <v>10043743</v>
      </c>
      <c r="D26" s="17">
        <v>2461203</v>
      </c>
      <c r="E26" s="17">
        <v>7582540</v>
      </c>
      <c r="F26" s="16">
        <v>967331</v>
      </c>
      <c r="G26" s="17">
        <v>301881</v>
      </c>
      <c r="H26" s="17">
        <v>665450</v>
      </c>
      <c r="J26" s="10"/>
      <c r="K26" s="10"/>
    </row>
    <row r="27" spans="2:11" x14ac:dyDescent="0.2">
      <c r="B27" s="15" t="s">
        <v>14</v>
      </c>
      <c r="C27" s="16">
        <v>20903913</v>
      </c>
      <c r="D27" s="17">
        <v>1961098</v>
      </c>
      <c r="E27" s="17">
        <v>18942815</v>
      </c>
      <c r="F27" s="16">
        <v>1595397</v>
      </c>
      <c r="G27" s="17">
        <v>236222</v>
      </c>
      <c r="H27" s="17">
        <v>1359175</v>
      </c>
      <c r="J27" s="10"/>
      <c r="K27" s="10"/>
    </row>
    <row r="28" spans="2:11" x14ac:dyDescent="0.2">
      <c r="B28" s="15" t="s">
        <v>16</v>
      </c>
      <c r="C28" s="16">
        <v>32740350</v>
      </c>
      <c r="D28" s="17">
        <v>19144541</v>
      </c>
      <c r="E28" s="17">
        <v>13595809</v>
      </c>
      <c r="F28" s="16">
        <v>4249057</v>
      </c>
      <c r="G28" s="17">
        <v>2782698</v>
      </c>
      <c r="H28" s="17">
        <v>1466359</v>
      </c>
      <c r="J28" s="10"/>
      <c r="K28" s="10"/>
    </row>
    <row r="29" spans="2:11" x14ac:dyDescent="0.2">
      <c r="B29" s="15" t="s">
        <v>15</v>
      </c>
      <c r="C29" s="16">
        <v>39523891</v>
      </c>
      <c r="D29" s="17">
        <v>5281627</v>
      </c>
      <c r="E29" s="17">
        <v>34242264</v>
      </c>
      <c r="F29" s="16">
        <v>3022625</v>
      </c>
      <c r="G29" s="17">
        <v>458086</v>
      </c>
      <c r="H29" s="17">
        <v>2564539</v>
      </c>
      <c r="J29" s="10"/>
      <c r="K29" s="10"/>
    </row>
    <row r="30" spans="2:11" x14ac:dyDescent="0.2">
      <c r="B30" s="15" t="s">
        <v>24</v>
      </c>
      <c r="C30" s="16">
        <v>7607941</v>
      </c>
      <c r="D30" s="17">
        <v>3874276</v>
      </c>
      <c r="E30" s="17">
        <v>3733665</v>
      </c>
      <c r="F30" s="16">
        <v>1127281</v>
      </c>
      <c r="G30" s="17">
        <v>665716</v>
      </c>
      <c r="H30" s="17">
        <v>461565</v>
      </c>
      <c r="J30" s="10"/>
      <c r="K30" s="10"/>
    </row>
    <row r="31" spans="2:11" x14ac:dyDescent="0.2">
      <c r="B31" s="15" t="s">
        <v>35</v>
      </c>
      <c r="C31" s="16">
        <v>3482560</v>
      </c>
      <c r="D31" s="17">
        <v>262492</v>
      </c>
      <c r="E31" s="17">
        <v>3220068</v>
      </c>
      <c r="F31" s="16">
        <v>394733</v>
      </c>
      <c r="G31" s="17">
        <v>39036</v>
      </c>
      <c r="H31" s="17">
        <v>355697</v>
      </c>
      <c r="J31" s="10"/>
      <c r="K31" s="10"/>
    </row>
    <row r="32" spans="2:11" x14ac:dyDescent="0.2">
      <c r="B32" s="15" t="s">
        <v>28</v>
      </c>
      <c r="C32" s="16">
        <v>3118891</v>
      </c>
      <c r="D32" s="17">
        <v>973086</v>
      </c>
      <c r="E32" s="17">
        <v>2145805</v>
      </c>
      <c r="F32" s="16">
        <v>377298</v>
      </c>
      <c r="G32" s="17">
        <v>149705</v>
      </c>
      <c r="H32" s="17">
        <v>227593</v>
      </c>
      <c r="J32" s="10"/>
      <c r="K32" s="10"/>
    </row>
    <row r="33" spans="2:11" x14ac:dyDescent="0.2">
      <c r="B33" s="18" t="s">
        <v>25</v>
      </c>
      <c r="C33" s="19">
        <v>4327709</v>
      </c>
      <c r="D33" s="20">
        <v>2273816</v>
      </c>
      <c r="E33" s="20">
        <v>2053893</v>
      </c>
      <c r="F33" s="19">
        <v>603873</v>
      </c>
      <c r="G33" s="20">
        <v>386333</v>
      </c>
      <c r="H33" s="20">
        <v>217540</v>
      </c>
      <c r="J33" s="10"/>
      <c r="K33" s="10"/>
    </row>
    <row r="34" spans="2:11" x14ac:dyDescent="0.2">
      <c r="B34" s="21" t="s">
        <v>26</v>
      </c>
      <c r="C34" s="22">
        <v>6380298</v>
      </c>
      <c r="D34" s="23">
        <v>2166332</v>
      </c>
      <c r="E34" s="23">
        <v>4213966</v>
      </c>
      <c r="F34" s="22">
        <v>569375</v>
      </c>
      <c r="G34" s="23">
        <v>217623</v>
      </c>
      <c r="H34" s="23">
        <v>351752</v>
      </c>
      <c r="J34" s="10"/>
      <c r="K34" s="10"/>
    </row>
    <row r="35" spans="2:11" x14ac:dyDescent="0.2">
      <c r="B35" s="12" t="s">
        <v>34</v>
      </c>
      <c r="C35" s="13">
        <v>2427638</v>
      </c>
      <c r="D35" s="14">
        <v>82326</v>
      </c>
      <c r="E35" s="14">
        <v>2345312</v>
      </c>
      <c r="F35" s="13">
        <v>359586</v>
      </c>
      <c r="G35" s="14">
        <v>12620</v>
      </c>
      <c r="H35" s="14">
        <v>346966</v>
      </c>
      <c r="J35" s="10"/>
      <c r="K35" s="10"/>
    </row>
    <row r="36" spans="2:11" x14ac:dyDescent="0.2">
      <c r="B36" s="15" t="s">
        <v>40</v>
      </c>
      <c r="C36" s="16">
        <v>22486</v>
      </c>
      <c r="D36" s="17">
        <v>152</v>
      </c>
      <c r="E36" s="17">
        <v>22334</v>
      </c>
      <c r="F36" s="16">
        <v>3236</v>
      </c>
      <c r="G36" s="17">
        <v>16</v>
      </c>
      <c r="H36" s="17">
        <v>3220</v>
      </c>
      <c r="J36" s="10"/>
      <c r="K36" s="10"/>
    </row>
    <row r="37" spans="2:11" x14ac:dyDescent="0.2">
      <c r="B37" s="18" t="s">
        <v>23</v>
      </c>
      <c r="C37" s="19">
        <v>6426851</v>
      </c>
      <c r="D37" s="20">
        <v>2034170</v>
      </c>
      <c r="E37" s="20">
        <v>4392681</v>
      </c>
      <c r="F37" s="19">
        <v>753837</v>
      </c>
      <c r="G37" s="20">
        <v>230210</v>
      </c>
      <c r="H37" s="20">
        <v>523627</v>
      </c>
      <c r="J37" s="10"/>
      <c r="K37" s="10"/>
    </row>
    <row r="38" spans="2:11" x14ac:dyDescent="0.2">
      <c r="B38" s="21" t="s">
        <v>17</v>
      </c>
      <c r="C38" s="22">
        <v>8886633</v>
      </c>
      <c r="D38" s="23">
        <v>2644764</v>
      </c>
      <c r="E38" s="23">
        <v>6241869</v>
      </c>
      <c r="F38" s="22">
        <v>879327</v>
      </c>
      <c r="G38" s="23">
        <v>255968</v>
      </c>
      <c r="H38" s="23">
        <v>623359</v>
      </c>
      <c r="J38" s="10"/>
      <c r="K38" s="10"/>
    </row>
    <row r="39" spans="2:11" ht="15" customHeight="1" x14ac:dyDescent="0.2">
      <c r="B39" s="24" t="s">
        <v>141</v>
      </c>
      <c r="C39" s="2"/>
      <c r="D39" s="2"/>
      <c r="E39" s="2"/>
      <c r="F39" s="2"/>
      <c r="G39" s="2"/>
      <c r="H39" s="2"/>
    </row>
    <row r="41" spans="2:11" x14ac:dyDescent="0.2">
      <c r="K41" s="3">
        <f>COUNTIF(K7:K38,"&gt;0.95")</f>
        <v>0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52"/>
  <sheetViews>
    <sheetView showGridLines="0" zoomScaleNormal="100" workbookViewId="0">
      <selection activeCell="D53" sqref="D53"/>
    </sheetView>
  </sheetViews>
  <sheetFormatPr defaultColWidth="9.140625" defaultRowHeight="12.75" x14ac:dyDescent="0.2"/>
  <cols>
    <col min="1" max="2" width="9.140625" style="2"/>
    <col min="3" max="3" width="27.5703125" style="2" customWidth="1"/>
    <col min="4" max="7" width="24.5703125" style="2" customWidth="1"/>
    <col min="8" max="8" width="12" style="2" bestFit="1" customWidth="1"/>
    <col min="9" max="9" width="10.28515625" style="2" bestFit="1" customWidth="1"/>
    <col min="10" max="16384" width="9.140625" style="2"/>
  </cols>
  <sheetData>
    <row r="2" spans="3:9" x14ac:dyDescent="0.2">
      <c r="C2" s="1" t="s">
        <v>128</v>
      </c>
    </row>
    <row r="3" spans="3:9" x14ac:dyDescent="0.2">
      <c r="C3" s="1" t="s">
        <v>136</v>
      </c>
    </row>
    <row r="4" spans="3:9" ht="5.0999999999999996" customHeight="1" x14ac:dyDescent="0.2">
      <c r="C4" s="1"/>
    </row>
    <row r="5" spans="3:9" ht="12" customHeight="1" x14ac:dyDescent="0.2">
      <c r="C5" s="25" t="s">
        <v>66</v>
      </c>
      <c r="D5" s="26" t="s">
        <v>43</v>
      </c>
      <c r="E5" s="26" t="s">
        <v>44</v>
      </c>
      <c r="F5" s="26" t="s">
        <v>45</v>
      </c>
      <c r="G5" s="26" t="s">
        <v>67</v>
      </c>
    </row>
    <row r="6" spans="3:9" ht="12" customHeight="1" x14ac:dyDescent="0.2">
      <c r="C6" s="7" t="s">
        <v>9</v>
      </c>
      <c r="D6" s="8">
        <v>718984723</v>
      </c>
      <c r="E6" s="9">
        <v>272660056</v>
      </c>
      <c r="F6" s="9">
        <v>446324667</v>
      </c>
      <c r="G6" s="27">
        <v>1</v>
      </c>
    </row>
    <row r="7" spans="3:9" ht="12" customHeight="1" x14ac:dyDescent="0.2">
      <c r="C7" s="12" t="s">
        <v>51</v>
      </c>
      <c r="D7" s="13">
        <v>35554585</v>
      </c>
      <c r="E7" s="14">
        <v>14377670</v>
      </c>
      <c r="F7" s="14">
        <v>21176915</v>
      </c>
      <c r="G7" s="28">
        <v>4.9451099394221799E-2</v>
      </c>
      <c r="I7" s="29"/>
    </row>
    <row r="8" spans="3:9" ht="12" customHeight="1" x14ac:dyDescent="0.2">
      <c r="C8" s="15" t="s">
        <v>57</v>
      </c>
      <c r="D8" s="16">
        <v>32566249</v>
      </c>
      <c r="E8" s="14">
        <v>1345998</v>
      </c>
      <c r="F8" s="14">
        <v>31220251</v>
      </c>
      <c r="G8" s="28">
        <v>4.5294771861237447E-2</v>
      </c>
      <c r="I8" s="29"/>
    </row>
    <row r="9" spans="3:9" ht="12" customHeight="1" x14ac:dyDescent="0.2">
      <c r="C9" s="15" t="s">
        <v>134</v>
      </c>
      <c r="D9" s="16">
        <v>24943797</v>
      </c>
      <c r="E9" s="14">
        <v>12488898</v>
      </c>
      <c r="F9" s="14">
        <v>12454899</v>
      </c>
      <c r="G9" s="28">
        <v>3.469308345790819E-2</v>
      </c>
      <c r="I9" s="29"/>
    </row>
    <row r="10" spans="3:9" ht="12" customHeight="1" x14ac:dyDescent="0.2">
      <c r="C10" s="15" t="s">
        <v>52</v>
      </c>
      <c r="D10" s="16">
        <v>22297056</v>
      </c>
      <c r="E10" s="14">
        <v>5555069</v>
      </c>
      <c r="F10" s="14">
        <v>16741987</v>
      </c>
      <c r="G10" s="28">
        <v>3.1011863377241745E-2</v>
      </c>
      <c r="I10" s="29"/>
    </row>
    <row r="11" spans="3:9" ht="12" customHeight="1" x14ac:dyDescent="0.2">
      <c r="C11" s="15" t="s">
        <v>48</v>
      </c>
      <c r="D11" s="16">
        <v>22232905</v>
      </c>
      <c r="E11" s="14">
        <v>5013130</v>
      </c>
      <c r="F11" s="14">
        <v>17219775</v>
      </c>
      <c r="G11" s="28">
        <v>3.0922638950146374E-2</v>
      </c>
      <c r="I11" s="29"/>
    </row>
    <row r="12" spans="3:9" ht="12" customHeight="1" x14ac:dyDescent="0.2">
      <c r="C12" s="15" t="s">
        <v>135</v>
      </c>
      <c r="D12" s="16">
        <v>22128804</v>
      </c>
      <c r="E12" s="14">
        <v>6064294</v>
      </c>
      <c r="F12" s="14">
        <v>16064510</v>
      </c>
      <c r="G12" s="28">
        <v>3.0777850060104823E-2</v>
      </c>
      <c r="I12" s="29"/>
    </row>
    <row r="13" spans="3:9" ht="12" customHeight="1" x14ac:dyDescent="0.2">
      <c r="C13" s="15" t="s">
        <v>49</v>
      </c>
      <c r="D13" s="16">
        <v>20590760</v>
      </c>
      <c r="E13" s="14">
        <v>7929702</v>
      </c>
      <c r="F13" s="14">
        <v>12661058</v>
      </c>
      <c r="G13" s="28">
        <v>2.8638661353031281E-2</v>
      </c>
      <c r="I13" s="29"/>
    </row>
    <row r="14" spans="3:9" ht="12" customHeight="1" x14ac:dyDescent="0.2">
      <c r="C14" s="15" t="s">
        <v>56</v>
      </c>
      <c r="D14" s="16">
        <v>18416482</v>
      </c>
      <c r="E14" s="14">
        <v>11532183</v>
      </c>
      <c r="F14" s="14">
        <v>6884299</v>
      </c>
      <c r="G14" s="28">
        <v>2.5614566500323264E-2</v>
      </c>
      <c r="I14" s="29"/>
    </row>
    <row r="15" spans="3:9" ht="12" customHeight="1" x14ac:dyDescent="0.2">
      <c r="C15" s="15" t="s">
        <v>61</v>
      </c>
      <c r="D15" s="16">
        <v>14469487</v>
      </c>
      <c r="E15" s="14">
        <v>2250736</v>
      </c>
      <c r="F15" s="14">
        <v>12218751</v>
      </c>
      <c r="G15" s="28">
        <v>2.0124887966499951E-2</v>
      </c>
      <c r="I15" s="29"/>
    </row>
    <row r="16" spans="3:9" ht="12" customHeight="1" x14ac:dyDescent="0.2">
      <c r="C16" s="15" t="s">
        <v>58</v>
      </c>
      <c r="D16" s="16">
        <v>14110474</v>
      </c>
      <c r="E16" s="14">
        <v>2696948</v>
      </c>
      <c r="F16" s="14">
        <v>11413526</v>
      </c>
      <c r="G16" s="28">
        <v>1.9625554686507573E-2</v>
      </c>
      <c r="I16" s="29"/>
    </row>
    <row r="17" spans="3:9" ht="12" customHeight="1" x14ac:dyDescent="0.2">
      <c r="C17" s="15" t="s">
        <v>60</v>
      </c>
      <c r="D17" s="16">
        <v>13984316</v>
      </c>
      <c r="E17" s="14">
        <v>3063160</v>
      </c>
      <c r="F17" s="14">
        <v>10921156</v>
      </c>
      <c r="G17" s="28">
        <v>1.945008781500911E-2</v>
      </c>
      <c r="I17" s="29"/>
    </row>
    <row r="18" spans="3:9" ht="12" customHeight="1" x14ac:dyDescent="0.2">
      <c r="C18" s="15" t="s">
        <v>145</v>
      </c>
      <c r="D18" s="16">
        <v>11934263</v>
      </c>
      <c r="E18" s="14">
        <v>688161</v>
      </c>
      <c r="F18" s="14">
        <v>11246102</v>
      </c>
      <c r="G18" s="28">
        <v>1.6598771320486039E-2</v>
      </c>
      <c r="I18" s="29"/>
    </row>
    <row r="19" spans="3:9" ht="12" customHeight="1" x14ac:dyDescent="0.2">
      <c r="C19" s="15" t="s">
        <v>55</v>
      </c>
      <c r="D19" s="16">
        <v>11282018</v>
      </c>
      <c r="E19" s="14">
        <v>8046229</v>
      </c>
      <c r="F19" s="14">
        <v>3235789</v>
      </c>
      <c r="G19" s="28">
        <v>1.569159627331887E-2</v>
      </c>
      <c r="I19" s="29"/>
    </row>
    <row r="20" spans="3:9" ht="12" customHeight="1" x14ac:dyDescent="0.2">
      <c r="C20" s="15" t="s">
        <v>54</v>
      </c>
      <c r="D20" s="16">
        <v>11176789</v>
      </c>
      <c r="E20" s="14">
        <v>7806049</v>
      </c>
      <c r="F20" s="14">
        <v>3370740</v>
      </c>
      <c r="G20" s="28">
        <v>1.5545238504323548E-2</v>
      </c>
      <c r="I20" s="29"/>
    </row>
    <row r="21" spans="3:9" ht="12" customHeight="1" x14ac:dyDescent="0.2">
      <c r="C21" s="15" t="s">
        <v>65</v>
      </c>
      <c r="D21" s="16">
        <v>10424802</v>
      </c>
      <c r="E21" s="14">
        <v>1568191</v>
      </c>
      <c r="F21" s="14">
        <v>8856611</v>
      </c>
      <c r="G21" s="28">
        <v>1.4499337282859069E-2</v>
      </c>
      <c r="I21" s="29"/>
    </row>
    <row r="22" spans="3:9" ht="12" customHeight="1" x14ac:dyDescent="0.2">
      <c r="C22" s="15" t="s">
        <v>62</v>
      </c>
      <c r="D22" s="16">
        <v>10172092</v>
      </c>
      <c r="E22" s="14">
        <v>3185664</v>
      </c>
      <c r="F22" s="14">
        <v>6986428</v>
      </c>
      <c r="G22" s="28">
        <v>1.4147855544908428E-2</v>
      </c>
      <c r="I22" s="29"/>
    </row>
    <row r="23" spans="3:9" ht="12" customHeight="1" x14ac:dyDescent="0.2">
      <c r="C23" s="15" t="s">
        <v>47</v>
      </c>
      <c r="D23" s="16">
        <v>10096657</v>
      </c>
      <c r="E23" s="14">
        <v>3162327</v>
      </c>
      <c r="F23" s="14">
        <v>6934330</v>
      </c>
      <c r="G23" s="28">
        <v>1.4042936764874767E-2</v>
      </c>
      <c r="I23" s="29"/>
    </row>
    <row r="24" spans="3:9" ht="12" customHeight="1" x14ac:dyDescent="0.2">
      <c r="C24" s="15" t="s">
        <v>50</v>
      </c>
      <c r="D24" s="16">
        <v>9697879</v>
      </c>
      <c r="E24" s="14">
        <v>1523670</v>
      </c>
      <c r="F24" s="14">
        <v>8174209</v>
      </c>
      <c r="G24" s="28">
        <v>1.3488296329211434E-2</v>
      </c>
      <c r="I24" s="29"/>
    </row>
    <row r="25" spans="3:9" ht="12" customHeight="1" x14ac:dyDescent="0.2">
      <c r="C25" s="15" t="s">
        <v>59</v>
      </c>
      <c r="D25" s="16">
        <v>9630726</v>
      </c>
      <c r="E25" s="14">
        <v>1554513</v>
      </c>
      <c r="F25" s="14">
        <v>8076213</v>
      </c>
      <c r="G25" s="28">
        <v>1.3394896570006814E-2</v>
      </c>
      <c r="I25" s="29"/>
    </row>
    <row r="26" spans="3:9" ht="12" customHeight="1" x14ac:dyDescent="0.2">
      <c r="C26" s="30" t="s">
        <v>53</v>
      </c>
      <c r="D26" s="31">
        <v>9538252</v>
      </c>
      <c r="E26" s="31">
        <v>7433557</v>
      </c>
      <c r="F26" s="31">
        <v>2104695</v>
      </c>
      <c r="G26" s="32">
        <v>1.3266279094500314E-2</v>
      </c>
      <c r="I26" s="29"/>
    </row>
    <row r="27" spans="3:9" x14ac:dyDescent="0.2">
      <c r="C27" s="24" t="s">
        <v>142</v>
      </c>
    </row>
    <row r="32" spans="3:9" x14ac:dyDescent="0.2">
      <c r="H32" s="33"/>
    </row>
    <row r="33" spans="8:8" x14ac:dyDescent="0.2">
      <c r="H33" s="33"/>
    </row>
    <row r="34" spans="8:8" x14ac:dyDescent="0.2">
      <c r="H34" s="33"/>
    </row>
    <row r="35" spans="8:8" x14ac:dyDescent="0.2">
      <c r="H35" s="33"/>
    </row>
    <row r="36" spans="8:8" x14ac:dyDescent="0.2">
      <c r="H36" s="33"/>
    </row>
    <row r="37" spans="8:8" x14ac:dyDescent="0.2">
      <c r="H37" s="33"/>
    </row>
    <row r="38" spans="8:8" x14ac:dyDescent="0.2">
      <c r="H38" s="33"/>
    </row>
    <row r="39" spans="8:8" x14ac:dyDescent="0.2">
      <c r="H39" s="33"/>
    </row>
    <row r="40" spans="8:8" x14ac:dyDescent="0.2">
      <c r="H40" s="33"/>
    </row>
    <row r="41" spans="8:8" x14ac:dyDescent="0.2">
      <c r="H41" s="33"/>
    </row>
    <row r="42" spans="8:8" x14ac:dyDescent="0.2">
      <c r="H42" s="33"/>
    </row>
    <row r="43" spans="8:8" x14ac:dyDescent="0.2">
      <c r="H43" s="33"/>
    </row>
    <row r="44" spans="8:8" x14ac:dyDescent="0.2">
      <c r="H44" s="33"/>
    </row>
    <row r="45" spans="8:8" x14ac:dyDescent="0.2">
      <c r="H45" s="33"/>
    </row>
    <row r="46" spans="8:8" x14ac:dyDescent="0.2">
      <c r="H46" s="33"/>
    </row>
    <row r="47" spans="8:8" x14ac:dyDescent="0.2">
      <c r="H47" s="33"/>
    </row>
    <row r="48" spans="8:8" x14ac:dyDescent="0.2">
      <c r="H48" s="33"/>
    </row>
    <row r="49" spans="8:8" x14ac:dyDescent="0.2">
      <c r="H49" s="33"/>
    </row>
    <row r="50" spans="8:8" x14ac:dyDescent="0.2">
      <c r="H50" s="33"/>
    </row>
    <row r="51" spans="8:8" x14ac:dyDescent="0.2">
      <c r="H51" s="33"/>
    </row>
    <row r="52" spans="8:8" x14ac:dyDescent="0.2">
      <c r="H52" s="3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26"/>
  <sheetViews>
    <sheetView showGridLines="0" zoomScaleNormal="100" workbookViewId="0">
      <selection activeCell="D48" sqref="D48"/>
    </sheetView>
  </sheetViews>
  <sheetFormatPr defaultColWidth="8.7109375" defaultRowHeight="12.75" x14ac:dyDescent="0.2"/>
  <cols>
    <col min="1" max="2" width="8.7109375" style="3"/>
    <col min="3" max="3" width="14.140625" style="3" customWidth="1"/>
    <col min="4" max="4" width="56.42578125" style="3" customWidth="1"/>
    <col min="5" max="16384" width="8.7109375" style="3"/>
  </cols>
  <sheetData>
    <row r="2" spans="3:4" x14ac:dyDescent="0.2">
      <c r="C2" s="1" t="s">
        <v>129</v>
      </c>
    </row>
    <row r="3" spans="3:4" x14ac:dyDescent="0.2">
      <c r="C3" s="1" t="s">
        <v>137</v>
      </c>
    </row>
    <row r="4" spans="3:4" ht="5.0999999999999996" customHeight="1" x14ac:dyDescent="0.2">
      <c r="C4" s="1"/>
    </row>
    <row r="5" spans="3:4" ht="12" customHeight="1" x14ac:dyDescent="0.2">
      <c r="C5" s="25" t="s">
        <v>92</v>
      </c>
      <c r="D5" s="26" t="s">
        <v>41</v>
      </c>
    </row>
    <row r="6" spans="3:4" ht="12" customHeight="1" x14ac:dyDescent="0.2">
      <c r="C6" s="12" t="s">
        <v>79</v>
      </c>
      <c r="D6" s="13">
        <v>19293471</v>
      </c>
    </row>
    <row r="7" spans="3:4" ht="12" customHeight="1" x14ac:dyDescent="0.2">
      <c r="C7" s="15" t="s">
        <v>84</v>
      </c>
      <c r="D7" s="16">
        <v>12540949</v>
      </c>
    </row>
    <row r="8" spans="3:4" ht="12" customHeight="1" x14ac:dyDescent="0.2">
      <c r="C8" s="15" t="s">
        <v>70</v>
      </c>
      <c r="D8" s="16">
        <v>10922485</v>
      </c>
    </row>
    <row r="9" spans="3:4" ht="12" customHeight="1" x14ac:dyDescent="0.2">
      <c r="C9" s="15" t="s">
        <v>90</v>
      </c>
      <c r="D9" s="16">
        <v>10518856</v>
      </c>
    </row>
    <row r="10" spans="3:4" ht="12" customHeight="1" x14ac:dyDescent="0.2">
      <c r="C10" s="15" t="s">
        <v>69</v>
      </c>
      <c r="D10" s="16">
        <v>9478604</v>
      </c>
    </row>
    <row r="11" spans="3:4" ht="12" customHeight="1" x14ac:dyDescent="0.2">
      <c r="C11" s="15" t="s">
        <v>85</v>
      </c>
      <c r="D11" s="16">
        <v>6990754</v>
      </c>
    </row>
    <row r="12" spans="3:4" ht="12" customHeight="1" x14ac:dyDescent="0.2">
      <c r="C12" s="15" t="s">
        <v>80</v>
      </c>
      <c r="D12" s="16">
        <v>6749199</v>
      </c>
    </row>
    <row r="13" spans="3:4" ht="12" customHeight="1" x14ac:dyDescent="0.2">
      <c r="C13" s="15" t="s">
        <v>63</v>
      </c>
      <c r="D13" s="16">
        <v>6720513</v>
      </c>
    </row>
    <row r="14" spans="3:4" ht="12" customHeight="1" x14ac:dyDescent="0.2">
      <c r="C14" s="15" t="s">
        <v>68</v>
      </c>
      <c r="D14" s="16">
        <v>6519531</v>
      </c>
    </row>
    <row r="15" spans="3:4" ht="12" customHeight="1" x14ac:dyDescent="0.2">
      <c r="C15" s="15" t="s">
        <v>91</v>
      </c>
      <c r="D15" s="16">
        <v>6398408</v>
      </c>
    </row>
    <row r="16" spans="3:4" ht="12" customHeight="1" x14ac:dyDescent="0.2">
      <c r="C16" s="15" t="s">
        <v>64</v>
      </c>
      <c r="D16" s="16">
        <v>5783462</v>
      </c>
    </row>
    <row r="17" spans="3:4" ht="12" customHeight="1" x14ac:dyDescent="0.2">
      <c r="C17" s="15" t="s">
        <v>73</v>
      </c>
      <c r="D17" s="16">
        <v>5216659</v>
      </c>
    </row>
    <row r="18" spans="3:4" ht="12" customHeight="1" x14ac:dyDescent="0.2">
      <c r="C18" s="15" t="s">
        <v>72</v>
      </c>
      <c r="D18" s="16">
        <v>5015223</v>
      </c>
    </row>
    <row r="19" spans="3:4" ht="12" customHeight="1" x14ac:dyDescent="0.2">
      <c r="C19" s="15" t="s">
        <v>71</v>
      </c>
      <c r="D19" s="16">
        <v>4872571</v>
      </c>
    </row>
    <row r="20" spans="3:4" ht="12" customHeight="1" x14ac:dyDescent="0.2">
      <c r="C20" s="15" t="s">
        <v>86</v>
      </c>
      <c r="D20" s="16">
        <v>4862429</v>
      </c>
    </row>
    <row r="21" spans="3:4" ht="12" customHeight="1" x14ac:dyDescent="0.2">
      <c r="C21" s="15" t="s">
        <v>46</v>
      </c>
      <c r="D21" s="16">
        <v>4664959</v>
      </c>
    </row>
    <row r="22" spans="3:4" ht="12" customHeight="1" x14ac:dyDescent="0.2">
      <c r="C22" s="15" t="s">
        <v>88</v>
      </c>
      <c r="D22" s="16">
        <v>4228783</v>
      </c>
    </row>
    <row r="23" spans="3:4" ht="12" customHeight="1" x14ac:dyDescent="0.2">
      <c r="C23" s="15" t="s">
        <v>131</v>
      </c>
      <c r="D23" s="16">
        <v>3966071</v>
      </c>
    </row>
    <row r="24" spans="3:4" ht="12" customHeight="1" x14ac:dyDescent="0.2">
      <c r="C24" s="15" t="s">
        <v>87</v>
      </c>
      <c r="D24" s="16">
        <v>3889423</v>
      </c>
    </row>
    <row r="25" spans="3:4" ht="12" customHeight="1" x14ac:dyDescent="0.2">
      <c r="C25" s="30" t="s">
        <v>89</v>
      </c>
      <c r="D25" s="31">
        <v>3733421</v>
      </c>
    </row>
    <row r="26" spans="3:4" x14ac:dyDescent="0.2">
      <c r="C26" s="24" t="s">
        <v>143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G289"/>
  <sheetViews>
    <sheetView showGridLines="0" zoomScaleNormal="100" workbookViewId="0">
      <selection activeCell="D41" sqref="D41"/>
    </sheetView>
  </sheetViews>
  <sheetFormatPr defaultColWidth="8.7109375" defaultRowHeight="12.75" x14ac:dyDescent="0.2"/>
  <cols>
    <col min="1" max="2" width="8.7109375" style="3"/>
    <col min="3" max="3" width="17.140625" style="3" customWidth="1"/>
    <col min="4" max="5" width="36.7109375" style="3" customWidth="1"/>
    <col min="6" max="16384" width="8.7109375" style="3"/>
  </cols>
  <sheetData>
    <row r="2" spans="3:7" x14ac:dyDescent="0.2">
      <c r="C2" s="1" t="s">
        <v>130</v>
      </c>
    </row>
    <row r="3" spans="3:7" x14ac:dyDescent="0.2">
      <c r="C3" s="1" t="s">
        <v>139</v>
      </c>
    </row>
    <row r="4" spans="3:7" ht="5.0999999999999996" customHeight="1" x14ac:dyDescent="0.2"/>
    <row r="5" spans="3:7" x14ac:dyDescent="0.2">
      <c r="C5" s="25" t="s">
        <v>92</v>
      </c>
      <c r="D5" s="26" t="s">
        <v>138</v>
      </c>
      <c r="E5" s="26" t="s">
        <v>99</v>
      </c>
    </row>
    <row r="6" spans="3:7" x14ac:dyDescent="0.2">
      <c r="C6" s="12" t="s">
        <v>75</v>
      </c>
      <c r="D6" s="13">
        <v>2083909</v>
      </c>
      <c r="E6" s="28">
        <v>8.1868417878737526E-2</v>
      </c>
      <c r="G6" s="10"/>
    </row>
    <row r="7" spans="3:7" x14ac:dyDescent="0.2">
      <c r="C7" s="15" t="s">
        <v>83</v>
      </c>
      <c r="D7" s="16">
        <v>1671388</v>
      </c>
      <c r="E7" s="34">
        <v>6.5172428986926823E-2</v>
      </c>
      <c r="G7" s="10"/>
    </row>
    <row r="8" spans="3:7" x14ac:dyDescent="0.2">
      <c r="C8" s="15" t="s">
        <v>78</v>
      </c>
      <c r="D8" s="16">
        <v>1644980</v>
      </c>
      <c r="E8" s="34">
        <v>6.1601893391852722E-2</v>
      </c>
      <c r="G8" s="10"/>
    </row>
    <row r="9" spans="3:7" x14ac:dyDescent="0.2">
      <c r="C9" s="15" t="s">
        <v>82</v>
      </c>
      <c r="D9" s="16">
        <v>1035601</v>
      </c>
      <c r="E9" s="34">
        <v>5.4975063237718079E-2</v>
      </c>
      <c r="G9" s="10"/>
    </row>
    <row r="10" spans="3:7" x14ac:dyDescent="0.2">
      <c r="C10" s="15" t="s">
        <v>76</v>
      </c>
      <c r="D10" s="16">
        <v>1201087</v>
      </c>
      <c r="E10" s="34">
        <v>4.7816000160834843E-2</v>
      </c>
      <c r="G10" s="10"/>
    </row>
    <row r="11" spans="3:7" x14ac:dyDescent="0.2">
      <c r="C11" s="15" t="s">
        <v>81</v>
      </c>
      <c r="D11" s="16">
        <v>2655262</v>
      </c>
      <c r="E11" s="34">
        <v>4.588117947058689E-2</v>
      </c>
      <c r="G11" s="10"/>
    </row>
    <row r="12" spans="3:7" x14ac:dyDescent="0.2">
      <c r="C12" s="15" t="s">
        <v>77</v>
      </c>
      <c r="D12" s="16">
        <v>2511352</v>
      </c>
      <c r="E12" s="34">
        <v>4.5648807021769211E-2</v>
      </c>
      <c r="G12" s="10"/>
    </row>
    <row r="13" spans="3:7" x14ac:dyDescent="0.2">
      <c r="C13" s="15" t="s">
        <v>87</v>
      </c>
      <c r="D13" s="16">
        <v>3889423</v>
      </c>
      <c r="E13" s="34">
        <v>4.2468717940710658E-2</v>
      </c>
      <c r="G13" s="10"/>
    </row>
    <row r="14" spans="3:7" x14ac:dyDescent="0.2">
      <c r="C14" s="15" t="s">
        <v>74</v>
      </c>
      <c r="D14" s="16">
        <v>1286611</v>
      </c>
      <c r="E14" s="34">
        <v>4.2191361076227951E-2</v>
      </c>
      <c r="G14" s="10"/>
    </row>
    <row r="15" spans="3:7" x14ac:dyDescent="0.2">
      <c r="C15" s="30" t="s">
        <v>80</v>
      </c>
      <c r="D15" s="31">
        <v>6749199</v>
      </c>
      <c r="E15" s="32">
        <v>3.9950558424148769E-2</v>
      </c>
      <c r="G15" s="10"/>
    </row>
    <row r="16" spans="3:7" x14ac:dyDescent="0.2">
      <c r="C16" s="24" t="s">
        <v>144</v>
      </c>
    </row>
    <row r="19" spans="6:6" x14ac:dyDescent="0.2">
      <c r="F19" s="10"/>
    </row>
    <row r="20" spans="6:6" x14ac:dyDescent="0.2">
      <c r="F20" s="10"/>
    </row>
    <row r="21" spans="6:6" x14ac:dyDescent="0.2">
      <c r="F21" s="10"/>
    </row>
    <row r="22" spans="6:6" x14ac:dyDescent="0.2">
      <c r="F22" s="10"/>
    </row>
    <row r="23" spans="6:6" x14ac:dyDescent="0.2">
      <c r="F23" s="10"/>
    </row>
    <row r="24" spans="6:6" x14ac:dyDescent="0.2">
      <c r="F24" s="10"/>
    </row>
    <row r="25" spans="6:6" x14ac:dyDescent="0.2">
      <c r="F25" s="10"/>
    </row>
    <row r="26" spans="6:6" x14ac:dyDescent="0.2">
      <c r="F26" s="10"/>
    </row>
    <row r="27" spans="6:6" x14ac:dyDescent="0.2">
      <c r="F27" s="10"/>
    </row>
    <row r="28" spans="6:6" x14ac:dyDescent="0.2">
      <c r="F28" s="10"/>
    </row>
    <row r="29" spans="6:6" x14ac:dyDescent="0.2">
      <c r="F29" s="10"/>
    </row>
    <row r="30" spans="6:6" x14ac:dyDescent="0.2">
      <c r="F30" s="10"/>
    </row>
    <row r="31" spans="6:6" x14ac:dyDescent="0.2">
      <c r="F31" s="10"/>
    </row>
    <row r="32" spans="6:6" x14ac:dyDescent="0.2">
      <c r="F32" s="10"/>
    </row>
    <row r="33" spans="5:6" x14ac:dyDescent="0.2">
      <c r="F33" s="10"/>
    </row>
    <row r="34" spans="5:6" x14ac:dyDescent="0.2">
      <c r="F34" s="10"/>
    </row>
    <row r="35" spans="5:6" x14ac:dyDescent="0.2">
      <c r="E35" s="35"/>
      <c r="F35" s="10"/>
    </row>
    <row r="36" spans="5:6" x14ac:dyDescent="0.2">
      <c r="F36" s="10"/>
    </row>
    <row r="37" spans="5:6" x14ac:dyDescent="0.2">
      <c r="F37" s="10"/>
    </row>
    <row r="38" spans="5:6" x14ac:dyDescent="0.2">
      <c r="F38" s="10"/>
    </row>
    <row r="39" spans="5:6" x14ac:dyDescent="0.2">
      <c r="F39" s="10"/>
    </row>
    <row r="40" spans="5:6" x14ac:dyDescent="0.2">
      <c r="E40" s="35"/>
      <c r="F40" s="10"/>
    </row>
    <row r="41" spans="5:6" x14ac:dyDescent="0.2">
      <c r="F41" s="10"/>
    </row>
    <row r="42" spans="5:6" x14ac:dyDescent="0.2">
      <c r="F42" s="10"/>
    </row>
    <row r="43" spans="5:6" x14ac:dyDescent="0.2">
      <c r="F43" s="10"/>
    </row>
    <row r="44" spans="5:6" x14ac:dyDescent="0.2">
      <c r="F44" s="10"/>
    </row>
    <row r="45" spans="5:6" x14ac:dyDescent="0.2">
      <c r="F45" s="10"/>
    </row>
    <row r="46" spans="5:6" x14ac:dyDescent="0.2">
      <c r="E46" s="35"/>
      <c r="F46" s="10"/>
    </row>
    <row r="47" spans="5:6" x14ac:dyDescent="0.2">
      <c r="F47" s="10"/>
    </row>
    <row r="48" spans="5:6" x14ac:dyDescent="0.2">
      <c r="F48" s="10"/>
    </row>
    <row r="49" spans="5:6" x14ac:dyDescent="0.2">
      <c r="F49" s="10"/>
    </row>
    <row r="50" spans="5:6" x14ac:dyDescent="0.2">
      <c r="F50" s="10"/>
    </row>
    <row r="51" spans="5:6" x14ac:dyDescent="0.2">
      <c r="F51" s="10"/>
    </row>
    <row r="52" spans="5:6" x14ac:dyDescent="0.2">
      <c r="F52" s="10"/>
    </row>
    <row r="53" spans="5:6" x14ac:dyDescent="0.2">
      <c r="F53" s="10"/>
    </row>
    <row r="54" spans="5:6" x14ac:dyDescent="0.2">
      <c r="F54" s="10"/>
    </row>
    <row r="55" spans="5:6" x14ac:dyDescent="0.2">
      <c r="F55" s="10"/>
    </row>
    <row r="56" spans="5:6" x14ac:dyDescent="0.2">
      <c r="F56" s="10"/>
    </row>
    <row r="57" spans="5:6" x14ac:dyDescent="0.2">
      <c r="F57" s="10"/>
    </row>
    <row r="58" spans="5:6" x14ac:dyDescent="0.2">
      <c r="F58" s="10"/>
    </row>
    <row r="59" spans="5:6" x14ac:dyDescent="0.2">
      <c r="F59" s="10"/>
    </row>
    <row r="60" spans="5:6" x14ac:dyDescent="0.2">
      <c r="E60" s="35"/>
      <c r="F60" s="10"/>
    </row>
    <row r="61" spans="5:6" x14ac:dyDescent="0.2">
      <c r="F61" s="10"/>
    </row>
    <row r="62" spans="5:6" x14ac:dyDescent="0.2">
      <c r="F62" s="10"/>
    </row>
    <row r="63" spans="5:6" x14ac:dyDescent="0.2">
      <c r="F63" s="10"/>
    </row>
    <row r="64" spans="5:6" x14ac:dyDescent="0.2">
      <c r="F64" s="10"/>
    </row>
    <row r="65" spans="5:6" x14ac:dyDescent="0.2">
      <c r="F65" s="10"/>
    </row>
    <row r="66" spans="5:6" x14ac:dyDescent="0.2">
      <c r="F66" s="10"/>
    </row>
    <row r="67" spans="5:6" x14ac:dyDescent="0.2">
      <c r="E67" s="35"/>
      <c r="F67" s="10"/>
    </row>
    <row r="68" spans="5:6" x14ac:dyDescent="0.2">
      <c r="F68" s="10"/>
    </row>
    <row r="69" spans="5:6" x14ac:dyDescent="0.2">
      <c r="F69" s="10"/>
    </row>
    <row r="70" spans="5:6" x14ac:dyDescent="0.2">
      <c r="F70" s="10"/>
    </row>
    <row r="71" spans="5:6" x14ac:dyDescent="0.2">
      <c r="F71" s="10"/>
    </row>
    <row r="72" spans="5:6" x14ac:dyDescent="0.2">
      <c r="F72" s="10"/>
    </row>
    <row r="73" spans="5:6" x14ac:dyDescent="0.2">
      <c r="F73" s="10"/>
    </row>
    <row r="74" spans="5:6" x14ac:dyDescent="0.2">
      <c r="F74" s="10"/>
    </row>
    <row r="75" spans="5:6" x14ac:dyDescent="0.2">
      <c r="F75" s="10"/>
    </row>
    <row r="76" spans="5:6" x14ac:dyDescent="0.2">
      <c r="F76" s="10"/>
    </row>
    <row r="77" spans="5:6" x14ac:dyDescent="0.2">
      <c r="F77" s="10"/>
    </row>
    <row r="78" spans="5:6" x14ac:dyDescent="0.2">
      <c r="F78" s="10"/>
    </row>
    <row r="79" spans="5:6" x14ac:dyDescent="0.2">
      <c r="F79" s="10"/>
    </row>
    <row r="80" spans="5:6" x14ac:dyDescent="0.2">
      <c r="F80" s="10"/>
    </row>
    <row r="81" spans="5:6" x14ac:dyDescent="0.2">
      <c r="F81" s="10"/>
    </row>
    <row r="82" spans="5:6" x14ac:dyDescent="0.2">
      <c r="F82" s="10"/>
    </row>
    <row r="83" spans="5:6" x14ac:dyDescent="0.2">
      <c r="F83" s="10"/>
    </row>
    <row r="84" spans="5:6" x14ac:dyDescent="0.2">
      <c r="F84" s="10"/>
    </row>
    <row r="85" spans="5:6" x14ac:dyDescent="0.2">
      <c r="F85" s="10"/>
    </row>
    <row r="86" spans="5:6" x14ac:dyDescent="0.2">
      <c r="F86" s="10"/>
    </row>
    <row r="87" spans="5:6" x14ac:dyDescent="0.2">
      <c r="E87" s="35"/>
      <c r="F87" s="10"/>
    </row>
    <row r="88" spans="5:6" x14ac:dyDescent="0.2">
      <c r="F88" s="10"/>
    </row>
    <row r="89" spans="5:6" x14ac:dyDescent="0.2">
      <c r="F89" s="10"/>
    </row>
    <row r="90" spans="5:6" x14ac:dyDescent="0.2">
      <c r="F90" s="10"/>
    </row>
    <row r="91" spans="5:6" x14ac:dyDescent="0.2">
      <c r="F91" s="10"/>
    </row>
    <row r="92" spans="5:6" x14ac:dyDescent="0.2">
      <c r="F92" s="10"/>
    </row>
    <row r="93" spans="5:6" x14ac:dyDescent="0.2">
      <c r="F93" s="10"/>
    </row>
    <row r="94" spans="5:6" x14ac:dyDescent="0.2">
      <c r="F94" s="10"/>
    </row>
    <row r="95" spans="5:6" x14ac:dyDescent="0.2">
      <c r="F95" s="10"/>
    </row>
    <row r="96" spans="5:6" x14ac:dyDescent="0.2">
      <c r="F96" s="10"/>
    </row>
    <row r="97" spans="6:6" x14ac:dyDescent="0.2">
      <c r="F97" s="10"/>
    </row>
    <row r="98" spans="6:6" x14ac:dyDescent="0.2">
      <c r="F98" s="10"/>
    </row>
    <row r="99" spans="6:6" x14ac:dyDescent="0.2">
      <c r="F99" s="10"/>
    </row>
    <row r="100" spans="6:6" x14ac:dyDescent="0.2">
      <c r="F100" s="10"/>
    </row>
    <row r="101" spans="6:6" x14ac:dyDescent="0.2">
      <c r="F101" s="10"/>
    </row>
    <row r="102" spans="6:6" x14ac:dyDescent="0.2">
      <c r="F102" s="10"/>
    </row>
    <row r="103" spans="6:6" x14ac:dyDescent="0.2">
      <c r="F103" s="10"/>
    </row>
    <row r="104" spans="6:6" x14ac:dyDescent="0.2">
      <c r="F104" s="10"/>
    </row>
    <row r="105" spans="6:6" x14ac:dyDescent="0.2">
      <c r="F105" s="10"/>
    </row>
    <row r="106" spans="6:6" x14ac:dyDescent="0.2">
      <c r="F106" s="10"/>
    </row>
    <row r="107" spans="6:6" x14ac:dyDescent="0.2">
      <c r="F107" s="10"/>
    </row>
    <row r="108" spans="6:6" x14ac:dyDescent="0.2">
      <c r="F108" s="10"/>
    </row>
    <row r="109" spans="6:6" x14ac:dyDescent="0.2">
      <c r="F109" s="10"/>
    </row>
    <row r="110" spans="6:6" x14ac:dyDescent="0.2">
      <c r="F110" s="10"/>
    </row>
    <row r="111" spans="6:6" x14ac:dyDescent="0.2">
      <c r="F111" s="10"/>
    </row>
    <row r="112" spans="6:6" x14ac:dyDescent="0.2">
      <c r="F112" s="10"/>
    </row>
    <row r="113" spans="5:6" x14ac:dyDescent="0.2">
      <c r="F113" s="10"/>
    </row>
    <row r="114" spans="5:6" x14ac:dyDescent="0.2">
      <c r="F114" s="10"/>
    </row>
    <row r="115" spans="5:6" x14ac:dyDescent="0.2">
      <c r="F115" s="10"/>
    </row>
    <row r="116" spans="5:6" x14ac:dyDescent="0.2">
      <c r="F116" s="10"/>
    </row>
    <row r="117" spans="5:6" x14ac:dyDescent="0.2">
      <c r="F117" s="10"/>
    </row>
    <row r="118" spans="5:6" x14ac:dyDescent="0.2">
      <c r="F118" s="10"/>
    </row>
    <row r="119" spans="5:6" x14ac:dyDescent="0.2">
      <c r="F119" s="10"/>
    </row>
    <row r="120" spans="5:6" x14ac:dyDescent="0.2">
      <c r="E120" s="35"/>
      <c r="F120" s="10"/>
    </row>
    <row r="121" spans="5:6" x14ac:dyDescent="0.2">
      <c r="F121" s="10"/>
    </row>
    <row r="122" spans="5:6" x14ac:dyDescent="0.2">
      <c r="F122" s="10"/>
    </row>
    <row r="123" spans="5:6" x14ac:dyDescent="0.2">
      <c r="F123" s="10"/>
    </row>
    <row r="124" spans="5:6" x14ac:dyDescent="0.2">
      <c r="F124" s="10"/>
    </row>
    <row r="125" spans="5:6" x14ac:dyDescent="0.2">
      <c r="F125" s="10"/>
    </row>
    <row r="126" spans="5:6" x14ac:dyDescent="0.2">
      <c r="F126" s="10"/>
    </row>
    <row r="127" spans="5:6" x14ac:dyDescent="0.2">
      <c r="F127" s="10"/>
    </row>
    <row r="128" spans="5:6" x14ac:dyDescent="0.2">
      <c r="F128" s="10"/>
    </row>
    <row r="129" spans="6:6" x14ac:dyDescent="0.2">
      <c r="F129" s="10"/>
    </row>
    <row r="130" spans="6:6" x14ac:dyDescent="0.2">
      <c r="F130" s="10"/>
    </row>
    <row r="131" spans="6:6" x14ac:dyDescent="0.2">
      <c r="F131" s="10"/>
    </row>
    <row r="132" spans="6:6" x14ac:dyDescent="0.2">
      <c r="F132" s="10"/>
    </row>
    <row r="133" spans="6:6" x14ac:dyDescent="0.2">
      <c r="F133" s="10"/>
    </row>
    <row r="134" spans="6:6" x14ac:dyDescent="0.2">
      <c r="F134" s="10"/>
    </row>
    <row r="135" spans="6:6" x14ac:dyDescent="0.2">
      <c r="F135" s="10"/>
    </row>
    <row r="136" spans="6:6" x14ac:dyDescent="0.2">
      <c r="F136" s="10"/>
    </row>
    <row r="137" spans="6:6" x14ac:dyDescent="0.2">
      <c r="F137" s="10"/>
    </row>
    <row r="138" spans="6:6" x14ac:dyDescent="0.2">
      <c r="F138" s="10"/>
    </row>
    <row r="139" spans="6:6" x14ac:dyDescent="0.2">
      <c r="F139" s="10"/>
    </row>
    <row r="140" spans="6:6" x14ac:dyDescent="0.2">
      <c r="F140" s="10"/>
    </row>
    <row r="141" spans="6:6" x14ac:dyDescent="0.2">
      <c r="F141" s="10"/>
    </row>
    <row r="142" spans="6:6" x14ac:dyDescent="0.2">
      <c r="F142" s="10"/>
    </row>
    <row r="143" spans="6:6" x14ac:dyDescent="0.2">
      <c r="F143" s="10"/>
    </row>
    <row r="144" spans="6:6" x14ac:dyDescent="0.2">
      <c r="F144" s="10"/>
    </row>
    <row r="145" spans="6:6" x14ac:dyDescent="0.2">
      <c r="F145" s="10"/>
    </row>
    <row r="146" spans="6:6" x14ac:dyDescent="0.2">
      <c r="F146" s="10"/>
    </row>
    <row r="147" spans="6:6" x14ac:dyDescent="0.2">
      <c r="F147" s="10"/>
    </row>
    <row r="148" spans="6:6" x14ac:dyDescent="0.2">
      <c r="F148" s="10"/>
    </row>
    <row r="149" spans="6:6" x14ac:dyDescent="0.2">
      <c r="F149" s="10"/>
    </row>
    <row r="150" spans="6:6" x14ac:dyDescent="0.2">
      <c r="F150" s="10"/>
    </row>
    <row r="151" spans="6:6" x14ac:dyDescent="0.2">
      <c r="F151" s="10"/>
    </row>
    <row r="152" spans="6:6" x14ac:dyDescent="0.2">
      <c r="F152" s="10"/>
    </row>
    <row r="153" spans="6:6" x14ac:dyDescent="0.2">
      <c r="F153" s="10"/>
    </row>
    <row r="154" spans="6:6" x14ac:dyDescent="0.2">
      <c r="F154" s="10"/>
    </row>
    <row r="155" spans="6:6" x14ac:dyDescent="0.2">
      <c r="F155" s="10"/>
    </row>
    <row r="156" spans="6:6" x14ac:dyDescent="0.2">
      <c r="F156" s="10"/>
    </row>
    <row r="157" spans="6:6" x14ac:dyDescent="0.2">
      <c r="F157" s="10"/>
    </row>
    <row r="158" spans="6:6" x14ac:dyDescent="0.2">
      <c r="F158" s="10"/>
    </row>
    <row r="159" spans="6:6" x14ac:dyDescent="0.2">
      <c r="F159" s="10"/>
    </row>
    <row r="160" spans="6:6" x14ac:dyDescent="0.2">
      <c r="F160" s="10"/>
    </row>
    <row r="161" spans="6:6" x14ac:dyDescent="0.2">
      <c r="F161" s="10"/>
    </row>
    <row r="162" spans="6:6" x14ac:dyDescent="0.2">
      <c r="F162" s="10"/>
    </row>
    <row r="163" spans="6:6" x14ac:dyDescent="0.2">
      <c r="F163" s="10"/>
    </row>
    <row r="164" spans="6:6" x14ac:dyDescent="0.2">
      <c r="F164" s="10"/>
    </row>
    <row r="165" spans="6:6" x14ac:dyDescent="0.2">
      <c r="F165" s="10"/>
    </row>
    <row r="166" spans="6:6" x14ac:dyDescent="0.2">
      <c r="F166" s="10"/>
    </row>
    <row r="167" spans="6:6" x14ac:dyDescent="0.2">
      <c r="F167" s="10"/>
    </row>
    <row r="168" spans="6:6" x14ac:dyDescent="0.2">
      <c r="F168" s="10"/>
    </row>
    <row r="169" spans="6:6" x14ac:dyDescent="0.2">
      <c r="F169" s="10"/>
    </row>
    <row r="170" spans="6:6" x14ac:dyDescent="0.2">
      <c r="F170" s="10"/>
    </row>
    <row r="171" spans="6:6" x14ac:dyDescent="0.2">
      <c r="F171" s="10"/>
    </row>
    <row r="172" spans="6:6" x14ac:dyDescent="0.2">
      <c r="F172" s="10"/>
    </row>
    <row r="173" spans="6:6" x14ac:dyDescent="0.2">
      <c r="F173" s="10"/>
    </row>
    <row r="174" spans="6:6" x14ac:dyDescent="0.2">
      <c r="F174" s="10"/>
    </row>
    <row r="175" spans="6:6" x14ac:dyDescent="0.2">
      <c r="F175" s="10"/>
    </row>
    <row r="176" spans="6:6" x14ac:dyDescent="0.2">
      <c r="F176" s="10"/>
    </row>
    <row r="177" spans="6:6" x14ac:dyDescent="0.2">
      <c r="F177" s="10"/>
    </row>
    <row r="178" spans="6:6" x14ac:dyDescent="0.2">
      <c r="F178" s="10"/>
    </row>
    <row r="179" spans="6:6" x14ac:dyDescent="0.2">
      <c r="F179" s="10"/>
    </row>
    <row r="180" spans="6:6" x14ac:dyDescent="0.2">
      <c r="F180" s="10"/>
    </row>
    <row r="181" spans="6:6" x14ac:dyDescent="0.2">
      <c r="F181" s="10"/>
    </row>
    <row r="182" spans="6:6" x14ac:dyDescent="0.2">
      <c r="F182" s="10"/>
    </row>
    <row r="183" spans="6:6" x14ac:dyDescent="0.2">
      <c r="F183" s="10"/>
    </row>
    <row r="184" spans="6:6" x14ac:dyDescent="0.2">
      <c r="F184" s="10"/>
    </row>
    <row r="185" spans="6:6" x14ac:dyDescent="0.2">
      <c r="F185" s="10"/>
    </row>
    <row r="186" spans="6:6" x14ac:dyDescent="0.2">
      <c r="F186" s="10"/>
    </row>
    <row r="187" spans="6:6" x14ac:dyDescent="0.2">
      <c r="F187" s="10"/>
    </row>
    <row r="188" spans="6:6" x14ac:dyDescent="0.2">
      <c r="F188" s="10"/>
    </row>
    <row r="189" spans="6:6" x14ac:dyDescent="0.2">
      <c r="F189" s="10"/>
    </row>
    <row r="190" spans="6:6" x14ac:dyDescent="0.2">
      <c r="F190" s="10"/>
    </row>
    <row r="191" spans="6:6" x14ac:dyDescent="0.2">
      <c r="F191" s="10"/>
    </row>
    <row r="192" spans="6:6" x14ac:dyDescent="0.2">
      <c r="F192" s="10"/>
    </row>
    <row r="193" spans="6:6" x14ac:dyDescent="0.2">
      <c r="F193" s="10"/>
    </row>
    <row r="194" spans="6:6" x14ac:dyDescent="0.2">
      <c r="F194" s="10"/>
    </row>
    <row r="195" spans="6:6" x14ac:dyDescent="0.2">
      <c r="F195" s="10"/>
    </row>
    <row r="196" spans="6:6" x14ac:dyDescent="0.2">
      <c r="F196" s="10"/>
    </row>
    <row r="197" spans="6:6" x14ac:dyDescent="0.2">
      <c r="F197" s="10"/>
    </row>
    <row r="198" spans="6:6" x14ac:dyDescent="0.2">
      <c r="F198" s="10"/>
    </row>
    <row r="199" spans="6:6" x14ac:dyDescent="0.2">
      <c r="F199" s="10"/>
    </row>
    <row r="200" spans="6:6" x14ac:dyDescent="0.2">
      <c r="F200" s="10"/>
    </row>
    <row r="201" spans="6:6" x14ac:dyDescent="0.2">
      <c r="F201" s="10"/>
    </row>
    <row r="202" spans="6:6" x14ac:dyDescent="0.2">
      <c r="F202" s="10"/>
    </row>
    <row r="203" spans="6:6" x14ac:dyDescent="0.2">
      <c r="F203" s="10"/>
    </row>
    <row r="204" spans="6:6" x14ac:dyDescent="0.2">
      <c r="F204" s="10"/>
    </row>
    <row r="205" spans="6:6" x14ac:dyDescent="0.2">
      <c r="F205" s="10"/>
    </row>
    <row r="206" spans="6:6" x14ac:dyDescent="0.2">
      <c r="F206" s="10"/>
    </row>
    <row r="207" spans="6:6" x14ac:dyDescent="0.2">
      <c r="F207" s="10"/>
    </row>
    <row r="208" spans="6:6" x14ac:dyDescent="0.2">
      <c r="F208" s="10"/>
    </row>
    <row r="209" spans="6:6" x14ac:dyDescent="0.2">
      <c r="F209" s="10"/>
    </row>
    <row r="210" spans="6:6" x14ac:dyDescent="0.2">
      <c r="F210" s="10"/>
    </row>
    <row r="211" spans="6:6" x14ac:dyDescent="0.2">
      <c r="F211" s="10"/>
    </row>
    <row r="212" spans="6:6" x14ac:dyDescent="0.2">
      <c r="F212" s="10"/>
    </row>
    <row r="213" spans="6:6" x14ac:dyDescent="0.2">
      <c r="F213" s="10"/>
    </row>
    <row r="214" spans="6:6" x14ac:dyDescent="0.2">
      <c r="F214" s="10"/>
    </row>
    <row r="215" spans="6:6" x14ac:dyDescent="0.2">
      <c r="F215" s="10"/>
    </row>
    <row r="216" spans="6:6" x14ac:dyDescent="0.2">
      <c r="F216" s="10"/>
    </row>
    <row r="217" spans="6:6" x14ac:dyDescent="0.2">
      <c r="F217" s="10"/>
    </row>
    <row r="218" spans="6:6" x14ac:dyDescent="0.2">
      <c r="F218" s="10"/>
    </row>
    <row r="219" spans="6:6" x14ac:dyDescent="0.2">
      <c r="F219" s="10"/>
    </row>
    <row r="220" spans="6:6" x14ac:dyDescent="0.2">
      <c r="F220" s="10"/>
    </row>
    <row r="221" spans="6:6" x14ac:dyDescent="0.2">
      <c r="F221" s="10"/>
    </row>
    <row r="222" spans="6:6" x14ac:dyDescent="0.2">
      <c r="F222" s="10"/>
    </row>
    <row r="223" spans="6:6" x14ac:dyDescent="0.2">
      <c r="F223" s="10"/>
    </row>
    <row r="224" spans="6:6" x14ac:dyDescent="0.2">
      <c r="F224" s="10"/>
    </row>
    <row r="225" spans="5:6" x14ac:dyDescent="0.2">
      <c r="F225" s="10"/>
    </row>
    <row r="226" spans="5:6" x14ac:dyDescent="0.2">
      <c r="F226" s="10"/>
    </row>
    <row r="227" spans="5:6" x14ac:dyDescent="0.2">
      <c r="F227" s="10"/>
    </row>
    <row r="228" spans="5:6" x14ac:dyDescent="0.2">
      <c r="F228" s="10"/>
    </row>
    <row r="229" spans="5:6" x14ac:dyDescent="0.2">
      <c r="F229" s="10"/>
    </row>
    <row r="230" spans="5:6" x14ac:dyDescent="0.2">
      <c r="F230" s="10"/>
    </row>
    <row r="231" spans="5:6" x14ac:dyDescent="0.2">
      <c r="F231" s="10"/>
    </row>
    <row r="232" spans="5:6" x14ac:dyDescent="0.2">
      <c r="F232" s="10"/>
    </row>
    <row r="233" spans="5:6" x14ac:dyDescent="0.2">
      <c r="F233" s="10"/>
    </row>
    <row r="234" spans="5:6" x14ac:dyDescent="0.2">
      <c r="F234" s="10"/>
    </row>
    <row r="235" spans="5:6" x14ac:dyDescent="0.2">
      <c r="E235" s="35"/>
      <c r="F235" s="10"/>
    </row>
    <row r="236" spans="5:6" x14ac:dyDescent="0.2">
      <c r="F236" s="10"/>
    </row>
    <row r="237" spans="5:6" x14ac:dyDescent="0.2">
      <c r="F237" s="10"/>
    </row>
    <row r="238" spans="5:6" x14ac:dyDescent="0.2">
      <c r="F238" s="10"/>
    </row>
    <row r="239" spans="5:6" x14ac:dyDescent="0.2">
      <c r="F239" s="10"/>
    </row>
    <row r="240" spans="5:6" x14ac:dyDescent="0.2">
      <c r="F240" s="10"/>
    </row>
    <row r="241" spans="6:6" x14ac:dyDescent="0.2">
      <c r="F241" s="10"/>
    </row>
    <row r="242" spans="6:6" x14ac:dyDescent="0.2">
      <c r="F242" s="10"/>
    </row>
    <row r="243" spans="6:6" x14ac:dyDescent="0.2">
      <c r="F243" s="10"/>
    </row>
    <row r="244" spans="6:6" x14ac:dyDescent="0.2">
      <c r="F244" s="10"/>
    </row>
    <row r="245" spans="6:6" x14ac:dyDescent="0.2">
      <c r="F245" s="10"/>
    </row>
    <row r="246" spans="6:6" x14ac:dyDescent="0.2">
      <c r="F246" s="10"/>
    </row>
    <row r="247" spans="6:6" x14ac:dyDescent="0.2">
      <c r="F247" s="10"/>
    </row>
    <row r="248" spans="6:6" x14ac:dyDescent="0.2">
      <c r="F248" s="10"/>
    </row>
    <row r="249" spans="6:6" x14ac:dyDescent="0.2">
      <c r="F249" s="10"/>
    </row>
    <row r="250" spans="6:6" x14ac:dyDescent="0.2">
      <c r="F250" s="10"/>
    </row>
    <row r="251" spans="6:6" x14ac:dyDescent="0.2">
      <c r="F251" s="10"/>
    </row>
    <row r="252" spans="6:6" x14ac:dyDescent="0.2">
      <c r="F252" s="10"/>
    </row>
    <row r="253" spans="6:6" x14ac:dyDescent="0.2">
      <c r="F253" s="10"/>
    </row>
    <row r="254" spans="6:6" x14ac:dyDescent="0.2">
      <c r="F254" s="10"/>
    </row>
    <row r="255" spans="6:6" x14ac:dyDescent="0.2">
      <c r="F255" s="10"/>
    </row>
    <row r="256" spans="6:6" x14ac:dyDescent="0.2">
      <c r="F256" s="10"/>
    </row>
    <row r="257" spans="6:6" x14ac:dyDescent="0.2">
      <c r="F257" s="10"/>
    </row>
    <row r="258" spans="6:6" x14ac:dyDescent="0.2">
      <c r="F258" s="10"/>
    </row>
    <row r="259" spans="6:6" x14ac:dyDescent="0.2">
      <c r="F259" s="10"/>
    </row>
    <row r="260" spans="6:6" x14ac:dyDescent="0.2">
      <c r="F260" s="10"/>
    </row>
    <row r="261" spans="6:6" x14ac:dyDescent="0.2">
      <c r="F261" s="10"/>
    </row>
    <row r="262" spans="6:6" x14ac:dyDescent="0.2">
      <c r="F262" s="10"/>
    </row>
    <row r="263" spans="6:6" x14ac:dyDescent="0.2">
      <c r="F263" s="10"/>
    </row>
    <row r="264" spans="6:6" x14ac:dyDescent="0.2">
      <c r="F264" s="10"/>
    </row>
    <row r="265" spans="6:6" x14ac:dyDescent="0.2">
      <c r="F265" s="10"/>
    </row>
    <row r="266" spans="6:6" x14ac:dyDescent="0.2">
      <c r="F266" s="10"/>
    </row>
    <row r="267" spans="6:6" x14ac:dyDescent="0.2">
      <c r="F267" s="10"/>
    </row>
    <row r="268" spans="6:6" x14ac:dyDescent="0.2">
      <c r="F268" s="10"/>
    </row>
    <row r="269" spans="6:6" x14ac:dyDescent="0.2">
      <c r="F269" s="10"/>
    </row>
    <row r="270" spans="6:6" x14ac:dyDescent="0.2">
      <c r="F270" s="10"/>
    </row>
    <row r="271" spans="6:6" x14ac:dyDescent="0.2">
      <c r="F271" s="10"/>
    </row>
    <row r="272" spans="6:6" x14ac:dyDescent="0.2">
      <c r="F272" s="10"/>
    </row>
    <row r="273" spans="6:6" x14ac:dyDescent="0.2">
      <c r="F273" s="10"/>
    </row>
    <row r="274" spans="6:6" x14ac:dyDescent="0.2">
      <c r="F274" s="10"/>
    </row>
    <row r="275" spans="6:6" x14ac:dyDescent="0.2">
      <c r="F275" s="10"/>
    </row>
    <row r="276" spans="6:6" x14ac:dyDescent="0.2">
      <c r="F276" s="10"/>
    </row>
    <row r="277" spans="6:6" x14ac:dyDescent="0.2">
      <c r="F277" s="10"/>
    </row>
    <row r="278" spans="6:6" x14ac:dyDescent="0.2">
      <c r="F278" s="10"/>
    </row>
    <row r="279" spans="6:6" x14ac:dyDescent="0.2">
      <c r="F279" s="10"/>
    </row>
    <row r="280" spans="6:6" x14ac:dyDescent="0.2">
      <c r="F280" s="10"/>
    </row>
    <row r="281" spans="6:6" x14ac:dyDescent="0.2">
      <c r="F281" s="10"/>
    </row>
    <row r="282" spans="6:6" x14ac:dyDescent="0.2">
      <c r="F282" s="10"/>
    </row>
    <row r="283" spans="6:6" x14ac:dyDescent="0.2">
      <c r="F283" s="10"/>
    </row>
    <row r="284" spans="6:6" x14ac:dyDescent="0.2">
      <c r="F284" s="10"/>
    </row>
    <row r="285" spans="6:6" x14ac:dyDescent="0.2">
      <c r="F285" s="10"/>
    </row>
    <row r="286" spans="6:6" x14ac:dyDescent="0.2">
      <c r="F286" s="10"/>
    </row>
    <row r="287" spans="6:6" x14ac:dyDescent="0.2">
      <c r="F287" s="10"/>
    </row>
    <row r="288" spans="6:6" x14ac:dyDescent="0.2">
      <c r="F288" s="10"/>
    </row>
    <row r="289" spans="6:6" x14ac:dyDescent="0.2">
      <c r="F289" s="1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46"/>
  <sheetViews>
    <sheetView zoomScaleNormal="100" workbookViewId="0">
      <selection activeCell="G4" sqref="G4"/>
    </sheetView>
  </sheetViews>
  <sheetFormatPr defaultColWidth="8.7109375" defaultRowHeight="12.75" x14ac:dyDescent="0.2"/>
  <cols>
    <col min="1" max="2" width="8.7109375" style="3"/>
    <col min="3" max="8" width="10" style="3" bestFit="1" customWidth="1"/>
    <col min="9" max="16384" width="8.7109375" style="3"/>
  </cols>
  <sheetData>
    <row r="2" spans="2:8" x14ac:dyDescent="0.2"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  <c r="H2" s="3" t="s">
        <v>140</v>
      </c>
    </row>
    <row r="3" spans="2:8" x14ac:dyDescent="0.2">
      <c r="B3" s="3" t="s">
        <v>9</v>
      </c>
      <c r="C3" s="3">
        <v>441914699</v>
      </c>
      <c r="D3" s="3">
        <v>511938537</v>
      </c>
      <c r="E3" s="3">
        <v>271698055</v>
      </c>
      <c r="F3" s="3">
        <v>363917652</v>
      </c>
      <c r="G3" s="3">
        <v>596546896</v>
      </c>
      <c r="H3" s="3">
        <v>718984723</v>
      </c>
    </row>
    <row r="4" spans="2:8" x14ac:dyDescent="0.2">
      <c r="B4" s="3" t="s">
        <v>127</v>
      </c>
      <c r="C4" s="3">
        <v>442</v>
      </c>
      <c r="D4" s="3">
        <v>512</v>
      </c>
      <c r="E4" s="3">
        <v>272</v>
      </c>
      <c r="F4" s="3">
        <v>364</v>
      </c>
      <c r="G4" s="3">
        <v>597</v>
      </c>
      <c r="H4" s="3">
        <v>719</v>
      </c>
    </row>
    <row r="5" spans="2:8" x14ac:dyDescent="0.2">
      <c r="D5" s="10"/>
      <c r="E5" s="10"/>
      <c r="F5" s="10"/>
      <c r="G5" s="10"/>
      <c r="H5" s="43"/>
    </row>
    <row r="46" spans="2:2" x14ac:dyDescent="0.2">
      <c r="B46" s="3" t="s">
        <v>102</v>
      </c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K50"/>
  <sheetViews>
    <sheetView zoomScaleNormal="100" workbookViewId="0">
      <selection activeCell="H5" sqref="H5"/>
    </sheetView>
  </sheetViews>
  <sheetFormatPr defaultColWidth="8.7109375" defaultRowHeight="12.75" x14ac:dyDescent="0.2"/>
  <cols>
    <col min="1" max="2" width="8.7109375" style="3"/>
    <col min="3" max="3" width="9" style="3" bestFit="1" customWidth="1"/>
    <col min="4" max="4" width="10" style="3" bestFit="1" customWidth="1"/>
    <col min="5" max="6" width="9" style="3" bestFit="1" customWidth="1"/>
    <col min="7" max="7" width="10.28515625" style="3" bestFit="1" customWidth="1"/>
    <col min="8" max="8" width="10" style="3" bestFit="1" customWidth="1"/>
    <col min="9" max="16384" width="8.7109375" style="3"/>
  </cols>
  <sheetData>
    <row r="3" spans="2:11" x14ac:dyDescent="0.2">
      <c r="B3" s="3" t="s">
        <v>101</v>
      </c>
      <c r="C3" s="3" t="s">
        <v>94</v>
      </c>
      <c r="D3" s="3" t="s">
        <v>95</v>
      </c>
      <c r="E3" s="3" t="s">
        <v>96</v>
      </c>
      <c r="F3" s="3" t="s">
        <v>97</v>
      </c>
      <c r="G3" s="3" t="s">
        <v>98</v>
      </c>
      <c r="H3" s="3" t="s">
        <v>140</v>
      </c>
    </row>
    <row r="4" spans="2:11" x14ac:dyDescent="0.2">
      <c r="B4" s="3" t="s">
        <v>10</v>
      </c>
      <c r="C4" s="3">
        <v>85483414</v>
      </c>
      <c r="D4" s="3">
        <v>99453335</v>
      </c>
      <c r="E4" s="3">
        <v>74605618</v>
      </c>
      <c r="F4" s="3">
        <v>98811074</v>
      </c>
      <c r="G4" s="3">
        <v>137166518</v>
      </c>
      <c r="H4" s="3">
        <v>159111370</v>
      </c>
      <c r="J4" s="10"/>
      <c r="K4" s="10"/>
    </row>
    <row r="5" spans="2:11" x14ac:dyDescent="0.2">
      <c r="B5" s="3" t="s">
        <v>11</v>
      </c>
      <c r="C5" s="3">
        <v>94388752</v>
      </c>
      <c r="D5" s="3">
        <v>105601983</v>
      </c>
      <c r="E5" s="3">
        <v>44206909</v>
      </c>
      <c r="F5" s="3">
        <v>69272291</v>
      </c>
      <c r="G5" s="3">
        <v>117954021</v>
      </c>
      <c r="H5" s="3">
        <v>141056225</v>
      </c>
      <c r="J5" s="10"/>
      <c r="K5" s="10"/>
    </row>
    <row r="6" spans="2:11" x14ac:dyDescent="0.2">
      <c r="B6" s="3" t="s">
        <v>12</v>
      </c>
      <c r="C6" s="3">
        <v>65861505</v>
      </c>
      <c r="D6" s="3">
        <v>76044409</v>
      </c>
      <c r="E6" s="3">
        <v>30283865</v>
      </c>
      <c r="F6" s="3">
        <v>44892223</v>
      </c>
      <c r="G6" s="3">
        <v>84105950</v>
      </c>
      <c r="H6" s="3">
        <v>107273361</v>
      </c>
      <c r="J6" s="10"/>
      <c r="K6" s="10"/>
    </row>
    <row r="7" spans="2:11" x14ac:dyDescent="0.2">
      <c r="B7" s="3" t="s">
        <v>13</v>
      </c>
      <c r="C7" s="3">
        <v>29975596</v>
      </c>
      <c r="D7" s="3">
        <v>37235826</v>
      </c>
      <c r="E7" s="3">
        <v>29583155</v>
      </c>
      <c r="F7" s="3">
        <v>27597881</v>
      </c>
      <c r="G7" s="3">
        <v>42481655</v>
      </c>
      <c r="H7" s="3">
        <v>49278441</v>
      </c>
      <c r="J7" s="10"/>
      <c r="K7" s="10"/>
    </row>
    <row r="8" spans="2:11" x14ac:dyDescent="0.2">
      <c r="B8" s="3" t="s">
        <v>15</v>
      </c>
      <c r="C8" s="3">
        <v>27546953</v>
      </c>
      <c r="D8" s="3">
        <v>31063617</v>
      </c>
      <c r="E8" s="3">
        <v>12576572</v>
      </c>
      <c r="F8" s="3">
        <v>16767037</v>
      </c>
      <c r="G8" s="3">
        <v>33195011</v>
      </c>
      <c r="H8" s="3">
        <v>39523891</v>
      </c>
      <c r="J8" s="10"/>
      <c r="K8" s="10"/>
    </row>
    <row r="9" spans="2:11" x14ac:dyDescent="0.2">
      <c r="B9" s="3" t="s">
        <v>18</v>
      </c>
      <c r="C9" s="3">
        <v>20340361</v>
      </c>
      <c r="D9" s="3">
        <v>24302149</v>
      </c>
      <c r="E9" s="3">
        <v>8936293</v>
      </c>
      <c r="F9" s="3">
        <v>17577701</v>
      </c>
      <c r="G9" s="3">
        <v>31621497</v>
      </c>
      <c r="H9" s="3">
        <v>38446318</v>
      </c>
      <c r="J9" s="10"/>
      <c r="K9" s="10"/>
    </row>
    <row r="10" spans="2:11" x14ac:dyDescent="0.2">
      <c r="B10" s="3" t="s">
        <v>31</v>
      </c>
      <c r="C10" s="3">
        <v>23248278</v>
      </c>
      <c r="D10" s="3">
        <v>25630322</v>
      </c>
      <c r="E10" s="3">
        <v>10499858</v>
      </c>
      <c r="F10" s="3">
        <v>19846615</v>
      </c>
      <c r="G10" s="3">
        <v>30831251</v>
      </c>
      <c r="H10" s="3">
        <v>34499004</v>
      </c>
      <c r="J10" s="10"/>
      <c r="K10" s="10"/>
    </row>
    <row r="11" spans="2:11" x14ac:dyDescent="0.2">
      <c r="B11" s="3" t="s">
        <v>16</v>
      </c>
      <c r="C11" s="3">
        <v>15590007</v>
      </c>
      <c r="D11" s="3">
        <v>19685360</v>
      </c>
      <c r="E11" s="3">
        <v>12968650</v>
      </c>
      <c r="F11" s="3">
        <v>15030363</v>
      </c>
      <c r="G11" s="3">
        <v>26348453</v>
      </c>
      <c r="H11" s="3">
        <v>32740350</v>
      </c>
      <c r="J11" s="10"/>
      <c r="K11" s="10"/>
    </row>
    <row r="41" spans="2:2" x14ac:dyDescent="0.2">
      <c r="B41" s="3" t="s">
        <v>102</v>
      </c>
    </row>
    <row r="50" spans="2:2" x14ac:dyDescent="0.2">
      <c r="B50" s="3" t="s">
        <v>102</v>
      </c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2:F59"/>
  <sheetViews>
    <sheetView zoomScaleNormal="100" workbookViewId="0">
      <selection activeCell="C30" sqref="C30"/>
    </sheetView>
  </sheetViews>
  <sheetFormatPr defaultColWidth="8.7109375" defaultRowHeight="12.75" x14ac:dyDescent="0.2"/>
  <cols>
    <col min="1" max="1" width="8.7109375" style="3"/>
    <col min="2" max="2" width="15.7109375" style="3" bestFit="1" customWidth="1"/>
    <col min="3" max="3" width="15" style="3" bestFit="1" customWidth="1"/>
    <col min="4" max="4" width="10" style="3" bestFit="1" customWidth="1"/>
    <col min="5" max="16384" width="8.7109375" style="3"/>
  </cols>
  <sheetData>
    <row r="22" spans="2:6" x14ac:dyDescent="0.2">
      <c r="B22" s="3" t="s">
        <v>100</v>
      </c>
      <c r="C22" s="3" t="s">
        <v>105</v>
      </c>
      <c r="D22" s="3" t="s">
        <v>93</v>
      </c>
    </row>
    <row r="23" spans="2:6" x14ac:dyDescent="0.2">
      <c r="B23" s="3" t="s">
        <v>9</v>
      </c>
      <c r="C23" s="36">
        <v>62.077072394207185</v>
      </c>
      <c r="F23" s="37"/>
    </row>
    <row r="24" spans="2:6" x14ac:dyDescent="0.2">
      <c r="C24" s="38">
        <v>0</v>
      </c>
      <c r="F24" s="37"/>
    </row>
    <row r="25" spans="2:6" x14ac:dyDescent="0.2">
      <c r="B25" s="3" t="s">
        <v>33</v>
      </c>
      <c r="C25" s="36">
        <v>95.949555300691728</v>
      </c>
      <c r="F25" s="37"/>
    </row>
    <row r="26" spans="2:6" x14ac:dyDescent="0.2">
      <c r="B26" s="3" t="s">
        <v>31</v>
      </c>
      <c r="C26" s="36">
        <v>94.826514411836357</v>
      </c>
      <c r="F26" s="37"/>
    </row>
    <row r="27" spans="2:6" x14ac:dyDescent="0.2">
      <c r="B27" s="3" t="s">
        <v>35</v>
      </c>
      <c r="C27" s="36">
        <v>92.462671138472842</v>
      </c>
      <c r="F27" s="37"/>
    </row>
    <row r="28" spans="2:6" x14ac:dyDescent="0.2">
      <c r="B28" s="3" t="s">
        <v>39</v>
      </c>
      <c r="C28" s="36">
        <v>92.409560044563094</v>
      </c>
      <c r="F28" s="37"/>
    </row>
    <row r="29" spans="2:6" x14ac:dyDescent="0.2">
      <c r="B29" s="3" t="s">
        <v>14</v>
      </c>
      <c r="C29" s="36">
        <v>90.618512428749582</v>
      </c>
      <c r="F29" s="37"/>
    </row>
    <row r="30" spans="2:6" x14ac:dyDescent="0.2">
      <c r="B30" s="3" t="s">
        <v>30</v>
      </c>
      <c r="C30" s="36">
        <v>90.547938452161262</v>
      </c>
      <c r="F30" s="37"/>
    </row>
    <row r="31" spans="2:6" x14ac:dyDescent="0.2">
      <c r="B31" s="3" t="s">
        <v>15</v>
      </c>
      <c r="C31" s="36">
        <v>86.636874896755486</v>
      </c>
      <c r="F31" s="37"/>
    </row>
    <row r="32" spans="2:6" x14ac:dyDescent="0.2">
      <c r="B32" s="3" t="s">
        <v>18</v>
      </c>
      <c r="C32" s="36">
        <v>85.723345470949909</v>
      </c>
      <c r="F32" s="37"/>
    </row>
    <row r="33" spans="2:6" x14ac:dyDescent="0.2">
      <c r="B33" s="3" t="s">
        <v>22</v>
      </c>
      <c r="C33" s="36">
        <v>85.091213770706716</v>
      </c>
      <c r="F33" s="37"/>
    </row>
    <row r="34" spans="2:6" x14ac:dyDescent="0.2">
      <c r="B34" s="3" t="s">
        <v>29</v>
      </c>
      <c r="C34" s="36">
        <v>77.949297155933309</v>
      </c>
      <c r="F34" s="37"/>
    </row>
    <row r="35" spans="2:6" x14ac:dyDescent="0.2">
      <c r="B35" s="3" t="s">
        <v>36</v>
      </c>
      <c r="C35" s="36">
        <v>75.767457075537038</v>
      </c>
      <c r="F35" s="37"/>
    </row>
    <row r="36" spans="2:6" x14ac:dyDescent="0.2">
      <c r="B36" s="3" t="s">
        <v>21</v>
      </c>
      <c r="C36" s="36">
        <v>75.495161514985</v>
      </c>
      <c r="F36" s="37"/>
    </row>
    <row r="37" spans="2:6" x14ac:dyDescent="0.2">
      <c r="B37" s="3" t="s">
        <v>12</v>
      </c>
      <c r="C37" s="36">
        <v>73.360537291266567</v>
      </c>
      <c r="F37" s="37"/>
    </row>
    <row r="38" spans="2:6" x14ac:dyDescent="0.2">
      <c r="B38" s="3" t="s">
        <v>27</v>
      </c>
      <c r="C38" s="36">
        <v>72.778216753796031</v>
      </c>
      <c r="F38" s="37"/>
    </row>
    <row r="39" spans="2:6" x14ac:dyDescent="0.2">
      <c r="B39" s="3" t="s">
        <v>20</v>
      </c>
      <c r="C39" s="36">
        <v>72.327100141035146</v>
      </c>
      <c r="F39" s="37"/>
    </row>
    <row r="40" spans="2:6" x14ac:dyDescent="0.2">
      <c r="B40" s="3" t="s">
        <v>19</v>
      </c>
      <c r="C40" s="36">
        <v>69.53220801558632</v>
      </c>
      <c r="F40" s="37"/>
    </row>
    <row r="41" spans="2:6" x14ac:dyDescent="0.2">
      <c r="B41" s="3" t="s">
        <v>28</v>
      </c>
      <c r="C41" s="36">
        <v>68.800256244928079</v>
      </c>
      <c r="F41" s="37"/>
    </row>
    <row r="42" spans="2:6" x14ac:dyDescent="0.2">
      <c r="B42" s="3" t="s">
        <v>32</v>
      </c>
      <c r="C42" s="36">
        <v>66.687006911132542</v>
      </c>
      <c r="F42" s="37"/>
    </row>
    <row r="43" spans="2:6" x14ac:dyDescent="0.2">
      <c r="B43" s="3" t="s">
        <v>26</v>
      </c>
      <c r="C43" s="36">
        <v>66.046538892070558</v>
      </c>
      <c r="F43" s="37"/>
    </row>
    <row r="44" spans="2:6" x14ac:dyDescent="0.2">
      <c r="B44" s="3" t="s">
        <v>37</v>
      </c>
      <c r="C44" s="36">
        <v>65.287570662253486</v>
      </c>
      <c r="F44" s="37"/>
    </row>
    <row r="45" spans="2:6" x14ac:dyDescent="0.2">
      <c r="B45" s="3" t="s">
        <v>11</v>
      </c>
      <c r="C45" s="36">
        <v>62.756441979076072</v>
      </c>
      <c r="F45" s="37"/>
    </row>
    <row r="46" spans="2:6" x14ac:dyDescent="0.2">
      <c r="B46" s="3" t="s">
        <v>38</v>
      </c>
      <c r="C46" s="36">
        <v>50.885061488252738</v>
      </c>
      <c r="F46" s="37"/>
    </row>
    <row r="47" spans="2:6" x14ac:dyDescent="0.2">
      <c r="B47" s="3" t="s">
        <v>24</v>
      </c>
      <c r="C47" s="36">
        <v>49.075893201590283</v>
      </c>
      <c r="F47" s="37"/>
    </row>
    <row r="48" spans="2:6" x14ac:dyDescent="0.2">
      <c r="B48" s="3" t="s">
        <v>25</v>
      </c>
      <c r="C48" s="36">
        <v>47.459129068058871</v>
      </c>
      <c r="F48" s="37"/>
    </row>
    <row r="49" spans="2:6" x14ac:dyDescent="0.2">
      <c r="B49" s="3" t="s">
        <v>16</v>
      </c>
      <c r="C49" s="36">
        <v>41.526156562162591</v>
      </c>
      <c r="F49" s="37"/>
    </row>
    <row r="50" spans="2:6" x14ac:dyDescent="0.2">
      <c r="B50" s="3" t="s">
        <v>10</v>
      </c>
      <c r="C50" s="36">
        <v>38.685099625501309</v>
      </c>
      <c r="F50" s="37"/>
    </row>
    <row r="51" spans="2:6" x14ac:dyDescent="0.2">
      <c r="B51" s="3" t="s">
        <v>13</v>
      </c>
      <c r="C51" s="36">
        <v>30.961756683820415</v>
      </c>
      <c r="F51" s="37"/>
    </row>
    <row r="52" spans="2:6" x14ac:dyDescent="0.2">
      <c r="C52" s="36">
        <v>0</v>
      </c>
      <c r="F52" s="37"/>
    </row>
    <row r="53" spans="2:6" x14ac:dyDescent="0.2">
      <c r="B53" s="3" t="s">
        <v>40</v>
      </c>
      <c r="C53" s="36">
        <v>99.32402383705417</v>
      </c>
      <c r="F53" s="37"/>
    </row>
    <row r="54" spans="2:6" x14ac:dyDescent="0.2">
      <c r="B54" s="3" t="s">
        <v>34</v>
      </c>
      <c r="C54" s="36">
        <v>96.608802465606487</v>
      </c>
      <c r="E54" s="3" t="s">
        <v>102</v>
      </c>
      <c r="F54" s="37"/>
    </row>
    <row r="55" spans="2:6" x14ac:dyDescent="0.2">
      <c r="B55" s="3" t="s">
        <v>17</v>
      </c>
      <c r="C55" s="36">
        <v>70.238851992650083</v>
      </c>
      <c r="F55" s="37"/>
    </row>
    <row r="56" spans="2:6" x14ac:dyDescent="0.2">
      <c r="B56" s="3" t="s">
        <v>23</v>
      </c>
      <c r="C56" s="36">
        <v>68.348885013827143</v>
      </c>
      <c r="F56" s="37"/>
    </row>
    <row r="59" spans="2:6" x14ac:dyDescent="0.2">
      <c r="D59" s="3" t="s">
        <v>102</v>
      </c>
    </row>
  </sheetData>
  <sortState xmlns:xlrd2="http://schemas.microsoft.com/office/spreadsheetml/2017/richdata2" ref="B25:C51">
    <sortCondition descending="1" ref="C25:C51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E38"/>
  <sheetViews>
    <sheetView zoomScaleNormal="100" workbookViewId="0">
      <selection activeCell="C5" sqref="C5"/>
    </sheetView>
  </sheetViews>
  <sheetFormatPr defaultColWidth="8.7109375" defaultRowHeight="12.75" x14ac:dyDescent="0.2"/>
  <cols>
    <col min="1" max="1" width="8.7109375" style="3"/>
    <col min="2" max="2" width="13.140625" style="3" bestFit="1" customWidth="1"/>
    <col min="3" max="3" width="8.7109375" style="3"/>
    <col min="4" max="4" width="6.7109375" style="3" customWidth="1"/>
    <col min="5" max="16384" width="8.7109375" style="3"/>
  </cols>
  <sheetData>
    <row r="5" spans="2:4" x14ac:dyDescent="0.2">
      <c r="B5" s="3" t="s">
        <v>9</v>
      </c>
      <c r="C5" s="3">
        <v>10.935948189821795</v>
      </c>
      <c r="D5" s="3">
        <v>11</v>
      </c>
    </row>
    <row r="6" spans="2:4" x14ac:dyDescent="0.2">
      <c r="C6" s="3">
        <v>0</v>
      </c>
    </row>
    <row r="7" spans="2:4" x14ac:dyDescent="0.2">
      <c r="B7" s="3" t="s">
        <v>33</v>
      </c>
      <c r="C7" s="3">
        <v>18.514886031612711</v>
      </c>
      <c r="D7" s="3">
        <v>19</v>
      </c>
    </row>
    <row r="8" spans="2:4" x14ac:dyDescent="0.2">
      <c r="B8" s="3" t="s">
        <v>30</v>
      </c>
      <c r="C8" s="3">
        <v>18.425865456409763</v>
      </c>
      <c r="D8" s="3">
        <v>18</v>
      </c>
    </row>
    <row r="9" spans="2:4" x14ac:dyDescent="0.2">
      <c r="B9" s="3" t="s">
        <v>31</v>
      </c>
      <c r="C9" s="3">
        <v>14.136143597863045</v>
      </c>
      <c r="D9" s="3">
        <v>14</v>
      </c>
    </row>
    <row r="10" spans="2:4" x14ac:dyDescent="0.2">
      <c r="B10" s="3" t="s">
        <v>11</v>
      </c>
      <c r="C10" s="3">
        <v>13.871135122101412</v>
      </c>
      <c r="D10" s="3">
        <v>14</v>
      </c>
    </row>
    <row r="11" spans="2:4" x14ac:dyDescent="0.2">
      <c r="B11" s="3" t="s">
        <v>14</v>
      </c>
      <c r="C11" s="3">
        <v>13.102640283264918</v>
      </c>
      <c r="D11" s="3">
        <v>13</v>
      </c>
    </row>
    <row r="12" spans="2:4" x14ac:dyDescent="0.2">
      <c r="B12" s="3" t="s">
        <v>15</v>
      </c>
      <c r="C12" s="3">
        <v>13.076015383979158</v>
      </c>
      <c r="D12" s="3">
        <v>13</v>
      </c>
    </row>
    <row r="13" spans="2:4" x14ac:dyDescent="0.2">
      <c r="B13" s="3" t="s">
        <v>18</v>
      </c>
      <c r="C13" s="3">
        <v>11.724297999512077</v>
      </c>
      <c r="D13" s="3">
        <v>12</v>
      </c>
    </row>
    <row r="14" spans="2:4" x14ac:dyDescent="0.2">
      <c r="B14" s="3" t="s">
        <v>26</v>
      </c>
      <c r="C14" s="3">
        <v>11.205792316136113</v>
      </c>
      <c r="D14" s="3">
        <v>11</v>
      </c>
    </row>
    <row r="15" spans="2:4" x14ac:dyDescent="0.2">
      <c r="B15" s="3" t="s">
        <v>29</v>
      </c>
      <c r="C15" s="3">
        <v>10.983211018397506</v>
      </c>
      <c r="D15" s="3">
        <v>11</v>
      </c>
    </row>
    <row r="16" spans="2:4" x14ac:dyDescent="0.2">
      <c r="B16" s="3" t="s">
        <v>12</v>
      </c>
      <c r="C16" s="3">
        <v>10.64845025085164</v>
      </c>
      <c r="D16" s="3">
        <v>11</v>
      </c>
    </row>
    <row r="17" spans="2:4" x14ac:dyDescent="0.2">
      <c r="B17" s="3" t="s">
        <v>21</v>
      </c>
      <c r="C17" s="3">
        <v>10.382943377189401</v>
      </c>
      <c r="D17" s="3">
        <v>10</v>
      </c>
    </row>
    <row r="18" spans="2:4" x14ac:dyDescent="0.2">
      <c r="B18" s="3" t="s">
        <v>10</v>
      </c>
      <c r="C18" s="3">
        <v>10.153053847158134</v>
      </c>
      <c r="D18" s="3">
        <v>10</v>
      </c>
    </row>
    <row r="19" spans="2:4" x14ac:dyDescent="0.2">
      <c r="B19" s="3" t="s">
        <v>19</v>
      </c>
      <c r="C19" s="3">
        <v>10.089249988156364</v>
      </c>
      <c r="D19" s="3">
        <v>10</v>
      </c>
    </row>
    <row r="20" spans="2:4" x14ac:dyDescent="0.2">
      <c r="B20" s="3" t="s">
        <v>13</v>
      </c>
      <c r="C20" s="3">
        <v>9.8233301504843045</v>
      </c>
      <c r="D20" s="3">
        <v>10</v>
      </c>
    </row>
    <row r="21" spans="2:4" x14ac:dyDescent="0.2">
      <c r="B21" s="3" t="s">
        <v>32</v>
      </c>
      <c r="C21" s="3">
        <v>9.7041648336266189</v>
      </c>
      <c r="D21" s="3">
        <v>10</v>
      </c>
    </row>
    <row r="22" spans="2:4" x14ac:dyDescent="0.2">
      <c r="B22" s="3" t="s">
        <v>27</v>
      </c>
      <c r="C22" s="3">
        <v>9.4012426256310775</v>
      </c>
      <c r="D22" s="3">
        <v>9</v>
      </c>
    </row>
    <row r="23" spans="2:4" x14ac:dyDescent="0.2">
      <c r="B23" s="3" t="s">
        <v>20</v>
      </c>
      <c r="C23" s="3">
        <v>9.1299586521846461</v>
      </c>
      <c r="D23" s="3">
        <v>9</v>
      </c>
    </row>
    <row r="24" spans="2:4" x14ac:dyDescent="0.2">
      <c r="B24" s="3" t="s">
        <v>22</v>
      </c>
      <c r="C24" s="3">
        <v>9.0260635659718105</v>
      </c>
      <c r="D24" s="3">
        <v>9</v>
      </c>
    </row>
    <row r="25" spans="2:4" x14ac:dyDescent="0.2">
      <c r="B25" s="3" t="s">
        <v>35</v>
      </c>
      <c r="C25" s="3">
        <v>8.8225712063597417</v>
      </c>
      <c r="D25" s="3">
        <v>9</v>
      </c>
    </row>
    <row r="26" spans="2:4" x14ac:dyDescent="0.2">
      <c r="B26" s="3" t="s">
        <v>39</v>
      </c>
      <c r="C26" s="3">
        <v>8.3303889332062191</v>
      </c>
      <c r="D26" s="3">
        <v>8</v>
      </c>
    </row>
    <row r="27" spans="2:4" x14ac:dyDescent="0.2">
      <c r="B27" s="3" t="s">
        <v>28</v>
      </c>
      <c r="C27" s="3">
        <v>8.2663862517161508</v>
      </c>
      <c r="D27" s="3">
        <v>8</v>
      </c>
    </row>
    <row r="28" spans="2:4" x14ac:dyDescent="0.2">
      <c r="B28" s="3" t="s">
        <v>16</v>
      </c>
      <c r="C28" s="3">
        <v>7.7053214395570597</v>
      </c>
      <c r="D28" s="3">
        <v>8</v>
      </c>
    </row>
    <row r="29" spans="2:4" x14ac:dyDescent="0.2">
      <c r="B29" s="3" t="s">
        <v>25</v>
      </c>
      <c r="C29" s="3">
        <v>7.1665880077433499</v>
      </c>
      <c r="D29" s="3">
        <v>7</v>
      </c>
    </row>
    <row r="30" spans="2:4" x14ac:dyDescent="0.2">
      <c r="B30" s="3" t="s">
        <v>24</v>
      </c>
      <c r="C30" s="3">
        <v>6.748930390914067</v>
      </c>
      <c r="D30" s="3">
        <v>7</v>
      </c>
    </row>
    <row r="31" spans="2:4" x14ac:dyDescent="0.2">
      <c r="B31" s="3" t="s">
        <v>36</v>
      </c>
      <c r="C31" s="3">
        <v>6.7314120860840179</v>
      </c>
      <c r="D31" s="3">
        <v>7</v>
      </c>
    </row>
    <row r="32" spans="2:4" x14ac:dyDescent="0.2">
      <c r="B32" s="3" t="s">
        <v>37</v>
      </c>
      <c r="C32" s="3">
        <v>6.1421384794526794</v>
      </c>
      <c r="D32" s="3">
        <v>6</v>
      </c>
    </row>
    <row r="33" spans="2:5" x14ac:dyDescent="0.2">
      <c r="B33" s="3" t="s">
        <v>38</v>
      </c>
      <c r="C33" s="3">
        <v>5.8024131287705139</v>
      </c>
      <c r="D33" s="3">
        <v>6</v>
      </c>
    </row>
    <row r="34" spans="2:5" x14ac:dyDescent="0.2">
      <c r="C34" s="3">
        <v>0</v>
      </c>
    </row>
    <row r="35" spans="2:5" x14ac:dyDescent="0.2">
      <c r="B35" s="3" t="s">
        <v>17</v>
      </c>
      <c r="C35" s="3">
        <v>10.106175518322535</v>
      </c>
      <c r="D35" s="3">
        <v>10</v>
      </c>
    </row>
    <row r="36" spans="2:5" x14ac:dyDescent="0.2">
      <c r="B36" s="3" t="s">
        <v>23</v>
      </c>
      <c r="C36" s="3">
        <v>8.5255181159852853</v>
      </c>
      <c r="D36" s="3">
        <v>9</v>
      </c>
    </row>
    <row r="37" spans="2:5" x14ac:dyDescent="0.2">
      <c r="B37" s="3" t="s">
        <v>40</v>
      </c>
      <c r="C37" s="3">
        <v>6.9487021013597037</v>
      </c>
      <c r="D37" s="3">
        <v>7</v>
      </c>
      <c r="E37" s="3" t="s">
        <v>102</v>
      </c>
    </row>
    <row r="38" spans="2:5" x14ac:dyDescent="0.2">
      <c r="B38" s="3" t="s">
        <v>34</v>
      </c>
      <c r="C38" s="3">
        <v>6.7512027720767769</v>
      </c>
      <c r="D38" s="3">
        <v>7</v>
      </c>
    </row>
  </sheetData>
  <sortState xmlns:xlrd2="http://schemas.microsoft.com/office/spreadsheetml/2017/richdata2" ref="B7:D33">
    <sortCondition descending="1" ref="C7:C33"/>
  </sortState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K57"/>
  <sheetViews>
    <sheetView zoomScaleNormal="100" workbookViewId="0">
      <selection activeCell="I11" sqref="I11"/>
    </sheetView>
  </sheetViews>
  <sheetFormatPr defaultColWidth="8.7109375" defaultRowHeight="12.75" x14ac:dyDescent="0.2"/>
  <cols>
    <col min="1" max="1" width="8.7109375" style="3"/>
    <col min="2" max="2" width="5.42578125" style="3" bestFit="1" customWidth="1"/>
    <col min="3" max="3" width="16.5703125" style="3" bestFit="1" customWidth="1"/>
    <col min="4" max="4" width="15" style="3" bestFit="1" customWidth="1"/>
    <col min="5" max="5" width="10" style="3" bestFit="1" customWidth="1"/>
    <col min="6" max="6" width="16.5703125" style="3" bestFit="1" customWidth="1"/>
    <col min="7" max="7" width="15" style="3" bestFit="1" customWidth="1"/>
    <col min="8" max="8" width="8.7109375" style="3"/>
    <col min="9" max="10" width="9.5703125" style="3" bestFit="1" customWidth="1"/>
    <col min="11" max="16384" width="8.7109375" style="3"/>
  </cols>
  <sheetData>
    <row r="3" spans="2:11" x14ac:dyDescent="0.2">
      <c r="C3" s="42" t="s">
        <v>108</v>
      </c>
      <c r="D3" s="42"/>
      <c r="E3" s="42"/>
      <c r="F3" s="42" t="s">
        <v>105</v>
      </c>
      <c r="G3" s="42"/>
      <c r="H3" s="42"/>
    </row>
    <row r="4" spans="2:11" x14ac:dyDescent="0.2">
      <c r="C4" s="3" t="s">
        <v>103</v>
      </c>
      <c r="D4" s="3" t="s">
        <v>104</v>
      </c>
      <c r="E4" s="3" t="s">
        <v>43</v>
      </c>
      <c r="F4" s="3" t="s">
        <v>43</v>
      </c>
      <c r="G4" s="3" t="s">
        <v>120</v>
      </c>
      <c r="H4" s="3" t="s">
        <v>121</v>
      </c>
      <c r="K4" s="39"/>
    </row>
    <row r="5" spans="2:11" x14ac:dyDescent="0.2">
      <c r="B5" s="3" t="s">
        <v>109</v>
      </c>
      <c r="C5" s="3">
        <v>11651018</v>
      </c>
      <c r="D5" s="3">
        <v>16891757</v>
      </c>
      <c r="E5" s="3">
        <v>28542775</v>
      </c>
      <c r="F5" s="10">
        <v>3.9698722499838149E-2</v>
      </c>
      <c r="G5" s="10">
        <v>4.273093085552656E-2</v>
      </c>
      <c r="H5" s="10">
        <v>3.7846344262213949E-2</v>
      </c>
      <c r="I5" s="10"/>
      <c r="J5" s="10"/>
      <c r="K5" s="39"/>
    </row>
    <row r="6" spans="2:11" x14ac:dyDescent="0.2">
      <c r="B6" s="3" t="s">
        <v>110</v>
      </c>
      <c r="C6" s="3">
        <v>15365219</v>
      </c>
      <c r="D6" s="3">
        <v>19238922</v>
      </c>
      <c r="E6" s="3">
        <v>34604141</v>
      </c>
      <c r="F6" s="10">
        <v>4.8129174227252672E-2</v>
      </c>
      <c r="G6" s="10">
        <v>5.6353025175055346E-2</v>
      </c>
      <c r="H6" s="10">
        <v>4.3105217843583808E-2</v>
      </c>
      <c r="I6" s="10"/>
      <c r="J6" s="10"/>
      <c r="K6" s="39"/>
    </row>
    <row r="7" spans="2:11" x14ac:dyDescent="0.2">
      <c r="B7" s="3" t="s">
        <v>111</v>
      </c>
      <c r="C7" s="3">
        <v>12862152</v>
      </c>
      <c r="D7" s="3">
        <v>20388950</v>
      </c>
      <c r="E7" s="3">
        <v>33251102</v>
      </c>
      <c r="F7" s="10">
        <v>4.6247299749649896E-2</v>
      </c>
      <c r="G7" s="10">
        <v>4.7172850283578024E-2</v>
      </c>
      <c r="H7" s="10">
        <v>4.5681880271251064E-2</v>
      </c>
      <c r="I7" s="10"/>
      <c r="J7" s="10"/>
      <c r="K7" s="39"/>
    </row>
    <row r="8" spans="2:11" x14ac:dyDescent="0.2">
      <c r="B8" s="3" t="s">
        <v>112</v>
      </c>
      <c r="C8" s="3">
        <v>22173606</v>
      </c>
      <c r="D8" s="3">
        <v>32305809</v>
      </c>
      <c r="E8" s="3">
        <v>54479415</v>
      </c>
      <c r="F8" s="10">
        <v>7.5772701779645457E-2</v>
      </c>
      <c r="G8" s="10">
        <v>8.1323265040332854E-2</v>
      </c>
      <c r="H8" s="10">
        <v>7.2381858742304281E-2</v>
      </c>
      <c r="I8" s="10"/>
      <c r="J8" s="10"/>
      <c r="K8" s="39"/>
    </row>
    <row r="9" spans="2:11" x14ac:dyDescent="0.2">
      <c r="B9" s="3" t="s">
        <v>113</v>
      </c>
      <c r="C9" s="3">
        <v>20014631</v>
      </c>
      <c r="D9" s="3">
        <v>35447334</v>
      </c>
      <c r="E9" s="3">
        <v>55461965</v>
      </c>
      <c r="F9" s="10">
        <v>7.7139281581091401E-2</v>
      </c>
      <c r="G9" s="10">
        <v>7.3405071845213735E-2</v>
      </c>
      <c r="H9" s="10">
        <v>7.9420512960355835E-2</v>
      </c>
      <c r="I9" s="10"/>
      <c r="J9" s="10"/>
      <c r="K9" s="39"/>
    </row>
    <row r="10" spans="2:11" x14ac:dyDescent="0.2">
      <c r="B10" s="3" t="s">
        <v>114</v>
      </c>
      <c r="C10" s="3">
        <v>23441790</v>
      </c>
      <c r="D10" s="3">
        <v>46399265</v>
      </c>
      <c r="E10" s="3">
        <v>69841055</v>
      </c>
      <c r="F10" s="10">
        <v>9.7138440867817991E-2</v>
      </c>
      <c r="G10" s="10">
        <v>8.5974419370030503E-2</v>
      </c>
      <c r="H10" s="10">
        <v>0.10395854952825181</v>
      </c>
      <c r="I10" s="10"/>
      <c r="J10" s="10"/>
      <c r="K10" s="39"/>
    </row>
    <row r="11" spans="2:11" x14ac:dyDescent="0.2">
      <c r="B11" s="3" t="s">
        <v>115</v>
      </c>
      <c r="C11" s="3">
        <v>40689732</v>
      </c>
      <c r="D11" s="3">
        <v>75360629</v>
      </c>
      <c r="E11" s="3">
        <v>116050361</v>
      </c>
      <c r="F11" s="10">
        <v>0.16140866041739249</v>
      </c>
      <c r="G11" s="10">
        <v>0.14923246403206197</v>
      </c>
      <c r="H11" s="10">
        <v>0.16884710743535938</v>
      </c>
      <c r="I11" s="10"/>
      <c r="J11" s="10"/>
      <c r="K11" s="39"/>
    </row>
    <row r="12" spans="2:11" x14ac:dyDescent="0.2">
      <c r="B12" s="3" t="s">
        <v>116</v>
      </c>
      <c r="C12" s="3">
        <v>51160523</v>
      </c>
      <c r="D12" s="3">
        <v>73942176</v>
      </c>
      <c r="E12" s="3">
        <v>125102699</v>
      </c>
      <c r="F12" s="10">
        <v>0.17399910595875068</v>
      </c>
      <c r="G12" s="10">
        <v>0.18763482906348408</v>
      </c>
      <c r="H12" s="10">
        <v>0.16566903303150843</v>
      </c>
      <c r="I12" s="10"/>
      <c r="J12" s="10"/>
      <c r="K12" s="39"/>
    </row>
    <row r="13" spans="2:11" x14ac:dyDescent="0.2">
      <c r="B13" s="3" t="s">
        <v>117</v>
      </c>
      <c r="C13" s="3">
        <v>22745252</v>
      </c>
      <c r="D13" s="3">
        <v>46551287</v>
      </c>
      <c r="E13" s="3">
        <v>69296539</v>
      </c>
      <c r="F13" s="10">
        <v>9.6381100714986956E-2</v>
      </c>
      <c r="G13" s="10">
        <v>8.3419817092680412E-2</v>
      </c>
      <c r="H13" s="10">
        <v>0.10429915808350337</v>
      </c>
      <c r="I13" s="10"/>
      <c r="J13" s="10"/>
      <c r="K13" s="39"/>
    </row>
    <row r="14" spans="2:11" x14ac:dyDescent="0.2">
      <c r="B14" s="3" t="s">
        <v>118</v>
      </c>
      <c r="C14" s="3">
        <v>18830770</v>
      </c>
      <c r="D14" s="3">
        <v>36457297</v>
      </c>
      <c r="E14" s="3">
        <v>55288067</v>
      </c>
      <c r="F14" s="10">
        <v>7.6897415524084786E-2</v>
      </c>
      <c r="G14" s="10">
        <v>6.9063178069617939E-2</v>
      </c>
      <c r="H14" s="10">
        <v>8.168335674801501E-2</v>
      </c>
      <c r="I14" s="10"/>
      <c r="J14" s="10"/>
      <c r="K14" s="39"/>
    </row>
    <row r="15" spans="2:11" x14ac:dyDescent="0.2">
      <c r="B15" s="3" t="s">
        <v>119</v>
      </c>
      <c r="C15" s="3">
        <v>12893091</v>
      </c>
      <c r="D15" s="3">
        <v>18876842</v>
      </c>
      <c r="E15" s="3">
        <v>31769933</v>
      </c>
      <c r="F15" s="10">
        <v>4.4187215644079826E-2</v>
      </c>
      <c r="G15" s="10">
        <v>4.7286321249783651E-2</v>
      </c>
      <c r="H15" s="10">
        <v>4.2293969828918282E-2</v>
      </c>
      <c r="I15" s="10"/>
      <c r="J15" s="10"/>
      <c r="K15" s="39"/>
    </row>
    <row r="16" spans="2:11" x14ac:dyDescent="0.2">
      <c r="B16" s="3" t="s">
        <v>8</v>
      </c>
      <c r="C16" s="3">
        <v>20832272</v>
      </c>
      <c r="D16" s="3">
        <v>24464399</v>
      </c>
      <c r="E16" s="3">
        <v>45296671</v>
      </c>
      <c r="F16" s="10">
        <v>6.3000881035409712E-2</v>
      </c>
      <c r="G16" s="10">
        <v>7.640382792263492E-2</v>
      </c>
      <c r="H16" s="10">
        <v>5.4813011264734784E-2</v>
      </c>
      <c r="I16" s="10"/>
      <c r="J16" s="10"/>
      <c r="K16" s="39"/>
    </row>
    <row r="17" spans="2:10" x14ac:dyDescent="0.2">
      <c r="B17" s="3" t="s">
        <v>43</v>
      </c>
      <c r="C17" s="3">
        <v>272660056</v>
      </c>
      <c r="D17" s="3">
        <v>446324667</v>
      </c>
      <c r="E17" s="3">
        <v>718984723</v>
      </c>
      <c r="F17" s="10">
        <v>1</v>
      </c>
      <c r="G17" s="10">
        <v>1</v>
      </c>
      <c r="H17" s="10">
        <v>1</v>
      </c>
      <c r="I17" s="10"/>
      <c r="J17" s="10"/>
    </row>
    <row r="48" spans="2:2" x14ac:dyDescent="0.2">
      <c r="B48" s="3" t="s">
        <v>102</v>
      </c>
    </row>
    <row r="57" spans="3:3" x14ac:dyDescent="0.2">
      <c r="C57" s="3" t="s">
        <v>102</v>
      </c>
    </row>
  </sheetData>
  <mergeCells count="2">
    <mergeCell ref="F3:H3"/>
    <mergeCell ref="C3:E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2"/>
  <sheetViews>
    <sheetView zoomScaleNormal="100" workbookViewId="0">
      <selection activeCell="E6" sqref="E6"/>
    </sheetView>
  </sheetViews>
  <sheetFormatPr defaultColWidth="8.7109375" defaultRowHeight="12.75" x14ac:dyDescent="0.2"/>
  <cols>
    <col min="1" max="2" width="8.7109375" style="3"/>
    <col min="3" max="6" width="10" style="3" bestFit="1" customWidth="1"/>
    <col min="7" max="7" width="13.85546875" style="3" bestFit="1" customWidth="1"/>
    <col min="8" max="16384" width="8.7109375" style="3"/>
  </cols>
  <sheetData>
    <row r="9" spans="2:8" x14ac:dyDescent="0.2">
      <c r="D9" s="3">
        <f>D12/$E$12</f>
        <v>0.17399910595875068</v>
      </c>
    </row>
    <row r="11" spans="2:8" x14ac:dyDescent="0.2">
      <c r="C11" s="3" t="s">
        <v>106</v>
      </c>
      <c r="D11" s="3" t="s">
        <v>107</v>
      </c>
      <c r="E11" s="3" t="s">
        <v>43</v>
      </c>
      <c r="F11" s="3" t="s">
        <v>122</v>
      </c>
      <c r="G11" s="3" t="s">
        <v>123</v>
      </c>
      <c r="H11" s="3" t="s">
        <v>124</v>
      </c>
    </row>
    <row r="12" spans="2:8" x14ac:dyDescent="0.2">
      <c r="B12" s="3" t="s">
        <v>9</v>
      </c>
      <c r="C12" s="3">
        <v>116050361</v>
      </c>
      <c r="D12" s="3">
        <v>125102699</v>
      </c>
      <c r="E12" s="3">
        <v>718984723</v>
      </c>
      <c r="F12" s="10">
        <v>0.33540776637614317</v>
      </c>
      <c r="G12" s="3">
        <v>33.540776637614314</v>
      </c>
      <c r="H12" s="3">
        <v>34</v>
      </c>
    </row>
    <row r="13" spans="2:8" x14ac:dyDescent="0.2">
      <c r="F13" s="10">
        <v>0</v>
      </c>
      <c r="G13" s="3">
        <v>0</v>
      </c>
    </row>
    <row r="14" spans="2:8" x14ac:dyDescent="0.2">
      <c r="B14" s="3" t="s">
        <v>31</v>
      </c>
      <c r="C14" s="3">
        <v>10342065</v>
      </c>
      <c r="D14" s="3">
        <v>10346318</v>
      </c>
      <c r="E14" s="3">
        <v>34499004</v>
      </c>
      <c r="F14" s="10">
        <v>0.59968058788016021</v>
      </c>
      <c r="G14" s="3">
        <v>59.968058788016023</v>
      </c>
      <c r="H14" s="3">
        <v>60</v>
      </c>
    </row>
    <row r="15" spans="2:8" x14ac:dyDescent="0.2">
      <c r="B15" s="3" t="s">
        <v>35</v>
      </c>
      <c r="C15" s="3">
        <v>811876</v>
      </c>
      <c r="D15" s="3">
        <v>786251</v>
      </c>
      <c r="E15" s="3">
        <v>3482560</v>
      </c>
      <c r="F15" s="10">
        <v>0.45889431912156575</v>
      </c>
      <c r="G15" s="3">
        <v>45.889431912156574</v>
      </c>
      <c r="H15" s="3">
        <v>46</v>
      </c>
    </row>
    <row r="16" spans="2:8" x14ac:dyDescent="0.2">
      <c r="B16" s="3" t="s">
        <v>18</v>
      </c>
      <c r="C16" s="3">
        <v>8510104</v>
      </c>
      <c r="D16" s="3">
        <v>9015103</v>
      </c>
      <c r="E16" s="3">
        <v>38446318</v>
      </c>
      <c r="F16" s="10">
        <v>0.45583577080125071</v>
      </c>
      <c r="G16" s="3">
        <v>45.583577080125067</v>
      </c>
      <c r="H16" s="3">
        <v>46</v>
      </c>
    </row>
    <row r="17" spans="2:8" x14ac:dyDescent="0.2">
      <c r="B17" s="3" t="s">
        <v>26</v>
      </c>
      <c r="C17" s="3">
        <v>1650845</v>
      </c>
      <c r="D17" s="3">
        <v>1164301</v>
      </c>
      <c r="E17" s="3">
        <v>6380298</v>
      </c>
      <c r="F17" s="10">
        <v>0.44122484561065956</v>
      </c>
      <c r="G17" s="3">
        <v>44.122484561065953</v>
      </c>
      <c r="H17" s="3">
        <v>44</v>
      </c>
    </row>
    <row r="18" spans="2:8" x14ac:dyDescent="0.2">
      <c r="B18" s="3" t="s">
        <v>32</v>
      </c>
      <c r="C18" s="3">
        <v>759659</v>
      </c>
      <c r="D18" s="3">
        <v>840005</v>
      </c>
      <c r="E18" s="3">
        <v>3882287</v>
      </c>
      <c r="F18" s="10">
        <v>0.41204166513191837</v>
      </c>
      <c r="G18" s="3">
        <v>41.204166513191836</v>
      </c>
      <c r="H18" s="3">
        <v>41</v>
      </c>
    </row>
    <row r="19" spans="2:8" x14ac:dyDescent="0.2">
      <c r="B19" s="3" t="s">
        <v>29</v>
      </c>
      <c r="C19" s="3">
        <v>1298422</v>
      </c>
      <c r="D19" s="3">
        <v>1126218</v>
      </c>
      <c r="E19" s="3">
        <v>6118000</v>
      </c>
      <c r="F19" s="10">
        <v>0.39631252043151355</v>
      </c>
      <c r="G19" s="3">
        <v>39.631252043151356</v>
      </c>
      <c r="H19" s="3">
        <v>40</v>
      </c>
    </row>
    <row r="20" spans="2:8" x14ac:dyDescent="0.2">
      <c r="B20" s="3" t="s">
        <v>36</v>
      </c>
      <c r="C20" s="3">
        <v>316101</v>
      </c>
      <c r="D20" s="3">
        <v>266365</v>
      </c>
      <c r="E20" s="3">
        <v>1537643</v>
      </c>
      <c r="F20" s="10">
        <v>0.37880444290384702</v>
      </c>
      <c r="G20" s="3">
        <v>37.880444290384702</v>
      </c>
      <c r="H20" s="3">
        <v>38</v>
      </c>
    </row>
    <row r="21" spans="2:8" x14ac:dyDescent="0.2">
      <c r="B21" s="3" t="s">
        <v>38</v>
      </c>
      <c r="C21" s="3">
        <v>404622</v>
      </c>
      <c r="D21" s="3">
        <v>359938</v>
      </c>
      <c r="E21" s="3">
        <v>2063077</v>
      </c>
      <c r="F21" s="10">
        <v>0.37059208163340485</v>
      </c>
      <c r="G21" s="3">
        <v>37.059208163340486</v>
      </c>
      <c r="H21" s="3">
        <v>37</v>
      </c>
    </row>
    <row r="22" spans="2:8" x14ac:dyDescent="0.2">
      <c r="B22" s="3" t="s">
        <v>37</v>
      </c>
      <c r="C22" s="3">
        <v>302642</v>
      </c>
      <c r="D22" s="3">
        <v>226433</v>
      </c>
      <c r="E22" s="3">
        <v>1482227</v>
      </c>
      <c r="F22" s="10">
        <v>0.35694600084872291</v>
      </c>
      <c r="G22" s="3">
        <v>35.694600084872292</v>
      </c>
      <c r="H22" s="3">
        <v>36</v>
      </c>
    </row>
    <row r="23" spans="2:8" x14ac:dyDescent="0.2">
      <c r="B23" s="3" t="s">
        <v>27</v>
      </c>
      <c r="C23" s="3">
        <v>1045675</v>
      </c>
      <c r="D23" s="3">
        <v>1148840</v>
      </c>
      <c r="E23" s="3">
        <v>6474664</v>
      </c>
      <c r="F23" s="10">
        <v>0.3389388236980328</v>
      </c>
      <c r="G23" s="3">
        <v>33.893882369803279</v>
      </c>
      <c r="H23" s="3">
        <v>34</v>
      </c>
    </row>
    <row r="24" spans="2:8" x14ac:dyDescent="0.2">
      <c r="B24" s="3" t="s">
        <v>12</v>
      </c>
      <c r="C24" s="3">
        <v>17547021</v>
      </c>
      <c r="D24" s="3">
        <v>18378861</v>
      </c>
      <c r="E24" s="3">
        <v>107273361</v>
      </c>
      <c r="F24" s="10">
        <v>0.334900311364347</v>
      </c>
      <c r="G24" s="3">
        <v>33.490031136434702</v>
      </c>
      <c r="H24" s="3">
        <v>33</v>
      </c>
    </row>
    <row r="25" spans="2:8" x14ac:dyDescent="0.2">
      <c r="B25" s="3" t="s">
        <v>10</v>
      </c>
      <c r="C25" s="3">
        <v>23960382</v>
      </c>
      <c r="D25" s="3">
        <v>29029323</v>
      </c>
      <c r="E25" s="3">
        <v>159111370</v>
      </c>
      <c r="F25" s="10">
        <v>0.33303531356684313</v>
      </c>
      <c r="G25" s="3">
        <v>33.30353135668431</v>
      </c>
      <c r="H25" s="3">
        <v>33</v>
      </c>
    </row>
    <row r="26" spans="2:8" x14ac:dyDescent="0.2">
      <c r="B26" s="3" t="s">
        <v>16</v>
      </c>
      <c r="C26" s="3">
        <v>5472983</v>
      </c>
      <c r="D26" s="3">
        <v>5117297</v>
      </c>
      <c r="E26" s="3">
        <v>32740350</v>
      </c>
      <c r="F26" s="10">
        <v>0.32346263860954449</v>
      </c>
      <c r="G26" s="3">
        <v>32.346263860954451</v>
      </c>
      <c r="H26" s="3">
        <v>32</v>
      </c>
    </row>
    <row r="27" spans="2:8" x14ac:dyDescent="0.2">
      <c r="B27" s="3" t="s">
        <v>28</v>
      </c>
      <c r="C27" s="3">
        <v>480536</v>
      </c>
      <c r="D27" s="3">
        <v>490790</v>
      </c>
      <c r="E27" s="3">
        <v>3118891</v>
      </c>
      <c r="F27" s="10">
        <v>0.31143313440578718</v>
      </c>
      <c r="G27" s="3">
        <v>31.143313440578719</v>
      </c>
      <c r="H27" s="3">
        <v>31</v>
      </c>
    </row>
    <row r="28" spans="2:8" x14ac:dyDescent="0.2">
      <c r="B28" s="3" t="s">
        <v>22</v>
      </c>
      <c r="C28" s="3">
        <v>1497350</v>
      </c>
      <c r="D28" s="3">
        <v>1524656</v>
      </c>
      <c r="E28" s="3">
        <v>9754503</v>
      </c>
      <c r="F28" s="10">
        <v>0.30980625050809868</v>
      </c>
      <c r="G28" s="3">
        <v>30.980625050809866</v>
      </c>
      <c r="H28" s="3">
        <v>31</v>
      </c>
    </row>
    <row r="29" spans="2:8" x14ac:dyDescent="0.2">
      <c r="B29" s="3" t="s">
        <v>15</v>
      </c>
      <c r="C29" s="3">
        <v>5719888</v>
      </c>
      <c r="D29" s="3">
        <v>6443577</v>
      </c>
      <c r="E29" s="3">
        <v>39523891</v>
      </c>
      <c r="F29" s="10">
        <v>0.30774968486781829</v>
      </c>
      <c r="G29" s="3">
        <v>30.77496848678183</v>
      </c>
      <c r="H29" s="3">
        <v>31</v>
      </c>
    </row>
    <row r="30" spans="2:8" x14ac:dyDescent="0.2">
      <c r="B30" s="3" t="s">
        <v>11</v>
      </c>
      <c r="C30" s="3">
        <v>19949603</v>
      </c>
      <c r="D30" s="3">
        <v>23022599</v>
      </c>
      <c r="E30" s="3">
        <v>141056225</v>
      </c>
      <c r="F30" s="10">
        <v>0.30464590981362222</v>
      </c>
      <c r="G30" s="3">
        <v>30.464590981362221</v>
      </c>
      <c r="H30" s="3">
        <v>30</v>
      </c>
    </row>
    <row r="31" spans="2:8" x14ac:dyDescent="0.2">
      <c r="B31" s="3" t="s">
        <v>33</v>
      </c>
      <c r="C31" s="3">
        <v>584139</v>
      </c>
      <c r="D31" s="3">
        <v>674989</v>
      </c>
      <c r="E31" s="3">
        <v>4144261</v>
      </c>
      <c r="F31" s="10">
        <v>0.30382449367933151</v>
      </c>
      <c r="G31" s="3">
        <v>30.382449367933152</v>
      </c>
      <c r="H31" s="3">
        <v>30</v>
      </c>
    </row>
    <row r="32" spans="2:8" x14ac:dyDescent="0.2">
      <c r="B32" s="3" t="s">
        <v>24</v>
      </c>
      <c r="C32" s="3">
        <v>1046584</v>
      </c>
      <c r="D32" s="3">
        <v>1239568</v>
      </c>
      <c r="E32" s="3">
        <v>7607941</v>
      </c>
      <c r="F32" s="10">
        <v>0.30049549543036674</v>
      </c>
      <c r="G32" s="3">
        <v>30.049549543036676</v>
      </c>
      <c r="H32" s="3">
        <v>30</v>
      </c>
    </row>
    <row r="33" spans="2:10" x14ac:dyDescent="0.2">
      <c r="B33" s="3" t="s">
        <v>30</v>
      </c>
      <c r="C33" s="3">
        <v>717502</v>
      </c>
      <c r="D33" s="3">
        <v>800357</v>
      </c>
      <c r="E33" s="3">
        <v>5355054</v>
      </c>
      <c r="F33" s="10">
        <v>0.28344420056268338</v>
      </c>
      <c r="G33" s="3">
        <v>28.344420056268337</v>
      </c>
      <c r="H33" s="3">
        <v>28</v>
      </c>
    </row>
    <row r="34" spans="2:10" x14ac:dyDescent="0.2">
      <c r="B34" s="3" t="s">
        <v>21</v>
      </c>
      <c r="C34" s="3">
        <v>1320648</v>
      </c>
      <c r="D34" s="3">
        <v>1365385</v>
      </c>
      <c r="E34" s="3">
        <v>10043743</v>
      </c>
      <c r="F34" s="10">
        <v>0.26743346579059224</v>
      </c>
      <c r="G34" s="3">
        <v>26.743346579059224</v>
      </c>
      <c r="H34" s="3">
        <v>27</v>
      </c>
    </row>
    <row r="35" spans="2:10" x14ac:dyDescent="0.2">
      <c r="B35" s="3" t="s">
        <v>20</v>
      </c>
      <c r="C35" s="3">
        <v>1168615</v>
      </c>
      <c r="D35" s="3">
        <v>1156162</v>
      </c>
      <c r="E35" s="3">
        <v>8876511</v>
      </c>
      <c r="F35" s="10">
        <v>0.26190211446817335</v>
      </c>
      <c r="G35" s="3">
        <v>26.190211446817337</v>
      </c>
      <c r="H35" s="3">
        <v>26</v>
      </c>
    </row>
    <row r="36" spans="2:10" x14ac:dyDescent="0.2">
      <c r="B36" s="3" t="s">
        <v>14</v>
      </c>
      <c r="C36" s="3">
        <v>2789568</v>
      </c>
      <c r="D36" s="3">
        <v>2628815</v>
      </c>
      <c r="E36" s="3">
        <v>20903913</v>
      </c>
      <c r="F36" s="10">
        <v>0.25920424563573335</v>
      </c>
      <c r="G36" s="3">
        <v>25.920424563573334</v>
      </c>
      <c r="H36" s="3">
        <v>26</v>
      </c>
    </row>
    <row r="37" spans="2:10" x14ac:dyDescent="0.2">
      <c r="B37" s="3" t="s">
        <v>25</v>
      </c>
      <c r="C37" s="3">
        <v>623961</v>
      </c>
      <c r="D37" s="3">
        <v>485767</v>
      </c>
      <c r="E37" s="3">
        <v>4327709</v>
      </c>
      <c r="F37" s="10">
        <v>0.2564238954144098</v>
      </c>
      <c r="G37" s="3">
        <v>25.642389541440981</v>
      </c>
      <c r="H37" s="3">
        <v>26</v>
      </c>
    </row>
    <row r="38" spans="2:10" x14ac:dyDescent="0.2">
      <c r="B38" s="3" t="s">
        <v>19</v>
      </c>
      <c r="C38" s="3">
        <v>1428016</v>
      </c>
      <c r="D38" s="3">
        <v>1378604</v>
      </c>
      <c r="E38" s="3">
        <v>11074324</v>
      </c>
      <c r="F38" s="10">
        <v>0.25343488234586597</v>
      </c>
      <c r="G38" s="3">
        <v>25.343488234586598</v>
      </c>
      <c r="H38" s="3">
        <v>25</v>
      </c>
    </row>
    <row r="39" spans="2:10" x14ac:dyDescent="0.2">
      <c r="B39" s="3" t="s">
        <v>13</v>
      </c>
      <c r="C39" s="3">
        <v>6255216</v>
      </c>
      <c r="D39" s="3">
        <v>6041658</v>
      </c>
      <c r="E39" s="3">
        <v>49278441</v>
      </c>
      <c r="F39" s="10">
        <v>0.24953861669446889</v>
      </c>
      <c r="G39" s="3">
        <v>24.953861669446891</v>
      </c>
      <c r="H39" s="3">
        <v>25</v>
      </c>
    </row>
    <row r="40" spans="2:10" x14ac:dyDescent="0.2">
      <c r="B40" s="3" t="s">
        <v>39</v>
      </c>
      <c r="C40" s="3">
        <v>46338</v>
      </c>
      <c r="D40" s="3">
        <v>44519</v>
      </c>
      <c r="E40" s="3">
        <v>428157</v>
      </c>
      <c r="F40" s="10">
        <v>0.21220486877477188</v>
      </c>
      <c r="G40" s="3">
        <v>21.220486877477189</v>
      </c>
      <c r="H40" s="3">
        <v>21</v>
      </c>
    </row>
    <row r="41" spans="2:10" x14ac:dyDescent="0.2">
      <c r="F41" s="10">
        <v>0</v>
      </c>
      <c r="G41" s="3">
        <v>0</v>
      </c>
    </row>
    <row r="42" spans="2:10" x14ac:dyDescent="0.2">
      <c r="B42" s="3" t="s">
        <v>23</v>
      </c>
      <c r="C42" s="3">
        <v>1277164</v>
      </c>
      <c r="D42" s="3">
        <v>1056619</v>
      </c>
      <c r="E42" s="3">
        <v>6426851</v>
      </c>
      <c r="F42" s="10">
        <v>0.36313009279350028</v>
      </c>
      <c r="G42" s="3">
        <v>36.313009279350027</v>
      </c>
      <c r="H42" s="3">
        <v>36</v>
      </c>
    </row>
    <row r="43" spans="2:10" x14ac:dyDescent="0.2">
      <c r="B43" s="3" t="s">
        <v>34</v>
      </c>
      <c r="C43" s="3">
        <v>359468</v>
      </c>
      <c r="D43" s="3">
        <v>373860</v>
      </c>
      <c r="E43" s="3">
        <v>2427638</v>
      </c>
      <c r="F43" s="10">
        <v>0.30207469153143918</v>
      </c>
      <c r="G43" s="3">
        <v>30.207469153143919</v>
      </c>
      <c r="H43" s="3">
        <v>30</v>
      </c>
    </row>
    <row r="44" spans="2:10" x14ac:dyDescent="0.2">
      <c r="B44" s="3" t="s">
        <v>40</v>
      </c>
      <c r="C44" s="3">
        <v>2895</v>
      </c>
      <c r="D44" s="3">
        <v>3218</v>
      </c>
      <c r="E44" s="3">
        <v>22486</v>
      </c>
      <c r="F44" s="10">
        <v>0.27185804500578137</v>
      </c>
      <c r="G44" s="3">
        <v>27.185804500578136</v>
      </c>
      <c r="H44" s="3">
        <v>27</v>
      </c>
    </row>
    <row r="45" spans="2:10" x14ac:dyDescent="0.2">
      <c r="B45" s="3" t="s">
        <v>17</v>
      </c>
      <c r="C45" s="3">
        <v>1183713</v>
      </c>
      <c r="D45" s="3">
        <v>1139168</v>
      </c>
      <c r="E45" s="3">
        <v>8886633</v>
      </c>
      <c r="F45" s="10">
        <v>0.26139045012886208</v>
      </c>
      <c r="G45" s="3">
        <v>26.139045012886207</v>
      </c>
      <c r="H45" s="3">
        <v>26</v>
      </c>
    </row>
    <row r="46" spans="2:10" x14ac:dyDescent="0.2">
      <c r="G46" s="10"/>
    </row>
    <row r="47" spans="2:10" x14ac:dyDescent="0.2">
      <c r="G47" s="10"/>
      <c r="J47" s="3" t="s">
        <v>102</v>
      </c>
    </row>
    <row r="52" spans="9:9" x14ac:dyDescent="0.2">
      <c r="I52" s="3" t="s">
        <v>102</v>
      </c>
    </row>
  </sheetData>
  <sortState xmlns:xlrd2="http://schemas.microsoft.com/office/spreadsheetml/2017/richdata2" ref="B14:H40">
    <sortCondition descending="1" ref="F14:F40"/>
  </sortState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H51"/>
  <sheetViews>
    <sheetView zoomScaleNormal="100" workbookViewId="0">
      <selection activeCell="B4" sqref="B4"/>
    </sheetView>
  </sheetViews>
  <sheetFormatPr defaultColWidth="8.7109375" defaultRowHeight="12.75" x14ac:dyDescent="0.2"/>
  <cols>
    <col min="1" max="1" width="8.7109375" style="3"/>
    <col min="2" max="2" width="27.5703125" style="3" bestFit="1" customWidth="1"/>
    <col min="3" max="6" width="9" style="3" bestFit="1" customWidth="1"/>
    <col min="7" max="7" width="10.140625" style="3" bestFit="1" customWidth="1"/>
    <col min="8" max="16384" width="8.7109375" style="3"/>
  </cols>
  <sheetData>
    <row r="3" spans="1:8" x14ac:dyDescent="0.2">
      <c r="B3" s="3" t="s">
        <v>101</v>
      </c>
      <c r="C3" s="3" t="s">
        <v>94</v>
      </c>
      <c r="D3" s="3" t="s">
        <v>95</v>
      </c>
      <c r="E3" s="3" t="s">
        <v>96</v>
      </c>
      <c r="F3" s="3" t="s">
        <v>97</v>
      </c>
      <c r="G3" s="3" t="s">
        <v>98</v>
      </c>
      <c r="H3" s="3" t="s">
        <v>140</v>
      </c>
    </row>
    <row r="4" spans="1:8" x14ac:dyDescent="0.2">
      <c r="A4" s="3" t="s">
        <v>5</v>
      </c>
      <c r="B4" s="3" t="s">
        <v>51</v>
      </c>
      <c r="C4" s="3">
        <v>21110707</v>
      </c>
      <c r="D4" s="3">
        <v>24945021</v>
      </c>
      <c r="E4" s="3">
        <v>10286065</v>
      </c>
      <c r="F4" s="3">
        <v>16109317</v>
      </c>
      <c r="G4" s="3">
        <v>28783258</v>
      </c>
      <c r="H4" s="3">
        <v>35554585</v>
      </c>
    </row>
    <row r="5" spans="1:8" x14ac:dyDescent="0.2">
      <c r="A5" s="3" t="s">
        <v>0</v>
      </c>
      <c r="B5" s="3" t="s">
        <v>57</v>
      </c>
      <c r="C5" s="3">
        <v>22025408</v>
      </c>
      <c r="D5" s="3">
        <v>24253363</v>
      </c>
      <c r="E5" s="3">
        <v>10020209</v>
      </c>
      <c r="F5" s="3">
        <v>19001519</v>
      </c>
      <c r="G5" s="3">
        <v>29273016</v>
      </c>
      <c r="H5" s="3">
        <v>32566249</v>
      </c>
    </row>
    <row r="6" spans="1:8" x14ac:dyDescent="0.2">
      <c r="A6" s="3" t="s">
        <v>1</v>
      </c>
      <c r="B6" s="3" t="s">
        <v>134</v>
      </c>
      <c r="C6" s="3">
        <v>15382754</v>
      </c>
      <c r="D6" s="3">
        <v>17113029</v>
      </c>
      <c r="E6" s="3">
        <v>12658954</v>
      </c>
      <c r="F6" s="3">
        <v>16579921</v>
      </c>
      <c r="G6" s="3">
        <v>22645768</v>
      </c>
      <c r="H6" s="3">
        <v>24943797</v>
      </c>
    </row>
    <row r="7" spans="1:8" x14ac:dyDescent="0.2">
      <c r="A7" s="3" t="s">
        <v>4</v>
      </c>
      <c r="B7" s="3" t="s">
        <v>52</v>
      </c>
      <c r="C7" s="3">
        <v>14344626</v>
      </c>
      <c r="D7" s="3">
        <v>14940250</v>
      </c>
      <c r="E7" s="3">
        <v>8013157</v>
      </c>
      <c r="F7" s="3">
        <v>11165481</v>
      </c>
      <c r="G7" s="3">
        <v>19015266</v>
      </c>
      <c r="H7" s="3">
        <v>22297056</v>
      </c>
    </row>
    <row r="8" spans="1:8" x14ac:dyDescent="0.2">
      <c r="A8" s="3" t="s">
        <v>7</v>
      </c>
      <c r="B8" s="3" t="s">
        <v>48</v>
      </c>
      <c r="C8" s="3">
        <v>19478589</v>
      </c>
      <c r="D8" s="3">
        <v>20717244</v>
      </c>
      <c r="E8" s="3">
        <v>7064537</v>
      </c>
      <c r="F8" s="3">
        <v>10674197</v>
      </c>
      <c r="G8" s="3">
        <v>19160306</v>
      </c>
      <c r="H8" s="3">
        <v>22232905</v>
      </c>
    </row>
    <row r="9" spans="1:8" x14ac:dyDescent="0.2">
      <c r="A9" s="3" t="s">
        <v>3</v>
      </c>
      <c r="B9" s="3" t="s">
        <v>135</v>
      </c>
      <c r="C9" s="3">
        <v>14403120</v>
      </c>
      <c r="D9" s="3">
        <v>14949565</v>
      </c>
      <c r="E9" s="3">
        <v>5944016</v>
      </c>
      <c r="F9" s="3">
        <v>7530464</v>
      </c>
      <c r="G9" s="3">
        <v>16071286</v>
      </c>
      <c r="H9" s="3">
        <v>22128804</v>
      </c>
    </row>
    <row r="10" spans="1:8" x14ac:dyDescent="0.2">
      <c r="A10" s="3" t="s">
        <v>6</v>
      </c>
      <c r="B10" s="3" t="s">
        <v>49</v>
      </c>
      <c r="C10" s="3">
        <v>14069028</v>
      </c>
      <c r="D10" s="3">
        <v>15830794</v>
      </c>
      <c r="E10" s="3">
        <v>6672717</v>
      </c>
      <c r="F10" s="3">
        <v>10617527</v>
      </c>
      <c r="G10" s="3">
        <v>17216154</v>
      </c>
      <c r="H10" s="3">
        <v>20590760</v>
      </c>
    </row>
    <row r="11" spans="1:8" x14ac:dyDescent="0.2">
      <c r="A11" s="3" t="s">
        <v>2</v>
      </c>
      <c r="B11" s="3" t="s">
        <v>56</v>
      </c>
      <c r="C11" s="3">
        <v>9092802</v>
      </c>
      <c r="D11" s="3">
        <v>10842543</v>
      </c>
      <c r="E11" s="3">
        <v>9328274</v>
      </c>
      <c r="F11" s="3">
        <v>10400695</v>
      </c>
      <c r="G11" s="3">
        <v>16053108</v>
      </c>
      <c r="H11" s="3">
        <v>18416482</v>
      </c>
    </row>
    <row r="41" spans="2:2" x14ac:dyDescent="0.2">
      <c r="B41" s="3" t="s">
        <v>125</v>
      </c>
    </row>
    <row r="51" spans="2:2" x14ac:dyDescent="0.2">
      <c r="B51" s="3" t="s">
        <v>125</v>
      </c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50"/>
  <sheetViews>
    <sheetView zoomScaleNormal="100" workbookViewId="0">
      <selection activeCell="J4" sqref="J4"/>
    </sheetView>
  </sheetViews>
  <sheetFormatPr defaultColWidth="8.7109375" defaultRowHeight="12.75" x14ac:dyDescent="0.2"/>
  <cols>
    <col min="1" max="1" width="8.7109375" style="3"/>
    <col min="2" max="2" width="27.7109375" style="3" bestFit="1" customWidth="1"/>
    <col min="3" max="4" width="9" style="3" bestFit="1" customWidth="1"/>
    <col min="5" max="6" width="8.85546875" style="3" bestFit="1" customWidth="1"/>
    <col min="7" max="7" width="10.140625" style="3" bestFit="1" customWidth="1"/>
    <col min="8" max="16384" width="8.7109375" style="3"/>
  </cols>
  <sheetData>
    <row r="3" spans="2:10" x14ac:dyDescent="0.2">
      <c r="B3" s="3" t="s">
        <v>92</v>
      </c>
      <c r="C3" s="3" t="s">
        <v>94</v>
      </c>
      <c r="D3" s="3" t="s">
        <v>95</v>
      </c>
      <c r="E3" s="3" t="s">
        <v>96</v>
      </c>
      <c r="F3" s="3" t="s">
        <v>97</v>
      </c>
      <c r="G3" s="3" t="s">
        <v>98</v>
      </c>
      <c r="H3" s="3" t="s">
        <v>140</v>
      </c>
    </row>
    <row r="4" spans="2:10" x14ac:dyDescent="0.2">
      <c r="B4" s="3" t="s">
        <v>79</v>
      </c>
      <c r="C4" s="3">
        <v>13307266</v>
      </c>
      <c r="D4" s="3">
        <v>13522880</v>
      </c>
      <c r="E4" s="3">
        <v>5081240</v>
      </c>
      <c r="F4" s="3">
        <v>6420996</v>
      </c>
      <c r="G4" s="3">
        <v>13984118</v>
      </c>
      <c r="H4" s="3">
        <v>19293471</v>
      </c>
      <c r="I4" s="40"/>
      <c r="J4" s="3">
        <f>H4/G4</f>
        <v>1.3796702087325063</v>
      </c>
    </row>
    <row r="5" spans="2:10" x14ac:dyDescent="0.2">
      <c r="B5" s="3" t="s">
        <v>84</v>
      </c>
      <c r="C5" s="3">
        <v>9095570</v>
      </c>
      <c r="D5" s="3">
        <v>10130705</v>
      </c>
      <c r="E5" s="3">
        <v>2224073</v>
      </c>
      <c r="F5" s="3">
        <v>3086786</v>
      </c>
      <c r="G5" s="3">
        <v>8574242</v>
      </c>
      <c r="H5" s="3">
        <v>12540949</v>
      </c>
      <c r="J5" s="3">
        <f t="shared" ref="J5:J11" si="0">H5/G5</f>
        <v>1.4626306325387131</v>
      </c>
    </row>
    <row r="6" spans="2:10" x14ac:dyDescent="0.2">
      <c r="B6" s="3" t="s">
        <v>70</v>
      </c>
      <c r="C6" s="3">
        <v>10520761</v>
      </c>
      <c r="D6" s="3">
        <v>11028439</v>
      </c>
      <c r="E6" s="3">
        <v>2688464</v>
      </c>
      <c r="F6" s="3">
        <v>3865041</v>
      </c>
      <c r="G6" s="3">
        <v>8839598</v>
      </c>
      <c r="H6" s="3">
        <v>10922485</v>
      </c>
      <c r="J6" s="3">
        <f t="shared" si="0"/>
        <v>1.2356314167227966</v>
      </c>
    </row>
    <row r="7" spans="2:10" x14ac:dyDescent="0.2">
      <c r="B7" s="3" t="s">
        <v>90</v>
      </c>
      <c r="C7" s="3">
        <v>9339894</v>
      </c>
      <c r="D7" s="3">
        <v>10235447</v>
      </c>
      <c r="E7" s="3">
        <v>2854879</v>
      </c>
      <c r="F7" s="3">
        <v>3673553</v>
      </c>
      <c r="G7" s="3">
        <v>8845545</v>
      </c>
      <c r="H7" s="3">
        <v>10518856</v>
      </c>
      <c r="J7" s="3">
        <f t="shared" si="0"/>
        <v>1.1891699154772262</v>
      </c>
    </row>
    <row r="8" spans="2:10" x14ac:dyDescent="0.2">
      <c r="B8" s="3" t="s">
        <v>69</v>
      </c>
      <c r="C8" s="3">
        <v>7012555</v>
      </c>
      <c r="D8" s="3">
        <v>7904312</v>
      </c>
      <c r="E8" s="3">
        <v>2406819</v>
      </c>
      <c r="F8" s="3">
        <v>3504602</v>
      </c>
      <c r="G8" s="3">
        <v>7058977</v>
      </c>
      <c r="H8" s="3">
        <v>9478604</v>
      </c>
      <c r="J8" s="3">
        <f t="shared" si="0"/>
        <v>1.3427730392095059</v>
      </c>
    </row>
    <row r="9" spans="2:10" x14ac:dyDescent="0.2">
      <c r="B9" s="3" t="s">
        <v>85</v>
      </c>
      <c r="C9" s="3">
        <v>3644365</v>
      </c>
      <c r="D9" s="3">
        <v>4437525</v>
      </c>
      <c r="E9" s="3">
        <v>1353116</v>
      </c>
      <c r="F9" s="3">
        <v>1865848</v>
      </c>
      <c r="G9" s="3">
        <v>4363083</v>
      </c>
      <c r="H9" s="3">
        <v>6990754</v>
      </c>
      <c r="J9" s="3">
        <f t="shared" si="0"/>
        <v>1.6022509771187026</v>
      </c>
    </row>
    <row r="10" spans="2:10" x14ac:dyDescent="0.2">
      <c r="B10" s="3" t="s">
        <v>80</v>
      </c>
      <c r="C10" s="3">
        <v>4318095</v>
      </c>
      <c r="D10" s="3">
        <v>4913753</v>
      </c>
      <c r="E10" s="3">
        <v>2670491</v>
      </c>
      <c r="F10" s="3">
        <v>3391740</v>
      </c>
      <c r="G10" s="3">
        <v>5701285</v>
      </c>
      <c r="H10" s="3">
        <v>6749199</v>
      </c>
      <c r="J10" s="3">
        <f t="shared" si="0"/>
        <v>1.183803125084959</v>
      </c>
    </row>
    <row r="11" spans="2:10" x14ac:dyDescent="0.2">
      <c r="B11" s="3" t="s">
        <v>63</v>
      </c>
      <c r="C11" s="3">
        <v>5677776</v>
      </c>
      <c r="D11" s="3">
        <v>6818825</v>
      </c>
      <c r="E11" s="3">
        <v>1807418</v>
      </c>
      <c r="F11" s="3">
        <v>1848953</v>
      </c>
      <c r="G11" s="3">
        <v>5003361</v>
      </c>
      <c r="H11" s="3">
        <v>6720513</v>
      </c>
      <c r="J11" s="3">
        <f t="shared" si="0"/>
        <v>1.3431997011608796</v>
      </c>
    </row>
    <row r="41" spans="2:2" x14ac:dyDescent="0.2">
      <c r="B41" s="3" t="s">
        <v>126</v>
      </c>
    </row>
    <row r="50" spans="2:2" x14ac:dyDescent="0.2">
      <c r="B50" s="3" t="s">
        <v>126</v>
      </c>
    </row>
  </sheetData>
  <phoneticPr fontId="1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T1</vt:lpstr>
      <vt:lpstr>T2</vt:lpstr>
      <vt:lpstr>T3</vt:lpstr>
      <vt:lpstr>T4</vt:lpstr>
      <vt:lpstr>F1</vt:lpstr>
      <vt:lpstr>F2</vt:lpstr>
      <vt:lpstr>F3</vt:lpstr>
      <vt:lpstr>F4</vt:lpstr>
      <vt:lpstr>F5</vt:lpstr>
      <vt:lpstr>F6</vt:lpstr>
      <vt:lpstr>F7</vt:lpstr>
      <vt:lpstr>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BLEY Simon Johannes (ESTAT)</dc:creator>
  <cp:lastModifiedBy>BLEY Simon Johannes (ESTAT)</cp:lastModifiedBy>
  <dcterms:created xsi:type="dcterms:W3CDTF">2023-06-29T12:32:00Z</dcterms:created>
  <dcterms:modified xsi:type="dcterms:W3CDTF">2024-07-25T10:37:32Z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2024-01-12T09:47:34Z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c4ad3d3b-17e5-48d0-8f91-29b36a835879</vt:lpwstr>
  </property>
  <property fmtid="{D5CDD505-2E9C-101B-9397-08002B2CF9AE}" pid="8" name="MSIP_Label_6bd9ddd1-4d20-43f6-abfa-fc3c07406f94_ContentBits">
    <vt:lpwstr>0</vt:lpwstr>
  </property>
</Properties>
</file>