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60" windowWidth="16035" windowHeight="5925" activeTab="1"/>
  </bookViews>
  <sheets>
    <sheet name="Figure 1" sheetId="8" r:id="rId1"/>
    <sheet name="Figure 2" sheetId="9" r:id="rId2"/>
    <sheet name="Figure 3" sheetId="10" r:id="rId3"/>
    <sheet name="Figure 4" sheetId="14" r:id="rId4"/>
    <sheet name="Figure 5" sheetId="24" r:id="rId5"/>
    <sheet name="Figure 6" sheetId="26" r:id="rId6"/>
    <sheet name="Figure 7" sheetId="25" r:id="rId7"/>
    <sheet name="Figure 8" sheetId="34" r:id="rId8"/>
    <sheet name="Figure 9" sheetId="33" r:id="rId9"/>
    <sheet name="Figure 10" sheetId="32" r:id="rId10"/>
    <sheet name="Figure 11" sheetId="28" r:id="rId11"/>
  </sheets>
  <definedNames>
    <definedName name="expfig">#REF!</definedName>
    <definedName name="expfig1">'Figure 1'!$A$1:$J$36</definedName>
    <definedName name="expfig10">'Figure 10'!$B$1:$H$27</definedName>
    <definedName name="expfig11">'Figure 11'!$B$1:$H$27</definedName>
    <definedName name="expfig2">'Figure 2'!$A$1:$J$33</definedName>
    <definedName name="expfig3">'Figure 3'!$A$1:$G$26</definedName>
    <definedName name="expfig4">'Figure 4'!$B$1:$H$28</definedName>
    <definedName name="expfig5">'Figure 5'!$A$1:$J$36</definedName>
    <definedName name="expfig6">'Figure 6'!$A$1:$J$36</definedName>
    <definedName name="expfig7">'Figure 7'!$A$1:$J$36</definedName>
    <definedName name="expfig8">'Figure 8'!$B$1:$H$27</definedName>
    <definedName name="expfig9">'Figure 9'!$B$1:$H$27</definedName>
    <definedName name="LUT">#REF!</definedName>
    <definedName name="Partner_labels">#REF!</definedName>
    <definedName name="product_codes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33" i="10" l="1"/>
  <c r="E32" i="10"/>
  <c r="E31" i="10"/>
  <c r="K52" i="14"/>
  <c r="K50" i="14"/>
  <c r="K48" i="14"/>
  <c r="J46" i="14"/>
  <c r="J44" i="14"/>
  <c r="J42" i="14"/>
  <c r="I40" i="14"/>
  <c r="I38" i="14"/>
  <c r="I36" i="14"/>
  <c r="I34" i="14"/>
</calcChain>
</file>

<file path=xl/sharedStrings.xml><?xml version="1.0" encoding="utf-8"?>
<sst xmlns="http://schemas.openxmlformats.org/spreadsheetml/2006/main" count="357" uniqueCount="95">
  <si>
    <t>Export</t>
  </si>
  <si>
    <t>Import</t>
  </si>
  <si>
    <t>Balance</t>
  </si>
  <si>
    <t>(EUR billion)</t>
  </si>
  <si>
    <t>Source: Eurostat (Comext data code: DS-016894)</t>
  </si>
  <si>
    <t>Exports</t>
  </si>
  <si>
    <t>Imports</t>
  </si>
  <si>
    <t>Russia</t>
  </si>
  <si>
    <t>Other</t>
  </si>
  <si>
    <t>Average price imports</t>
  </si>
  <si>
    <t>Average price exports</t>
  </si>
  <si>
    <t>Export value</t>
  </si>
  <si>
    <t>Import value</t>
  </si>
  <si>
    <t>Export weight</t>
  </si>
  <si>
    <t>Import weight</t>
  </si>
  <si>
    <t xml:space="preserve">Share </t>
  </si>
  <si>
    <t>Share</t>
  </si>
  <si>
    <t>EUR billion</t>
  </si>
  <si>
    <t>Animal and vegetable raw materials</t>
  </si>
  <si>
    <t>Wood, cork, paper and textiles</t>
  </si>
  <si>
    <t>and metal scrap</t>
  </si>
  <si>
    <t>41-43</t>
  </si>
  <si>
    <t>41-43 Animal and vegetable</t>
  </si>
  <si>
    <t>oils, fats and waxes</t>
  </si>
  <si>
    <t>crude minerals</t>
  </si>
  <si>
    <t>27 Crude fertilizers and</t>
  </si>
  <si>
    <t>26 Textile fibres and</t>
  </si>
  <si>
    <t>their wastes</t>
  </si>
  <si>
    <t>28 Metalliferous ores</t>
  </si>
  <si>
    <t>23 Crude rubber</t>
  </si>
  <si>
    <t>24 Cork and wood</t>
  </si>
  <si>
    <t>25 Pulp and waste paper</t>
  </si>
  <si>
    <t>furskins, raw</t>
  </si>
  <si>
    <t>21 Hides, skins and</t>
  </si>
  <si>
    <t xml:space="preserve">22 Oilseeds and </t>
  </si>
  <si>
    <t>oleaginous fruits</t>
  </si>
  <si>
    <t>29 Other crude animal and</t>
  </si>
  <si>
    <t>vegetable materials</t>
  </si>
  <si>
    <t>United States</t>
  </si>
  <si>
    <t>Partner</t>
  </si>
  <si>
    <t>Metals, minerals and rubber</t>
  </si>
  <si>
    <t>Animal and vegetable raw materials, exports</t>
  </si>
  <si>
    <t>Wood, cork, paper and textiles, exports</t>
  </si>
  <si>
    <t>Metals, minerals and rubber, exports</t>
  </si>
  <si>
    <t>Animal and vegetable raw materials, imports</t>
  </si>
  <si>
    <t>Wood, cork, paper and textiles, imports</t>
  </si>
  <si>
    <t>Metals, minerals and rubber, imports</t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</si>
  <si>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</si>
  <si>
    <t>EU-28 exports, imports and trade balance of animal and vegetable raw materials, 2002-2017</t>
  </si>
  <si>
    <t>EU-28 exports, imports and trade balance of wood, cork, paper and textiles, 2002-2017</t>
  </si>
  <si>
    <t>EU-28 exports, imports and trade balance of metals, minerals and rubber, 2002-2017</t>
  </si>
  <si>
    <t>EU-28 exports and imports of metals, minerals and rubber by main partner, 2017</t>
  </si>
  <si>
    <t>EU-28 exports and imports of wood, cork, paper and textiles by main partner, 2017</t>
  </si>
  <si>
    <t>EU-28 exports and imports of animal and vegetable raw materials by main partner, 2017</t>
  </si>
  <si>
    <t>EU-28 exports and imports of raw materials by main partner, 2017</t>
  </si>
  <si>
    <t>Value, weight and average price of extra-EU trade in raw materials, 2002-17</t>
  </si>
  <si>
    <t>Value, weight and average price of EU-28 trade in raw materials, 2002-17</t>
  </si>
  <si>
    <t>EU-28 exports and imports of raw materials by product category, 2017</t>
  </si>
  <si>
    <t>Total raw materials</t>
  </si>
  <si>
    <t>Metal, minerals and rubber</t>
  </si>
  <si>
    <t>Other raw materials</t>
  </si>
  <si>
    <t>(shares and EUR million)</t>
  </si>
  <si>
    <t>EU-28 exports, imports and trade balance in raw materials, 2002-2017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</si>
  <si>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</si>
  <si>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</si>
  <si>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</si>
  <si>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</si>
  <si>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</si>
  <si>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</si>
  <si>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</si>
  <si>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</si>
  <si>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</si>
  <si>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</si>
  <si>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</si>
  <si>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</si>
  <si>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</si>
  <si>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</si>
  <si>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</si>
  <si>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/>
  </si>
  <si>
    <t>China</t>
  </si>
  <si>
    <t>Brazil</t>
  </si>
  <si>
    <t>Turkey</t>
  </si>
  <si>
    <t>Canada</t>
  </si>
  <si>
    <t>India</t>
  </si>
  <si>
    <t>Norway</t>
  </si>
  <si>
    <t>Chile</t>
  </si>
  <si>
    <t>Switzerland</t>
  </si>
  <si>
    <t>Peru</t>
  </si>
  <si>
    <t>Indonesia</t>
  </si>
  <si>
    <t>Ukraine</t>
  </si>
  <si>
    <t>Japan</t>
  </si>
  <si>
    <t>Malaysia</t>
  </si>
  <si>
    <t>EU-28 exports and imports of raw materials by product categories, EU-28, 2017</t>
  </si>
  <si>
    <t>Shares</t>
  </si>
  <si>
    <t>(second version -  not used in the article)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</si>
</sst>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2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left"/>
    </xf>
    <xf numFmtId="9" fontId="1" fillId="0" borderId="0" xfId="1" applyFont="1"/>
    <xf numFmtId="3" fontId="1" fillId="0" borderId="0" xfId="1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9" fontId="0" fillId="0" borderId="0" xfId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1" fillId="0" borderId="0" xfId="0" applyNumberFormat="1" applyFont="1"/>
    <xf numFmtId="0" fontId="6" fillId="0" borderId="0" xfId="0" applyFont="1"/>
    <xf numFmtId="0" fontId="6" fillId="0" borderId="0" xfId="0" applyNumberFormat="1" applyFont="1"/>
    <xf numFmtId="0" fontId="1" fillId="0" borderId="0" xfId="0" applyFont="1" applyAlignment="1">
      <alignment horizontal="left" inden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/>
    <xf numFmtId="0" fontId="8" fillId="0" borderId="0" xfId="0" applyFont="1" applyAlignment="1">
      <alignment horizontal="left" vertical="center" indent="1" readingOrder="1"/>
    </xf>
    <xf numFmtId="0" fontId="10" fillId="0" borderId="0" xfId="0" applyFont="1" applyAlignment="1">
      <alignment horizontal="left" vertical="center" indent="1" readingOrder="1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0" fontId="4" fillId="3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/>
    <xf numFmtId="165" fontId="1" fillId="0" borderId="0" xfId="1" applyNumberFormat="1" applyFont="1"/>
    <xf numFmtId="0" fontId="0" fillId="0" borderId="0" xfId="0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4" fillId="3" borderId="1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5971128608924E-2"/>
          <c:y val="3.017832647462277E-2"/>
          <c:w val="0.93240695538057738"/>
          <c:h val="0.858129678234665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1'!$A$45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1'!$B$42:$P$42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'Figure 1'!$B$45:$Q$45</c:f>
              <c:numCache>
                <c:formatCode>#,##0</c:formatCode>
                <c:ptCount val="16"/>
                <c:pt idx="0">
                  <c:v>-26.090248959000004</c:v>
                </c:pt>
                <c:pt idx="1">
                  <c:v>-24.846637409000003</c:v>
                </c:pt>
                <c:pt idx="2">
                  <c:v>-27.402807703000001</c:v>
                </c:pt>
                <c:pt idx="3">
                  <c:v>-28.833788615</c:v>
                </c:pt>
                <c:pt idx="4">
                  <c:v>-34.615611229999999</c:v>
                </c:pt>
                <c:pt idx="5">
                  <c:v>-39.909661390000004</c:v>
                </c:pt>
                <c:pt idx="6">
                  <c:v>-43.329809413</c:v>
                </c:pt>
                <c:pt idx="7">
                  <c:v>-19.346324107000001</c:v>
                </c:pt>
                <c:pt idx="8">
                  <c:v>-33.058413628999993</c:v>
                </c:pt>
                <c:pt idx="9">
                  <c:v>-40.366942598999998</c:v>
                </c:pt>
                <c:pt idx="10">
                  <c:v>-33.162561439000001</c:v>
                </c:pt>
                <c:pt idx="11">
                  <c:v>-30.737800448999998</c:v>
                </c:pt>
                <c:pt idx="12">
                  <c:v>-29.456471398999994</c:v>
                </c:pt>
                <c:pt idx="13">
                  <c:v>-28.636230136999998</c:v>
                </c:pt>
                <c:pt idx="14">
                  <c:v>-25.671287829000008</c:v>
                </c:pt>
                <c:pt idx="15">
                  <c:v>-28.243312066000001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74339328"/>
        <c:axId val="274458496"/>
      </c:barChart>
      <c:lineChart>
        <c:grouping val="standard"/>
        <c:varyColors val="0"/>
        <c:ser>
          <c:idx val="0"/>
          <c:order val="1"/>
          <c:tx>
            <c:strRef>
              <c:f>'Figure 1'!$A$43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1'!$B$42:$Q$42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1'!$B$43:$Q$43</c:f>
              <c:numCache>
                <c:formatCode>#\ ##0.0</c:formatCode>
                <c:ptCount val="16"/>
                <c:pt idx="0">
                  <c:v>18.267110352</c:v>
                </c:pt>
                <c:pt idx="1">
                  <c:v>18.055537844</c:v>
                </c:pt>
                <c:pt idx="2">
                  <c:v>20.843924602000001</c:v>
                </c:pt>
                <c:pt idx="3">
                  <c:v>23.684886604999999</c:v>
                </c:pt>
                <c:pt idx="4">
                  <c:v>28.318673477000001</c:v>
                </c:pt>
                <c:pt idx="5">
                  <c:v>30.167547646999999</c:v>
                </c:pt>
                <c:pt idx="6">
                  <c:v>32.053028341999998</c:v>
                </c:pt>
                <c:pt idx="7">
                  <c:v>27.928177681000001</c:v>
                </c:pt>
                <c:pt idx="8">
                  <c:v>37.656593463</c:v>
                </c:pt>
                <c:pt idx="9">
                  <c:v>45.030618332000003</c:v>
                </c:pt>
                <c:pt idx="10">
                  <c:v>47.553852311</c:v>
                </c:pt>
                <c:pt idx="11">
                  <c:v>45.474759071000001</c:v>
                </c:pt>
                <c:pt idx="12">
                  <c:v>43.311520258000002</c:v>
                </c:pt>
                <c:pt idx="13">
                  <c:v>43.177668877000002</c:v>
                </c:pt>
                <c:pt idx="14">
                  <c:v>42.544950092999997</c:v>
                </c:pt>
                <c:pt idx="15">
                  <c:v>49.783628763999999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1'!$A$44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1'!$B$42:$Q$42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1'!$B$44:$Q$44</c:f>
              <c:numCache>
                <c:formatCode>#\ ##0.0</c:formatCode>
                <c:ptCount val="16"/>
                <c:pt idx="0">
                  <c:v>44.357359311000003</c:v>
                </c:pt>
                <c:pt idx="1">
                  <c:v>42.902175253000003</c:v>
                </c:pt>
                <c:pt idx="2">
                  <c:v>48.246732305000002</c:v>
                </c:pt>
                <c:pt idx="3">
                  <c:v>52.518675219999999</c:v>
                </c:pt>
                <c:pt idx="4">
                  <c:v>62.934284707000003</c:v>
                </c:pt>
                <c:pt idx="5">
                  <c:v>70.077209037000003</c:v>
                </c:pt>
                <c:pt idx="6">
                  <c:v>75.382837754999997</c:v>
                </c:pt>
                <c:pt idx="7">
                  <c:v>47.274501788000002</c:v>
                </c:pt>
                <c:pt idx="8">
                  <c:v>70.715007091999993</c:v>
                </c:pt>
                <c:pt idx="9">
                  <c:v>85.397560931000001</c:v>
                </c:pt>
                <c:pt idx="10">
                  <c:v>80.716413750000001</c:v>
                </c:pt>
                <c:pt idx="11">
                  <c:v>76.212559519999999</c:v>
                </c:pt>
                <c:pt idx="12">
                  <c:v>72.767991656999996</c:v>
                </c:pt>
                <c:pt idx="13">
                  <c:v>71.813899014</c:v>
                </c:pt>
                <c:pt idx="14">
                  <c:v>68.216237922000005</c:v>
                </c:pt>
                <c:pt idx="15">
                  <c:v>78.026940830000001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339328"/>
        <c:axId val="274458496"/>
      </c:lineChart>
      <c:catAx>
        <c:axId val="2743393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4458496"/>
        <c:crosses val="autoZero"/>
        <c:auto val="1"/>
        <c:lblAlgn val="ctr"/>
        <c:lblOffset val="100"/>
        <c:noMultiLvlLbl val="0"/>
      </c:catAx>
      <c:valAx>
        <c:axId val="27445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4339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42660135403774E-2"/>
          <c:y val="3.7601601169716808E-2"/>
          <c:w val="0.94940858834000641"/>
          <c:h val="0.85593882956411271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2'!$A$48</c:f>
              <c:strCache>
                <c:ptCount val="1"/>
                <c:pt idx="0">
                  <c:v>Export value</c:v>
                </c:pt>
              </c:strCache>
            </c:strRef>
          </c:tx>
          <c:spPr>
            <a:ln>
              <a:solidFill>
                <a:schemeClr val="accent1"/>
              </a:solidFill>
              <a:round/>
            </a:ln>
            <a:effectLst/>
            <a:ex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2'!$B$48:$Q$48</c:f>
              <c:numCache>
                <c:formatCode>#,##0</c:formatCode>
                <c:ptCount val="16"/>
                <c:pt idx="0">
                  <c:v>18.267110352</c:v>
                </c:pt>
                <c:pt idx="1">
                  <c:v>18.055537844</c:v>
                </c:pt>
                <c:pt idx="2">
                  <c:v>20.843924602000001</c:v>
                </c:pt>
                <c:pt idx="3">
                  <c:v>23.684886604999999</c:v>
                </c:pt>
                <c:pt idx="4">
                  <c:v>28.318673477000001</c:v>
                </c:pt>
                <c:pt idx="5">
                  <c:v>30.167547646999999</c:v>
                </c:pt>
                <c:pt idx="6">
                  <c:v>32.053028341999998</c:v>
                </c:pt>
                <c:pt idx="7">
                  <c:v>27.928177681000001</c:v>
                </c:pt>
                <c:pt idx="8">
                  <c:v>37.656593463</c:v>
                </c:pt>
                <c:pt idx="9">
                  <c:v>45.030618332000003</c:v>
                </c:pt>
                <c:pt idx="10">
                  <c:v>47.553852311</c:v>
                </c:pt>
                <c:pt idx="11">
                  <c:v>45.474759071000001</c:v>
                </c:pt>
                <c:pt idx="12">
                  <c:v>43.311520258000002</c:v>
                </c:pt>
                <c:pt idx="13">
                  <c:v>43.177668877000002</c:v>
                </c:pt>
                <c:pt idx="14">
                  <c:v>42.544950092999997</c:v>
                </c:pt>
                <c:pt idx="15">
                  <c:v>49.783628763999999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2'!$A$49</c:f>
              <c:strCache>
                <c:ptCount val="1"/>
                <c:pt idx="0">
                  <c:v>Import value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2'!$B$49:$Q$49</c:f>
              <c:numCache>
                <c:formatCode>#,##0</c:formatCode>
                <c:ptCount val="16"/>
                <c:pt idx="0">
                  <c:v>44.357359311000003</c:v>
                </c:pt>
                <c:pt idx="1">
                  <c:v>42.902175253000003</c:v>
                </c:pt>
                <c:pt idx="2">
                  <c:v>48.246732305000002</c:v>
                </c:pt>
                <c:pt idx="3">
                  <c:v>52.518675219999999</c:v>
                </c:pt>
                <c:pt idx="4">
                  <c:v>62.934284707000003</c:v>
                </c:pt>
                <c:pt idx="5">
                  <c:v>70.077209037000003</c:v>
                </c:pt>
                <c:pt idx="6">
                  <c:v>75.382837754999997</c:v>
                </c:pt>
                <c:pt idx="7">
                  <c:v>47.274501788000002</c:v>
                </c:pt>
                <c:pt idx="8">
                  <c:v>70.715007091999993</c:v>
                </c:pt>
                <c:pt idx="9">
                  <c:v>85.397560931000001</c:v>
                </c:pt>
                <c:pt idx="10">
                  <c:v>80.716413750000001</c:v>
                </c:pt>
                <c:pt idx="11">
                  <c:v>76.212559519999999</c:v>
                </c:pt>
                <c:pt idx="12">
                  <c:v>72.767991656999996</c:v>
                </c:pt>
                <c:pt idx="13">
                  <c:v>71.813899014</c:v>
                </c:pt>
                <c:pt idx="14">
                  <c:v>68.216237922000005</c:v>
                </c:pt>
                <c:pt idx="15">
                  <c:v>78.026940830000001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224064"/>
        <c:axId val="275235968"/>
      </c:lineChart>
      <c:catAx>
        <c:axId val="27522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5235968"/>
        <c:crosses val="autoZero"/>
        <c:auto val="1"/>
        <c:lblAlgn val="ctr"/>
        <c:lblOffset val="100"/>
        <c:tickLblSkip val="3"/>
        <c:noMultiLvlLbl val="0"/>
      </c:catAx>
      <c:valAx>
        <c:axId val="275235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2240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42660135403774E-2"/>
          <c:y val="9.8484401778544811E-2"/>
          <c:w val="0.94940858834000641"/>
          <c:h val="0.79505602895528471"/>
        </c:manualLayout>
      </c:layout>
      <c:lineChart>
        <c:grouping val="standard"/>
        <c:varyColors val="0"/>
        <c:ser>
          <c:idx val="5"/>
          <c:order val="0"/>
          <c:tx>
            <c:strRef>
              <c:f>'Figure 2'!$A$50</c:f>
              <c:strCache>
                <c:ptCount val="1"/>
                <c:pt idx="0">
                  <c:v>Export weight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2'!$B$50:$Q$50</c:f>
              <c:numCache>
                <c:formatCode>#,##0</c:formatCode>
                <c:ptCount val="16"/>
                <c:pt idx="0">
                  <c:v>63.732612600000003</c:v>
                </c:pt>
                <c:pt idx="1">
                  <c:v>65.545083500000004</c:v>
                </c:pt>
                <c:pt idx="2">
                  <c:v>72.960092599999996</c:v>
                </c:pt>
                <c:pt idx="3">
                  <c:v>75.896268300000003</c:v>
                </c:pt>
                <c:pt idx="4">
                  <c:v>78.5439808</c:v>
                </c:pt>
                <c:pt idx="5">
                  <c:v>79.525428000000005</c:v>
                </c:pt>
                <c:pt idx="6">
                  <c:v>85.349279300000006</c:v>
                </c:pt>
                <c:pt idx="7">
                  <c:v>86.574682199999998</c:v>
                </c:pt>
                <c:pt idx="8">
                  <c:v>94.991902699999997</c:v>
                </c:pt>
                <c:pt idx="9">
                  <c:v>101.2081424</c:v>
                </c:pt>
                <c:pt idx="10">
                  <c:v>104.1369725</c:v>
                </c:pt>
                <c:pt idx="11">
                  <c:v>104.5489752</c:v>
                </c:pt>
                <c:pt idx="12">
                  <c:v>108.712908</c:v>
                </c:pt>
                <c:pt idx="13">
                  <c:v>103.82389120000001</c:v>
                </c:pt>
                <c:pt idx="14">
                  <c:v>112.2603391</c:v>
                </c:pt>
                <c:pt idx="15">
                  <c:v>120.2384131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2'!$A$51</c:f>
              <c:strCache>
                <c:ptCount val="1"/>
                <c:pt idx="0">
                  <c:v>Import weight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2'!$B$51:$Q$51</c:f>
              <c:numCache>
                <c:formatCode>#,##0</c:formatCode>
                <c:ptCount val="16"/>
                <c:pt idx="0">
                  <c:v>300.66109870000003</c:v>
                </c:pt>
                <c:pt idx="1">
                  <c:v>313.48525289999998</c:v>
                </c:pt>
                <c:pt idx="2">
                  <c:v>328.58624830000002</c:v>
                </c:pt>
                <c:pt idx="3">
                  <c:v>328.09050960000002</c:v>
                </c:pt>
                <c:pt idx="4">
                  <c:v>329.25232519999997</c:v>
                </c:pt>
                <c:pt idx="5">
                  <c:v>328.30699600000003</c:v>
                </c:pt>
                <c:pt idx="6">
                  <c:v>321.03684429999998</c:v>
                </c:pt>
                <c:pt idx="7">
                  <c:v>211.67149900000001</c:v>
                </c:pt>
                <c:pt idx="8">
                  <c:v>278.80141420000001</c:v>
                </c:pt>
                <c:pt idx="9">
                  <c:v>283.89278180000002</c:v>
                </c:pt>
                <c:pt idx="10">
                  <c:v>261.92254159999999</c:v>
                </c:pt>
                <c:pt idx="11">
                  <c:v>272.3844722</c:v>
                </c:pt>
                <c:pt idx="12">
                  <c:v>280.13665329999998</c:v>
                </c:pt>
                <c:pt idx="13">
                  <c:v>282.0303404</c:v>
                </c:pt>
                <c:pt idx="14">
                  <c:v>279.2116795</c:v>
                </c:pt>
                <c:pt idx="15">
                  <c:v>287.3790386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90560"/>
        <c:axId val="275892480"/>
      </c:lineChart>
      <c:catAx>
        <c:axId val="27589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75892480"/>
        <c:crosses val="autoZero"/>
        <c:auto val="1"/>
        <c:lblAlgn val="ctr"/>
        <c:lblOffset val="100"/>
        <c:tickLblSkip val="3"/>
        <c:noMultiLvlLbl val="0"/>
      </c:catAx>
      <c:valAx>
        <c:axId val="275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8905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42660135403774E-2"/>
          <c:y val="0.12892580208295881"/>
          <c:w val="0.94940858834000641"/>
          <c:h val="0.75715193135104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2'!$A$52</c:f>
              <c:strCache>
                <c:ptCount val="1"/>
                <c:pt idx="0">
                  <c:v>Average price 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2'!$B$52:$Q$52</c:f>
              <c:numCache>
                <c:formatCode>0.0</c:formatCode>
                <c:ptCount val="16"/>
                <c:pt idx="0">
                  <c:v>3.4889268949438494</c:v>
                </c:pt>
                <c:pt idx="1">
                  <c:v>3.630192801029251</c:v>
                </c:pt>
                <c:pt idx="2">
                  <c:v>3.5003049566298747</c:v>
                </c:pt>
                <c:pt idx="3">
                  <c:v>3.204417634154006</c:v>
                </c:pt>
                <c:pt idx="4">
                  <c:v>2.7735755653877021</c:v>
                </c:pt>
                <c:pt idx="5">
                  <c:v>2.6361250483649568</c:v>
                </c:pt>
                <c:pt idx="6">
                  <c:v>2.6627524360362673</c:v>
                </c:pt>
                <c:pt idx="7">
                  <c:v>3.0999044473602795</c:v>
                </c:pt>
                <c:pt idx="8">
                  <c:v>2.5225835362228288</c:v>
                </c:pt>
                <c:pt idx="9">
                  <c:v>2.2475405879132397</c:v>
                </c:pt>
                <c:pt idx="10">
                  <c:v>2.1898745830085229</c:v>
                </c:pt>
                <c:pt idx="11">
                  <c:v>2.2990550656193052</c:v>
                </c:pt>
                <c:pt idx="12">
                  <c:v>2.5100229073561513</c:v>
                </c:pt>
                <c:pt idx="13">
                  <c:v>2.4045737970653898</c:v>
                </c:pt>
                <c:pt idx="14">
                  <c:v>2.6386289995547654</c:v>
                </c:pt>
                <c:pt idx="15">
                  <c:v>2.4152199444920317</c:v>
                </c:pt>
              </c:numCache>
            </c:numRef>
          </c:val>
        </c:ser>
        <c:ser>
          <c:idx val="0"/>
          <c:order val="1"/>
          <c:tx>
            <c:strRef>
              <c:f>'Figure 2'!$A$53</c:f>
              <c:strCache>
                <c:ptCount val="1"/>
                <c:pt idx="0">
                  <c:v>Average price 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2'!$B$53:$Q$53</c:f>
              <c:numCache>
                <c:formatCode>0.0</c:formatCode>
                <c:ptCount val="16"/>
                <c:pt idx="0">
                  <c:v>6.7781559445861852</c:v>
                </c:pt>
                <c:pt idx="1">
                  <c:v>7.3069780506777224</c:v>
                </c:pt>
                <c:pt idx="2">
                  <c:v>6.8105389236059688</c:v>
                </c:pt>
                <c:pt idx="3">
                  <c:v>6.2471208237000164</c:v>
                </c:pt>
                <c:pt idx="4">
                  <c:v>5.2316845537036532</c:v>
                </c:pt>
                <c:pt idx="5">
                  <c:v>4.6849325267314441</c:v>
                </c:pt>
                <c:pt idx="6">
                  <c:v>4.2587524410183963</c:v>
                </c:pt>
                <c:pt idx="7">
                  <c:v>4.4774982494628848</c:v>
                </c:pt>
                <c:pt idx="8">
                  <c:v>3.9426060417031463</c:v>
                </c:pt>
                <c:pt idx="9">
                  <c:v>3.3243663953046774</c:v>
                </c:pt>
                <c:pt idx="10">
                  <c:v>3.2449724836790086</c:v>
                </c:pt>
                <c:pt idx="11">
                  <c:v>3.5740102932577642</c:v>
                </c:pt>
                <c:pt idx="12">
                  <c:v>3.8497235792964464</c:v>
                </c:pt>
                <c:pt idx="13">
                  <c:v>3.9272389366439868</c:v>
                </c:pt>
                <c:pt idx="14">
                  <c:v>4.0930383733453164</c:v>
                </c:pt>
                <c:pt idx="15">
                  <c:v>3.6830745322455058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axId val="281756800"/>
        <c:axId val="281768704"/>
      </c:barChart>
      <c:catAx>
        <c:axId val="281756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768704"/>
        <c:crosses val="autoZero"/>
        <c:auto val="1"/>
        <c:lblAlgn val="ctr"/>
        <c:lblOffset val="100"/>
        <c:tickLblSkip val="3"/>
        <c:noMultiLvlLbl val="0"/>
      </c:catAx>
      <c:valAx>
        <c:axId val="281768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175680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39814814814809E-2"/>
          <c:y val="6.8042874126264419E-2"/>
          <c:w val="0.93466018518518523"/>
          <c:h val="0.82549760542635864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2'!$A$48</c:f>
              <c:strCache>
                <c:ptCount val="1"/>
                <c:pt idx="0">
                  <c:v>Export value</c:v>
                </c:pt>
              </c:strCache>
            </c:strRef>
          </c:tx>
          <c:spPr>
            <a:ln>
              <a:solidFill>
                <a:schemeClr val="accent1"/>
              </a:solidFill>
              <a:round/>
            </a:ln>
            <a:effectLst/>
            <a:ex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2'!$B$48:$Q$48</c:f>
              <c:numCache>
                <c:formatCode>#,##0</c:formatCode>
                <c:ptCount val="16"/>
                <c:pt idx="0">
                  <c:v>18.267110352</c:v>
                </c:pt>
                <c:pt idx="1">
                  <c:v>18.055537844</c:v>
                </c:pt>
                <c:pt idx="2">
                  <c:v>20.843924602000001</c:v>
                </c:pt>
                <c:pt idx="3">
                  <c:v>23.684886604999999</c:v>
                </c:pt>
                <c:pt idx="4">
                  <c:v>28.318673477000001</c:v>
                </c:pt>
                <c:pt idx="5">
                  <c:v>30.167547646999999</c:v>
                </c:pt>
                <c:pt idx="6">
                  <c:v>32.053028341999998</c:v>
                </c:pt>
                <c:pt idx="7">
                  <c:v>27.928177681000001</c:v>
                </c:pt>
                <c:pt idx="8">
                  <c:v>37.656593463</c:v>
                </c:pt>
                <c:pt idx="9">
                  <c:v>45.030618332000003</c:v>
                </c:pt>
                <c:pt idx="10">
                  <c:v>47.553852311</c:v>
                </c:pt>
                <c:pt idx="11">
                  <c:v>45.474759071000001</c:v>
                </c:pt>
                <c:pt idx="12">
                  <c:v>43.311520258000002</c:v>
                </c:pt>
                <c:pt idx="13">
                  <c:v>43.177668877000002</c:v>
                </c:pt>
                <c:pt idx="14">
                  <c:v>42.544950092999997</c:v>
                </c:pt>
                <c:pt idx="15">
                  <c:v>49.783628763999999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04608"/>
        <c:axId val="193206528"/>
      </c:lineChart>
      <c:catAx>
        <c:axId val="193204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3206528"/>
        <c:crosses val="autoZero"/>
        <c:auto val="1"/>
        <c:lblAlgn val="ctr"/>
        <c:lblOffset val="100"/>
        <c:tickLblSkip val="3"/>
        <c:noMultiLvlLbl val="0"/>
      </c:catAx>
      <c:valAx>
        <c:axId val="193206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204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61679790026251E-2"/>
          <c:y val="4.9278472222222224E-2"/>
          <c:w val="0.93343832020997375"/>
          <c:h val="0.90144305555555559"/>
        </c:manualLayout>
      </c:layout>
      <c:lineChart>
        <c:grouping val="standard"/>
        <c:varyColors val="0"/>
        <c:ser>
          <c:idx val="4"/>
          <c:order val="0"/>
          <c:tx>
            <c:strRef>
              <c:f>'Figure 2'!$A$52</c:f>
              <c:strCache>
                <c:ptCount val="1"/>
                <c:pt idx="0">
                  <c:v>Average price exports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2'!$B$50:$Q$50</c:f>
              <c:numCache>
                <c:formatCode>#,##0</c:formatCode>
                <c:ptCount val="16"/>
                <c:pt idx="0">
                  <c:v>63.732612600000003</c:v>
                </c:pt>
                <c:pt idx="1">
                  <c:v>65.545083500000004</c:v>
                </c:pt>
                <c:pt idx="2">
                  <c:v>72.960092599999996</c:v>
                </c:pt>
                <c:pt idx="3">
                  <c:v>75.896268300000003</c:v>
                </c:pt>
                <c:pt idx="4">
                  <c:v>78.5439808</c:v>
                </c:pt>
                <c:pt idx="5">
                  <c:v>79.525428000000005</c:v>
                </c:pt>
                <c:pt idx="6">
                  <c:v>85.349279300000006</c:v>
                </c:pt>
                <c:pt idx="7">
                  <c:v>86.574682199999998</c:v>
                </c:pt>
                <c:pt idx="8">
                  <c:v>94.991902699999997</c:v>
                </c:pt>
                <c:pt idx="9">
                  <c:v>101.2081424</c:v>
                </c:pt>
                <c:pt idx="10">
                  <c:v>104.1369725</c:v>
                </c:pt>
                <c:pt idx="11">
                  <c:v>104.5489752</c:v>
                </c:pt>
                <c:pt idx="12">
                  <c:v>108.712908</c:v>
                </c:pt>
                <c:pt idx="13">
                  <c:v>103.82389120000001</c:v>
                </c:pt>
                <c:pt idx="14">
                  <c:v>112.2603391</c:v>
                </c:pt>
                <c:pt idx="15">
                  <c:v>120.2384131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25856"/>
        <c:axId val="193227776"/>
      </c:lineChart>
      <c:catAx>
        <c:axId val="19322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3227776"/>
        <c:crosses val="autoZero"/>
        <c:auto val="1"/>
        <c:lblAlgn val="ctr"/>
        <c:lblOffset val="100"/>
        <c:tickLblSkip val="3"/>
        <c:noMultiLvlLbl val="0"/>
      </c:catAx>
      <c:valAx>
        <c:axId val="19322777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225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55760368663599E-2"/>
          <c:y val="6.8042874126264419E-2"/>
          <c:w val="0.90699154541166216"/>
          <c:h val="0.77258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2'!$A$52</c:f>
              <c:strCache>
                <c:ptCount val="1"/>
                <c:pt idx="0">
                  <c:v>Average price exports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2'!$B$52:$Q$52</c:f>
              <c:numCache>
                <c:formatCode>0.0</c:formatCode>
                <c:ptCount val="16"/>
                <c:pt idx="0">
                  <c:v>3.4889268949438494</c:v>
                </c:pt>
                <c:pt idx="1">
                  <c:v>3.630192801029251</c:v>
                </c:pt>
                <c:pt idx="2">
                  <c:v>3.5003049566298747</c:v>
                </c:pt>
                <c:pt idx="3">
                  <c:v>3.204417634154006</c:v>
                </c:pt>
                <c:pt idx="4">
                  <c:v>2.7735755653877021</c:v>
                </c:pt>
                <c:pt idx="5">
                  <c:v>2.6361250483649568</c:v>
                </c:pt>
                <c:pt idx="6">
                  <c:v>2.6627524360362673</c:v>
                </c:pt>
                <c:pt idx="7">
                  <c:v>3.0999044473602795</c:v>
                </c:pt>
                <c:pt idx="8">
                  <c:v>2.5225835362228288</c:v>
                </c:pt>
                <c:pt idx="9">
                  <c:v>2.2475405879132397</c:v>
                </c:pt>
                <c:pt idx="10">
                  <c:v>2.1898745830085229</c:v>
                </c:pt>
                <c:pt idx="11">
                  <c:v>2.2990550656193052</c:v>
                </c:pt>
                <c:pt idx="12">
                  <c:v>2.5100229073561513</c:v>
                </c:pt>
                <c:pt idx="13">
                  <c:v>2.4045737970653898</c:v>
                </c:pt>
                <c:pt idx="14">
                  <c:v>2.6386289995547654</c:v>
                </c:pt>
                <c:pt idx="15">
                  <c:v>2.4152199444920317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43392"/>
        <c:axId val="193257472"/>
      </c:barChart>
      <c:catAx>
        <c:axId val="193243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57472"/>
        <c:crosses val="autoZero"/>
        <c:auto val="1"/>
        <c:lblAlgn val="ctr"/>
        <c:lblOffset val="100"/>
        <c:tickLblSkip val="3"/>
        <c:noMultiLvlLbl val="0"/>
      </c:catAx>
      <c:valAx>
        <c:axId val="1932574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2433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8042874126264419E-2"/>
          <c:w val="1"/>
          <c:h val="0.82549760542635864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2'!$A$49</c:f>
              <c:strCache>
                <c:ptCount val="1"/>
                <c:pt idx="0">
                  <c:v>Import value</c:v>
                </c:pt>
              </c:strCache>
            </c:strRef>
          </c:tx>
          <c:spPr>
            <a:ln>
              <a:solidFill>
                <a:schemeClr val="accent2"/>
              </a:solidFill>
              <a:round/>
            </a:ln>
            <a:effectLst/>
            <a:ex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2'!$B$49:$Q$49</c:f>
              <c:numCache>
                <c:formatCode>#,##0</c:formatCode>
                <c:ptCount val="16"/>
                <c:pt idx="0">
                  <c:v>44.357359311000003</c:v>
                </c:pt>
                <c:pt idx="1">
                  <c:v>42.902175253000003</c:v>
                </c:pt>
                <c:pt idx="2">
                  <c:v>48.246732305000002</c:v>
                </c:pt>
                <c:pt idx="3">
                  <c:v>52.518675219999999</c:v>
                </c:pt>
                <c:pt idx="4">
                  <c:v>62.934284707000003</c:v>
                </c:pt>
                <c:pt idx="5">
                  <c:v>70.077209037000003</c:v>
                </c:pt>
                <c:pt idx="6">
                  <c:v>75.382837754999997</c:v>
                </c:pt>
                <c:pt idx="7">
                  <c:v>47.274501788000002</c:v>
                </c:pt>
                <c:pt idx="8">
                  <c:v>70.715007091999993</c:v>
                </c:pt>
                <c:pt idx="9">
                  <c:v>85.397560931000001</c:v>
                </c:pt>
                <c:pt idx="10">
                  <c:v>80.716413750000001</c:v>
                </c:pt>
                <c:pt idx="11">
                  <c:v>76.212559519999999</c:v>
                </c:pt>
                <c:pt idx="12">
                  <c:v>72.767991656999996</c:v>
                </c:pt>
                <c:pt idx="13">
                  <c:v>71.813899014</c:v>
                </c:pt>
                <c:pt idx="14">
                  <c:v>68.216237922000005</c:v>
                </c:pt>
                <c:pt idx="15">
                  <c:v>78.026940830000001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68352"/>
        <c:axId val="193270528"/>
      </c:lineChart>
      <c:catAx>
        <c:axId val="19326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270528"/>
        <c:crosses val="autoZero"/>
        <c:auto val="1"/>
        <c:lblAlgn val="ctr"/>
        <c:lblOffset val="100"/>
        <c:tickLblSkip val="3"/>
        <c:noMultiLvlLbl val="0"/>
      </c:catAx>
      <c:valAx>
        <c:axId val="193270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268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62915711485428E-2"/>
          <c:y val="4.9278472222222224E-2"/>
          <c:w val="0.96966171633609077"/>
          <c:h val="0.90144305555555559"/>
        </c:manualLayout>
      </c:layout>
      <c:lineChart>
        <c:grouping val="standard"/>
        <c:varyColors val="0"/>
        <c:ser>
          <c:idx val="5"/>
          <c:order val="0"/>
          <c:tx>
            <c:strRef>
              <c:f>'Figure 2'!$A$53</c:f>
              <c:strCache>
                <c:ptCount val="1"/>
                <c:pt idx="0">
                  <c:v>Average price imports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2'!$B$51:$Q$51</c:f>
              <c:numCache>
                <c:formatCode>#,##0</c:formatCode>
                <c:ptCount val="16"/>
                <c:pt idx="0">
                  <c:v>300.66109870000003</c:v>
                </c:pt>
                <c:pt idx="1">
                  <c:v>313.48525289999998</c:v>
                </c:pt>
                <c:pt idx="2">
                  <c:v>328.58624830000002</c:v>
                </c:pt>
                <c:pt idx="3">
                  <c:v>328.09050960000002</c:v>
                </c:pt>
                <c:pt idx="4">
                  <c:v>329.25232519999997</c:v>
                </c:pt>
                <c:pt idx="5">
                  <c:v>328.30699600000003</c:v>
                </c:pt>
                <c:pt idx="6">
                  <c:v>321.03684429999998</c:v>
                </c:pt>
                <c:pt idx="7">
                  <c:v>211.67149900000001</c:v>
                </c:pt>
                <c:pt idx="8">
                  <c:v>278.80141420000001</c:v>
                </c:pt>
                <c:pt idx="9">
                  <c:v>283.89278180000002</c:v>
                </c:pt>
                <c:pt idx="10">
                  <c:v>261.92254159999999</c:v>
                </c:pt>
                <c:pt idx="11">
                  <c:v>272.3844722</c:v>
                </c:pt>
                <c:pt idx="12">
                  <c:v>280.13665329999998</c:v>
                </c:pt>
                <c:pt idx="13">
                  <c:v>282.0303404</c:v>
                </c:pt>
                <c:pt idx="14">
                  <c:v>279.2116795</c:v>
                </c:pt>
                <c:pt idx="15">
                  <c:v>287.3790386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1408"/>
        <c:axId val="193299968"/>
      </c:lineChart>
      <c:catAx>
        <c:axId val="19328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3299968"/>
        <c:crosses val="autoZero"/>
        <c:auto val="1"/>
        <c:lblAlgn val="ctr"/>
        <c:lblOffset val="100"/>
        <c:tickLblSkip val="3"/>
        <c:noMultiLvlLbl val="0"/>
      </c:catAx>
      <c:valAx>
        <c:axId val="193299968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28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8502940297023E-2"/>
          <c:y val="6.8042874126264419E-2"/>
          <c:w val="0.91382942954915458"/>
          <c:h val="0.77258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2'!$A$53</c:f>
              <c:strCache>
                <c:ptCount val="1"/>
                <c:pt idx="0">
                  <c:v>Average price imports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invertIfNegative val="0"/>
          <c:cat>
            <c:strRef>
              <c:f>'Figure 2'!$B$47:$Q$47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2'!$B$53:$Q$53</c:f>
              <c:numCache>
                <c:formatCode>0.0</c:formatCode>
                <c:ptCount val="16"/>
                <c:pt idx="0">
                  <c:v>6.7781559445861852</c:v>
                </c:pt>
                <c:pt idx="1">
                  <c:v>7.3069780506777224</c:v>
                </c:pt>
                <c:pt idx="2">
                  <c:v>6.8105389236059688</c:v>
                </c:pt>
                <c:pt idx="3">
                  <c:v>6.2471208237000164</c:v>
                </c:pt>
                <c:pt idx="4">
                  <c:v>5.2316845537036532</c:v>
                </c:pt>
                <c:pt idx="5">
                  <c:v>4.6849325267314441</c:v>
                </c:pt>
                <c:pt idx="6">
                  <c:v>4.2587524410183963</c:v>
                </c:pt>
                <c:pt idx="7">
                  <c:v>4.4774982494628848</c:v>
                </c:pt>
                <c:pt idx="8">
                  <c:v>3.9426060417031463</c:v>
                </c:pt>
                <c:pt idx="9">
                  <c:v>3.3243663953046774</c:v>
                </c:pt>
                <c:pt idx="10">
                  <c:v>3.2449724836790086</c:v>
                </c:pt>
                <c:pt idx="11">
                  <c:v>3.5740102932577642</c:v>
                </c:pt>
                <c:pt idx="12">
                  <c:v>3.8497235792964464</c:v>
                </c:pt>
                <c:pt idx="13">
                  <c:v>3.9272389366439868</c:v>
                </c:pt>
                <c:pt idx="14">
                  <c:v>4.0930383733453164</c:v>
                </c:pt>
                <c:pt idx="15">
                  <c:v>3.6830745322455058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327872"/>
        <c:axId val="193329408"/>
      </c:barChart>
      <c:catAx>
        <c:axId val="193327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329408"/>
        <c:crosses val="autoZero"/>
        <c:auto val="1"/>
        <c:lblAlgn val="ctr"/>
        <c:lblOffset val="100"/>
        <c:tickLblSkip val="3"/>
        <c:noMultiLvlLbl val="0"/>
      </c:catAx>
      <c:valAx>
        <c:axId val="193329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3327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Exports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126159857400555"/>
          <c:w val="0.49382716049382713"/>
          <c:h val="0.5660830662268157"/>
        </c:manualLayout>
      </c:layout>
      <c:pieChart>
        <c:varyColors val="1"/>
        <c:ser>
          <c:idx val="0"/>
          <c:order val="0"/>
          <c:tx>
            <c:strRef>
              <c:f>'Figure 3'!$B$30</c:f>
              <c:strCache>
                <c:ptCount val="1"/>
                <c:pt idx="0">
                  <c:v>EUR billion</c:v>
                </c:pt>
              </c:strCache>
            </c:strRef>
          </c:tx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3'!$A$31:$A$34</c:f>
              <c:strCache>
                <c:ptCount val="3"/>
                <c:pt idx="0">
                  <c:v>Metals, minerals and rubber</c:v>
                </c:pt>
                <c:pt idx="1">
                  <c:v>Animal and vegetable raw materials</c:v>
                </c:pt>
                <c:pt idx="2">
                  <c:v>Wood, cork, paper and textiles</c:v>
                </c:pt>
              </c:strCache>
            </c:strRef>
          </c:cat>
          <c:val>
            <c:numRef>
              <c:f>'Figure 3'!$B$31:$B$34</c:f>
              <c:numCache>
                <c:formatCode>#,##0</c:formatCode>
                <c:ptCount val="4"/>
                <c:pt idx="0">
                  <c:v>37.612121705</c:v>
                </c:pt>
                <c:pt idx="1">
                  <c:v>26.055437355999999</c:v>
                </c:pt>
                <c:pt idx="2">
                  <c:v>14.359381769000001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126159857400555"/>
          <c:w val="0.49382716049382713"/>
          <c:h val="0.5660830662268157"/>
        </c:manualLayout>
      </c:layout>
      <c:pieChart>
        <c:varyColors val="1"/>
        <c:ser>
          <c:idx val="0"/>
          <c:order val="0"/>
          <c:tx>
            <c:strRef>
              <c:f>'Figure 3'!$E$30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3'!$A$31:$A$34</c:f>
              <c:strCache>
                <c:ptCount val="3"/>
                <c:pt idx="0">
                  <c:v>Metals, minerals and rubber</c:v>
                </c:pt>
                <c:pt idx="1">
                  <c:v>Animal and vegetable raw materials</c:v>
                </c:pt>
                <c:pt idx="2">
                  <c:v>Wood, cork, paper and textiles</c:v>
                </c:pt>
              </c:strCache>
            </c:strRef>
          </c:cat>
          <c:val>
            <c:numRef>
              <c:f>'Figure 3'!$E$31:$E$34</c:f>
              <c:numCache>
                <c:formatCode>0%</c:formatCode>
                <c:ptCount val="4"/>
                <c:pt idx="0">
                  <c:v>0.40920434383303445</c:v>
                </c:pt>
                <c:pt idx="1">
                  <c:v>0.29139616601211404</c:v>
                </c:pt>
                <c:pt idx="2">
                  <c:v>0.29939949015485151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01432572325107"/>
          <c:y val="6.0751289915639819E-3"/>
          <c:w val="0.57130784908869636"/>
          <c:h val="0.937093489737472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4'!$C$33</c:f>
              <c:strCache>
                <c:ptCount val="1"/>
                <c:pt idx="0">
                  <c:v>Animal and vegetable raw materials, exports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4'!$C$34:$C$53</c:f>
              <c:numCache>
                <c:formatCode>0.0</c:formatCode>
                <c:ptCount val="20"/>
                <c:pt idx="0">
                  <c:v>1.869523051</c:v>
                </c:pt>
                <c:pt idx="2">
                  <c:v>0.94509892900000003</c:v>
                </c:pt>
                <c:pt idx="4">
                  <c:v>5.4051898840000003</c:v>
                </c:pt>
                <c:pt idx="6">
                  <c:v>6.2869466879999996</c:v>
                </c:pt>
              </c:numCache>
            </c:numRef>
          </c:val>
        </c:ser>
        <c:ser>
          <c:idx val="3"/>
          <c:order val="1"/>
          <c:tx>
            <c:strRef>
              <c:f>'Figure 4'!$F$33</c:f>
              <c:strCache>
                <c:ptCount val="1"/>
                <c:pt idx="0">
                  <c:v>Animal and vegetable raw materials, imports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4'!$F$34:$F$53</c:f>
              <c:numCache>
                <c:formatCode>0.0</c:formatCode>
                <c:ptCount val="20"/>
                <c:pt idx="1">
                  <c:v>0.67776099999999995</c:v>
                </c:pt>
                <c:pt idx="3">
                  <c:v>9.1306098080000009</c:v>
                </c:pt>
                <c:pt idx="5">
                  <c:v>10.812033037999999</c:v>
                </c:pt>
                <c:pt idx="7">
                  <c:v>5.4350335100000002</c:v>
                </c:pt>
              </c:numCache>
            </c:numRef>
          </c:val>
        </c:ser>
        <c:ser>
          <c:idx val="1"/>
          <c:order val="2"/>
          <c:tx>
            <c:strRef>
              <c:f>'Figure 4'!$D$33</c:f>
              <c:strCache>
                <c:ptCount val="1"/>
                <c:pt idx="0">
                  <c:v>Wood, cork, paper and textiles, exports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4'!$D$34:$D$53</c:f>
              <c:numCache>
                <c:formatCode>0.0</c:formatCode>
                <c:ptCount val="20"/>
                <c:pt idx="8">
                  <c:v>6.2497693590000001</c:v>
                </c:pt>
                <c:pt idx="10">
                  <c:v>4.546352497</c:v>
                </c:pt>
                <c:pt idx="12">
                  <c:v>4.1090712140000001</c:v>
                </c:pt>
              </c:numCache>
            </c:numRef>
          </c:val>
        </c:ser>
        <c:ser>
          <c:idx val="4"/>
          <c:order val="3"/>
          <c:tx>
            <c:strRef>
              <c:f>'Figure 4'!$G$33</c:f>
              <c:strCache>
                <c:ptCount val="1"/>
                <c:pt idx="0">
                  <c:v>Wood, cork, paper and textiles, imports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4'!$G$34:$G$53</c:f>
              <c:numCache>
                <c:formatCode>0.0</c:formatCode>
                <c:ptCount val="20"/>
                <c:pt idx="9">
                  <c:v>5.9154211749999996</c:v>
                </c:pt>
                <c:pt idx="11">
                  <c:v>5.0454551519999997</c:v>
                </c:pt>
                <c:pt idx="13">
                  <c:v>3.3985054419999998</c:v>
                </c:pt>
              </c:numCache>
            </c:numRef>
          </c:val>
        </c:ser>
        <c:ser>
          <c:idx val="2"/>
          <c:order val="4"/>
          <c:tx>
            <c:strRef>
              <c:f>'Figure 4'!$E$33</c:f>
              <c:strCache>
                <c:ptCount val="1"/>
                <c:pt idx="0">
                  <c:v>Metals, minerals and rubber, exports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4'!$E$34:$E$53</c:f>
              <c:numCache>
                <c:formatCode>0.0</c:formatCode>
                <c:ptCount val="20"/>
                <c:pt idx="14">
                  <c:v>2.3260962599999999</c:v>
                </c:pt>
                <c:pt idx="16">
                  <c:v>3.0224176100000002</c:v>
                </c:pt>
                <c:pt idx="18">
                  <c:v>15.023163272</c:v>
                </c:pt>
              </c:numCache>
            </c:numRef>
          </c:val>
        </c:ser>
        <c:ser>
          <c:idx val="5"/>
          <c:order val="5"/>
          <c:tx>
            <c:strRef>
              <c:f>'Figure 4'!$H$33</c:f>
              <c:strCache>
                <c:ptCount val="1"/>
                <c:pt idx="0">
                  <c:v>Metals, minerals and rubber, imports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4'!$B$34:$B$53</c:f>
              <c:strCache>
                <c:ptCount val="20"/>
                <c:pt idx="0">
                  <c:v>21 Hides, skins and</c:v>
                </c:pt>
                <c:pt idx="1">
                  <c:v>furskins, raw</c:v>
                </c:pt>
                <c:pt idx="2">
                  <c:v>22 Oilseeds and </c:v>
                </c:pt>
                <c:pt idx="3">
                  <c:v>oleaginous fruits</c:v>
                </c:pt>
                <c:pt idx="4">
                  <c:v>41-43 Animal and vegetable</c:v>
                </c:pt>
                <c:pt idx="5">
                  <c:v>oils, fats and waxes</c:v>
                </c:pt>
                <c:pt idx="6">
                  <c:v>29 Other crude animal and</c:v>
                </c:pt>
                <c:pt idx="7">
                  <c:v>vegetable materials</c:v>
                </c:pt>
                <c:pt idx="8">
                  <c:v>24 Cork and wood</c:v>
                </c:pt>
                <c:pt idx="10">
                  <c:v>25 Pulp and waste paper</c:v>
                </c:pt>
                <c:pt idx="12">
                  <c:v>26 Textile fibres and</c:v>
                </c:pt>
                <c:pt idx="13">
                  <c:v>their wastes</c:v>
                </c:pt>
                <c:pt idx="14">
                  <c:v>23 Crude rubber</c:v>
                </c:pt>
                <c:pt idx="16">
                  <c:v>27 Crude fertilizers and</c:v>
                </c:pt>
                <c:pt idx="17">
                  <c:v>crude minerals</c:v>
                </c:pt>
                <c:pt idx="18">
                  <c:v>28 Metalliferous ores</c:v>
                </c:pt>
                <c:pt idx="19">
                  <c:v>and metal scrap</c:v>
                </c:pt>
              </c:strCache>
            </c:strRef>
          </c:cat>
          <c:val>
            <c:numRef>
              <c:f>'Figure 4'!$H$34:$H$53</c:f>
              <c:numCache>
                <c:formatCode>0.0</c:formatCode>
                <c:ptCount val="20"/>
                <c:pt idx="15">
                  <c:v>4.5976288189999996</c:v>
                </c:pt>
                <c:pt idx="17">
                  <c:v>4.1515645880000003</c:v>
                </c:pt>
                <c:pt idx="19">
                  <c:v>28.862928298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200101248"/>
        <c:axId val="200111232"/>
      </c:barChart>
      <c:catAx>
        <c:axId val="20010124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111232"/>
        <c:crosses val="autoZero"/>
        <c:auto val="1"/>
        <c:lblAlgn val="ctr"/>
        <c:lblOffset val="100"/>
        <c:noMultiLvlLbl val="0"/>
      </c:catAx>
      <c:valAx>
        <c:axId val="200111232"/>
        <c:scaling>
          <c:orientation val="minMax"/>
          <c:max val="3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0101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0399630493115726"/>
          <c:y val="0.12697002851864472"/>
          <c:w val="0.18706514758280912"/>
          <c:h val="0.5478009554044924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5971128608924E-2"/>
          <c:y val="3.0555555555555555E-2"/>
          <c:w val="0.93240695538057738"/>
          <c:h val="0.8369118547681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5'!$A$43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5'!$B$40:$P$40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'Figure 5'!$B$43:$Q$43</c:f>
              <c:numCache>
                <c:formatCode>#,##0</c:formatCode>
                <c:ptCount val="16"/>
                <c:pt idx="0">
                  <c:v>-6.0258269800000006</c:v>
                </c:pt>
                <c:pt idx="1">
                  <c:v>-6.04778007</c:v>
                </c:pt>
                <c:pt idx="2">
                  <c:v>-5.7037431250000008</c:v>
                </c:pt>
                <c:pt idx="3">
                  <c:v>-5.6178275440000007</c:v>
                </c:pt>
                <c:pt idx="4">
                  <c:v>-5.9848539069999998</c:v>
                </c:pt>
                <c:pt idx="5">
                  <c:v>-7.6028918279999989</c:v>
                </c:pt>
                <c:pt idx="6">
                  <c:v>-11.505833329</c:v>
                </c:pt>
                <c:pt idx="7">
                  <c:v>-8.0603997459999999</c:v>
                </c:pt>
                <c:pt idx="8">
                  <c:v>-8.2381399039999987</c:v>
                </c:pt>
                <c:pt idx="9">
                  <c:v>-9.9558052499999992</c:v>
                </c:pt>
                <c:pt idx="10">
                  <c:v>-10.607779350999998</c:v>
                </c:pt>
                <c:pt idx="11">
                  <c:v>-9.5269516149999998</c:v>
                </c:pt>
                <c:pt idx="12">
                  <c:v>-10.113742916000001</c:v>
                </c:pt>
                <c:pt idx="13">
                  <c:v>-9.6283179380000004</c:v>
                </c:pt>
                <c:pt idx="14">
                  <c:v>-10.076626512000001</c:v>
                </c:pt>
                <c:pt idx="15">
                  <c:v>-11.548678803999998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00330624"/>
        <c:axId val="200430720"/>
      </c:barChart>
      <c:lineChart>
        <c:grouping val="standard"/>
        <c:varyColors val="0"/>
        <c:ser>
          <c:idx val="0"/>
          <c:order val="0"/>
          <c:tx>
            <c:strRef>
              <c:f>'Figure 5'!$A$41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5'!$B$40:$Q$40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5'!$B$41:$Q$41</c:f>
              <c:numCache>
                <c:formatCode>#,##0</c:formatCode>
                <c:ptCount val="16"/>
                <c:pt idx="0">
                  <c:v>6.5733145449999997</c:v>
                </c:pt>
                <c:pt idx="1">
                  <c:v>6.156119812</c:v>
                </c:pt>
                <c:pt idx="2">
                  <c:v>6.667459697</c:v>
                </c:pt>
                <c:pt idx="3">
                  <c:v>6.8568105240000001</c:v>
                </c:pt>
                <c:pt idx="4">
                  <c:v>7.5989810139999996</c:v>
                </c:pt>
                <c:pt idx="5">
                  <c:v>7.5467740350000003</c:v>
                </c:pt>
                <c:pt idx="6">
                  <c:v>8.5872016250000005</c:v>
                </c:pt>
                <c:pt idx="7">
                  <c:v>7.768431992</c:v>
                </c:pt>
                <c:pt idx="8">
                  <c:v>9.5301299900000007</c:v>
                </c:pt>
                <c:pt idx="9">
                  <c:v>11.494153388999999</c:v>
                </c:pt>
                <c:pt idx="10">
                  <c:v>13.154605394000001</c:v>
                </c:pt>
                <c:pt idx="11">
                  <c:v>14.206250141</c:v>
                </c:pt>
                <c:pt idx="12">
                  <c:v>12.539566313</c:v>
                </c:pt>
                <c:pt idx="13">
                  <c:v>13.782881830999999</c:v>
                </c:pt>
                <c:pt idx="14">
                  <c:v>13.563013755</c:v>
                </c:pt>
                <c:pt idx="15">
                  <c:v>14.506758552000001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5'!$A$42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5'!$B$40:$Q$40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5'!$B$42:$Q$42</c:f>
              <c:numCache>
                <c:formatCode>#,##0</c:formatCode>
                <c:ptCount val="16"/>
                <c:pt idx="0">
                  <c:v>12.599141525</c:v>
                </c:pt>
                <c:pt idx="1">
                  <c:v>12.203899882</c:v>
                </c:pt>
                <c:pt idx="2">
                  <c:v>12.371202822000001</c:v>
                </c:pt>
                <c:pt idx="3">
                  <c:v>12.474638068000001</c:v>
                </c:pt>
                <c:pt idx="4">
                  <c:v>13.583834920999999</c:v>
                </c:pt>
                <c:pt idx="5">
                  <c:v>15.149665862999999</c:v>
                </c:pt>
                <c:pt idx="6">
                  <c:v>20.093034954</c:v>
                </c:pt>
                <c:pt idx="7">
                  <c:v>15.828831738</c:v>
                </c:pt>
                <c:pt idx="8">
                  <c:v>17.768269893999999</c:v>
                </c:pt>
                <c:pt idx="9">
                  <c:v>21.449958638999998</c:v>
                </c:pt>
                <c:pt idx="10">
                  <c:v>23.762384744999999</c:v>
                </c:pt>
                <c:pt idx="11">
                  <c:v>23.733201756</c:v>
                </c:pt>
                <c:pt idx="12">
                  <c:v>22.653309229000001</c:v>
                </c:pt>
                <c:pt idx="13">
                  <c:v>23.411199769</c:v>
                </c:pt>
                <c:pt idx="14">
                  <c:v>23.639640267000001</c:v>
                </c:pt>
                <c:pt idx="15">
                  <c:v>26.055437355999999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30624"/>
        <c:axId val="200430720"/>
      </c:lineChart>
      <c:catAx>
        <c:axId val="2003306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430720"/>
        <c:crosses val="autoZero"/>
        <c:auto val="1"/>
        <c:lblAlgn val="ctr"/>
        <c:lblOffset val="100"/>
        <c:noMultiLvlLbl val="0"/>
      </c:catAx>
      <c:valAx>
        <c:axId val="200430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03306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5971128608924E-2"/>
          <c:y val="3.0555555555555555E-2"/>
          <c:w val="0.93240695538057738"/>
          <c:h val="0.856356299212598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6'!$A$43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6'!$B$40:$P$40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'Figure 6'!$B$43:$Q$43</c:f>
              <c:numCache>
                <c:formatCode>#,##0</c:formatCode>
                <c:ptCount val="16"/>
                <c:pt idx="0">
                  <c:v>-7.7871957350000001</c:v>
                </c:pt>
                <c:pt idx="1">
                  <c:v>-6.9802686620000003</c:v>
                </c:pt>
                <c:pt idx="2">
                  <c:v>-6.5031765610000001</c:v>
                </c:pt>
                <c:pt idx="3">
                  <c:v>-5.7787973330000009</c:v>
                </c:pt>
                <c:pt idx="4">
                  <c:v>-5.6294448520000007</c:v>
                </c:pt>
                <c:pt idx="5">
                  <c:v>-6.0943741100000004</c:v>
                </c:pt>
                <c:pt idx="6">
                  <c:v>-4.6506936159999999</c:v>
                </c:pt>
                <c:pt idx="7">
                  <c:v>-1.3559275830000006</c:v>
                </c:pt>
                <c:pt idx="8">
                  <c:v>-2.7178717929999987</c:v>
                </c:pt>
                <c:pt idx="9">
                  <c:v>-2.6090151059999993</c:v>
                </c:pt>
                <c:pt idx="10">
                  <c:v>-0.90226279500000039</c:v>
                </c:pt>
                <c:pt idx="11">
                  <c:v>-0.30019249899999956</c:v>
                </c:pt>
                <c:pt idx="12">
                  <c:v>-0.23409377900000017</c:v>
                </c:pt>
                <c:pt idx="13">
                  <c:v>-1.3410573610000007</c:v>
                </c:pt>
                <c:pt idx="14">
                  <c:v>-0.82448652999999972</c:v>
                </c:pt>
                <c:pt idx="15">
                  <c:v>0.54581130099999875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00543232"/>
        <c:axId val="200631040"/>
      </c:barChart>
      <c:lineChart>
        <c:grouping val="standard"/>
        <c:varyColors val="0"/>
        <c:ser>
          <c:idx val="0"/>
          <c:order val="0"/>
          <c:tx>
            <c:strRef>
              <c:f>'Figure 6'!$A$41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6'!$B$41:$Q$41</c:f>
              <c:numCache>
                <c:formatCode>#,##0</c:formatCode>
                <c:ptCount val="16"/>
                <c:pt idx="0">
                  <c:v>5.8646059910000004</c:v>
                </c:pt>
                <c:pt idx="1">
                  <c:v>5.7747595440000001</c:v>
                </c:pt>
                <c:pt idx="2">
                  <c:v>6.4574104779999999</c:v>
                </c:pt>
                <c:pt idx="3">
                  <c:v>7.4182398489999999</c:v>
                </c:pt>
                <c:pt idx="4">
                  <c:v>8.263578055</c:v>
                </c:pt>
                <c:pt idx="5">
                  <c:v>8.867155769</c:v>
                </c:pt>
                <c:pt idx="6">
                  <c:v>8.5919183169999993</c:v>
                </c:pt>
                <c:pt idx="7">
                  <c:v>7.7779765999999997</c:v>
                </c:pt>
                <c:pt idx="8">
                  <c:v>10.041423998000001</c:v>
                </c:pt>
                <c:pt idx="9">
                  <c:v>11.274587324000001</c:v>
                </c:pt>
                <c:pt idx="10">
                  <c:v>11.924711296</c:v>
                </c:pt>
                <c:pt idx="11">
                  <c:v>12.274031385000001</c:v>
                </c:pt>
                <c:pt idx="12">
                  <c:v>12.489478713</c:v>
                </c:pt>
                <c:pt idx="13">
                  <c:v>12.967322157</c:v>
                </c:pt>
                <c:pt idx="14">
                  <c:v>13.131354533</c:v>
                </c:pt>
                <c:pt idx="15">
                  <c:v>14.905193069999999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6'!$A$42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6'!$B$42:$Q$42</c:f>
              <c:numCache>
                <c:formatCode>#,##0</c:formatCode>
                <c:ptCount val="16"/>
                <c:pt idx="0">
                  <c:v>13.651801726</c:v>
                </c:pt>
                <c:pt idx="1">
                  <c:v>12.755028206</c:v>
                </c:pt>
                <c:pt idx="2">
                  <c:v>12.960587039</c:v>
                </c:pt>
                <c:pt idx="3">
                  <c:v>13.197037182000001</c:v>
                </c:pt>
                <c:pt idx="4">
                  <c:v>13.893022907000001</c:v>
                </c:pt>
                <c:pt idx="5">
                  <c:v>14.961529879</c:v>
                </c:pt>
                <c:pt idx="6">
                  <c:v>13.242611932999999</c:v>
                </c:pt>
                <c:pt idx="7">
                  <c:v>9.1339041830000003</c:v>
                </c:pt>
                <c:pt idx="8">
                  <c:v>12.759295791</c:v>
                </c:pt>
                <c:pt idx="9">
                  <c:v>13.88360243</c:v>
                </c:pt>
                <c:pt idx="10">
                  <c:v>12.826974091</c:v>
                </c:pt>
                <c:pt idx="11">
                  <c:v>12.574223884</c:v>
                </c:pt>
                <c:pt idx="12">
                  <c:v>12.723572492000001</c:v>
                </c:pt>
                <c:pt idx="13">
                  <c:v>14.308379518000001</c:v>
                </c:pt>
                <c:pt idx="14">
                  <c:v>13.955841062999999</c:v>
                </c:pt>
                <c:pt idx="15">
                  <c:v>14.359381769000001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3232"/>
        <c:axId val="200631040"/>
      </c:lineChart>
      <c:catAx>
        <c:axId val="2005432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631040"/>
        <c:crosses val="autoZero"/>
        <c:auto val="1"/>
        <c:lblAlgn val="ctr"/>
        <c:lblOffset val="100"/>
        <c:noMultiLvlLbl val="0"/>
      </c:catAx>
      <c:valAx>
        <c:axId val="200631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0543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76377952755903E-2"/>
          <c:y val="3.0555555555555555E-2"/>
          <c:w val="0.91479028871391077"/>
          <c:h val="0.8313562992125984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7'!$A$43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7'!$B$40:$P$40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'Figure 7'!$B$43:$Q$43</c:f>
              <c:numCache>
                <c:formatCode>#,##0</c:formatCode>
                <c:ptCount val="16"/>
                <c:pt idx="0">
                  <c:v>-12.277226244000001</c:v>
                </c:pt>
                <c:pt idx="1">
                  <c:v>-11.818588676999999</c:v>
                </c:pt>
                <c:pt idx="2">
                  <c:v>-15.195888017000001</c:v>
                </c:pt>
                <c:pt idx="3">
                  <c:v>-17.437163737999999</c:v>
                </c:pt>
                <c:pt idx="4">
                  <c:v>-23.001312471000006</c:v>
                </c:pt>
                <c:pt idx="5">
                  <c:v>-26.212395452000003</c:v>
                </c:pt>
                <c:pt idx="6">
                  <c:v>-27.173282468000004</c:v>
                </c:pt>
                <c:pt idx="7">
                  <c:v>-9.9299967779999978</c:v>
                </c:pt>
                <c:pt idx="8">
                  <c:v>-22.102401932000003</c:v>
                </c:pt>
                <c:pt idx="9">
                  <c:v>-27.802122243000003</c:v>
                </c:pt>
                <c:pt idx="10">
                  <c:v>-21.652519292999997</c:v>
                </c:pt>
                <c:pt idx="11">
                  <c:v>-20.910656335000002</c:v>
                </c:pt>
                <c:pt idx="12">
                  <c:v>-19.108634704</c:v>
                </c:pt>
                <c:pt idx="13">
                  <c:v>-17.666854837999999</c:v>
                </c:pt>
                <c:pt idx="14">
                  <c:v>-14.770174787</c:v>
                </c:pt>
                <c:pt idx="15">
                  <c:v>-17.240444563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00784512"/>
        <c:axId val="200798592"/>
      </c:barChart>
      <c:lineChart>
        <c:grouping val="standard"/>
        <c:varyColors val="0"/>
        <c:ser>
          <c:idx val="0"/>
          <c:order val="0"/>
          <c:tx>
            <c:strRef>
              <c:f>'Figure 7'!$A$41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7'!$B$41:$Q$41</c:f>
              <c:numCache>
                <c:formatCode>#,##0</c:formatCode>
                <c:ptCount val="16"/>
                <c:pt idx="0">
                  <c:v>5.8291898160000004</c:v>
                </c:pt>
                <c:pt idx="1">
                  <c:v>6.1246584879999997</c:v>
                </c:pt>
                <c:pt idx="2">
                  <c:v>7.7190544269999997</c:v>
                </c:pt>
                <c:pt idx="3">
                  <c:v>9.409836232</c:v>
                </c:pt>
                <c:pt idx="4">
                  <c:v>12.456114407999999</c:v>
                </c:pt>
                <c:pt idx="5">
                  <c:v>13.753617843000001</c:v>
                </c:pt>
                <c:pt idx="6">
                  <c:v>14.873908399999999</c:v>
                </c:pt>
                <c:pt idx="7">
                  <c:v>12.381769089000001</c:v>
                </c:pt>
                <c:pt idx="8">
                  <c:v>18.085039474999999</c:v>
                </c:pt>
                <c:pt idx="9">
                  <c:v>22.261877619</c:v>
                </c:pt>
                <c:pt idx="10">
                  <c:v>22.474535621000001</c:v>
                </c:pt>
                <c:pt idx="11">
                  <c:v>18.994477544999999</c:v>
                </c:pt>
                <c:pt idx="12">
                  <c:v>18.282475231999999</c:v>
                </c:pt>
                <c:pt idx="13">
                  <c:v>16.427464888999999</c:v>
                </c:pt>
                <c:pt idx="14">
                  <c:v>15.850581804999999</c:v>
                </c:pt>
                <c:pt idx="15">
                  <c:v>20.371677141999999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7'!$A$42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7'!$B$40:$Q$40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7'!$B$42:$Q$42</c:f>
              <c:numCache>
                <c:formatCode>#,##0</c:formatCode>
                <c:ptCount val="16"/>
                <c:pt idx="0">
                  <c:v>18.106416060000001</c:v>
                </c:pt>
                <c:pt idx="1">
                  <c:v>17.943247164999999</c:v>
                </c:pt>
                <c:pt idx="2">
                  <c:v>22.914942444000001</c:v>
                </c:pt>
                <c:pt idx="3">
                  <c:v>26.846999969999999</c:v>
                </c:pt>
                <c:pt idx="4">
                  <c:v>35.457426879000003</c:v>
                </c:pt>
                <c:pt idx="5">
                  <c:v>39.966013295000003</c:v>
                </c:pt>
                <c:pt idx="6">
                  <c:v>42.047190868000001</c:v>
                </c:pt>
                <c:pt idx="7">
                  <c:v>22.311765866999998</c:v>
                </c:pt>
                <c:pt idx="8">
                  <c:v>40.187441407000001</c:v>
                </c:pt>
                <c:pt idx="9">
                  <c:v>50.063999862000003</c:v>
                </c:pt>
                <c:pt idx="10">
                  <c:v>44.127054913999999</c:v>
                </c:pt>
                <c:pt idx="11">
                  <c:v>39.905133880000001</c:v>
                </c:pt>
                <c:pt idx="12">
                  <c:v>37.391109935999999</c:v>
                </c:pt>
                <c:pt idx="13">
                  <c:v>34.094319726999998</c:v>
                </c:pt>
                <c:pt idx="14">
                  <c:v>30.620756591999999</c:v>
                </c:pt>
                <c:pt idx="15">
                  <c:v>37.612121705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4512"/>
        <c:axId val="200798592"/>
      </c:lineChart>
      <c:catAx>
        <c:axId val="2007845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798592"/>
        <c:crosses val="autoZero"/>
        <c:auto val="1"/>
        <c:lblAlgn val="ctr"/>
        <c:lblOffset val="100"/>
        <c:noMultiLvlLbl val="0"/>
      </c:catAx>
      <c:valAx>
        <c:axId val="200798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0784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8'!$B$30:$B$36</c:f>
              <c:strCache>
                <c:ptCount val="7"/>
                <c:pt idx="0">
                  <c:v>China</c:v>
                </c:pt>
                <c:pt idx="1">
                  <c:v>Turkey</c:v>
                </c:pt>
                <c:pt idx="2">
                  <c:v>United States</c:v>
                </c:pt>
                <c:pt idx="3">
                  <c:v>India</c:v>
                </c:pt>
                <c:pt idx="4">
                  <c:v>Norway</c:v>
                </c:pt>
                <c:pt idx="5">
                  <c:v>Switzerland</c:v>
                </c:pt>
                <c:pt idx="6">
                  <c:v>Other</c:v>
                </c:pt>
              </c:strCache>
            </c:strRef>
          </c:cat>
          <c:val>
            <c:numRef>
              <c:f>'Figure 8'!$C$30:$C$36</c:f>
              <c:numCache>
                <c:formatCode>#,##0</c:formatCode>
                <c:ptCount val="7"/>
                <c:pt idx="0">
                  <c:v>11591.688759999999</c:v>
                </c:pt>
                <c:pt idx="1">
                  <c:v>5061.1942529999997</c:v>
                </c:pt>
                <c:pt idx="2">
                  <c:v>4884.6966990000001</c:v>
                </c:pt>
                <c:pt idx="3">
                  <c:v>2083.9827180000002</c:v>
                </c:pt>
                <c:pt idx="4">
                  <c:v>2032.550974</c:v>
                </c:pt>
                <c:pt idx="5">
                  <c:v>2012.6449419999999</c:v>
                </c:pt>
                <c:pt idx="6">
                  <c:v>22116.870418000002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8'!$F$30:$F$36</c:f>
              <c:strCache>
                <c:ptCount val="7"/>
                <c:pt idx="0">
                  <c:v>United States</c:v>
                </c:pt>
                <c:pt idx="1">
                  <c:v>Brazil</c:v>
                </c:pt>
                <c:pt idx="2">
                  <c:v>Canada</c:v>
                </c:pt>
                <c:pt idx="3">
                  <c:v>Ukraine</c:v>
                </c:pt>
                <c:pt idx="4">
                  <c:v>Russia</c:v>
                </c:pt>
                <c:pt idx="5">
                  <c:v>Indonesia</c:v>
                </c:pt>
                <c:pt idx="6">
                  <c:v>Other</c:v>
                </c:pt>
              </c:strCache>
            </c:strRef>
          </c:cat>
          <c:val>
            <c:numRef>
              <c:f>'Figure 8'!$G$30:$G$36</c:f>
              <c:numCache>
                <c:formatCode>#,##0</c:formatCode>
                <c:ptCount val="7"/>
                <c:pt idx="0">
                  <c:v>9600.3238619999993</c:v>
                </c:pt>
                <c:pt idx="1">
                  <c:v>9284.0945059999995</c:v>
                </c:pt>
                <c:pt idx="2">
                  <c:v>4640.2206079999996</c:v>
                </c:pt>
                <c:pt idx="3">
                  <c:v>4599.7838750000001</c:v>
                </c:pt>
                <c:pt idx="4">
                  <c:v>4318.9790670000002</c:v>
                </c:pt>
                <c:pt idx="5">
                  <c:v>4313.9624599999997</c:v>
                </c:pt>
                <c:pt idx="6">
                  <c:v>41269.576452000008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1662292213473"/>
          <c:y val="0.17054263565891473"/>
          <c:w val="0.84092782152230972"/>
          <c:h val="0.5335982420802051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8'!$C$38</c:f>
              <c:strCache>
                <c:ptCount val="1"/>
                <c:pt idx="0">
                  <c:v>Total raw materials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8'!$C$39:$C$40</c:f>
              <c:numCache>
                <c:formatCode>#,##0</c:formatCode>
                <c:ptCount val="2"/>
                <c:pt idx="0">
                  <c:v>49783.628764000001</c:v>
                </c:pt>
                <c:pt idx="1">
                  <c:v>78026.940830000007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00962816"/>
        <c:axId val="200964352"/>
      </c:barChart>
      <c:catAx>
        <c:axId val="20096281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200964352"/>
        <c:crosses val="autoZero"/>
        <c:auto val="1"/>
        <c:lblAlgn val="ctr"/>
        <c:lblOffset val="100"/>
        <c:noMultiLvlLbl val="0"/>
      </c:catAx>
      <c:valAx>
        <c:axId val="2009643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0096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617235345581798E-3"/>
          <c:y val="0.79587865470304586"/>
          <c:w val="0.98229855643044617"/>
          <c:h val="0.204121345296954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9'!$B$30:$B$36</c:f>
              <c:strCache>
                <c:ptCount val="7"/>
                <c:pt idx="0">
                  <c:v>United States</c:v>
                </c:pt>
                <c:pt idx="1">
                  <c:v>China</c:v>
                </c:pt>
                <c:pt idx="2">
                  <c:v>Russia</c:v>
                </c:pt>
                <c:pt idx="3">
                  <c:v>Switzerland</c:v>
                </c:pt>
                <c:pt idx="4">
                  <c:v>Norway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'Figure 9'!$C$30:$C$36</c:f>
              <c:numCache>
                <c:formatCode>#,##0</c:formatCode>
                <c:ptCount val="7"/>
                <c:pt idx="0">
                  <c:v>2119.8325840000002</c:v>
                </c:pt>
                <c:pt idx="1">
                  <c:v>1637.614509</c:v>
                </c:pt>
                <c:pt idx="2">
                  <c:v>1130.322101</c:v>
                </c:pt>
                <c:pt idx="3">
                  <c:v>871.560788</c:v>
                </c:pt>
                <c:pt idx="4">
                  <c:v>651.25606200000004</c:v>
                </c:pt>
                <c:pt idx="5">
                  <c:v>524.43550100000004</c:v>
                </c:pt>
                <c:pt idx="6">
                  <c:v>7571.7370069999988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9'!$F$30:$F$36</c:f>
              <c:strCache>
                <c:ptCount val="7"/>
                <c:pt idx="0">
                  <c:v>Indonesia</c:v>
                </c:pt>
                <c:pt idx="1">
                  <c:v>United States</c:v>
                </c:pt>
                <c:pt idx="2">
                  <c:v>Ukraine</c:v>
                </c:pt>
                <c:pt idx="3">
                  <c:v>Brazil</c:v>
                </c:pt>
                <c:pt idx="4">
                  <c:v>China</c:v>
                </c:pt>
                <c:pt idx="5">
                  <c:v>Malaysia</c:v>
                </c:pt>
                <c:pt idx="6">
                  <c:v>Other</c:v>
                </c:pt>
              </c:strCache>
            </c:strRef>
          </c:cat>
          <c:val>
            <c:numRef>
              <c:f>'Figure 9'!$G$30:$G$36</c:f>
              <c:numCache>
                <c:formatCode>#,##0</c:formatCode>
                <c:ptCount val="7"/>
                <c:pt idx="0">
                  <c:v>3265.535997</c:v>
                </c:pt>
                <c:pt idx="1">
                  <c:v>3096.2687609999998</c:v>
                </c:pt>
                <c:pt idx="2">
                  <c:v>2452.3961570000001</c:v>
                </c:pt>
                <c:pt idx="3">
                  <c:v>2066.6445530000001</c:v>
                </c:pt>
                <c:pt idx="4">
                  <c:v>1568.4693850000001</c:v>
                </c:pt>
                <c:pt idx="5">
                  <c:v>1476.1746450000001</c:v>
                </c:pt>
                <c:pt idx="6">
                  <c:v>12129.947857999996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1662292213473"/>
          <c:y val="0.17054263565891473"/>
          <c:w val="0.84092782152230972"/>
          <c:h val="0.5335982420802051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9'!$D$38</c:f>
              <c:strCache>
                <c:ptCount val="1"/>
                <c:pt idx="0">
                  <c:v>Animal and vegetable raw materials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9'!$B$39:$B$40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9'!$D$39:$D$40</c:f>
              <c:numCache>
                <c:formatCode>#,##0</c:formatCode>
                <c:ptCount val="2"/>
                <c:pt idx="0">
                  <c:v>14506.758551999999</c:v>
                </c:pt>
                <c:pt idx="1">
                  <c:v>26055.437355999999</c:v>
                </c:pt>
              </c:numCache>
            </c:numRef>
          </c:val>
        </c:ser>
        <c:ser>
          <c:idx val="0"/>
          <c:order val="1"/>
          <c:tx>
            <c:strRef>
              <c:f>'Figure 9'!$C$38</c:f>
              <c:strCache>
                <c:ptCount val="1"/>
                <c:pt idx="0">
                  <c:v>Other raw materials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9'!$B$39:$B$40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9'!$C$39:$C$40</c:f>
              <c:numCache>
                <c:formatCode>#,##0</c:formatCode>
                <c:ptCount val="2"/>
                <c:pt idx="0">
                  <c:v>35276.870212000002</c:v>
                </c:pt>
                <c:pt idx="1">
                  <c:v>51971.503474000012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02797440"/>
        <c:axId val="202798976"/>
      </c:barChart>
      <c:catAx>
        <c:axId val="20279744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202798976"/>
        <c:crosses val="autoZero"/>
        <c:auto val="1"/>
        <c:lblAlgn val="ctr"/>
        <c:lblOffset val="100"/>
        <c:noMultiLvlLbl val="0"/>
      </c:catAx>
      <c:valAx>
        <c:axId val="20279897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02797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617235345581798E-3"/>
          <c:y val="0.79587865470304586"/>
          <c:w val="0.98229855643044617"/>
          <c:h val="0.204121345296954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10'!$B$30:$B$36</c:f>
              <c:strCache>
                <c:ptCount val="7"/>
                <c:pt idx="0">
                  <c:v>China</c:v>
                </c:pt>
                <c:pt idx="1">
                  <c:v>Turkey</c:v>
                </c:pt>
                <c:pt idx="2">
                  <c:v>United States</c:v>
                </c:pt>
                <c:pt idx="3">
                  <c:v>India</c:v>
                </c:pt>
                <c:pt idx="4">
                  <c:v>Norway</c:v>
                </c:pt>
                <c:pt idx="5">
                  <c:v>Switzerland</c:v>
                </c:pt>
                <c:pt idx="6">
                  <c:v>Other</c:v>
                </c:pt>
              </c:strCache>
            </c:strRef>
          </c:cat>
          <c:val>
            <c:numRef>
              <c:f>'Figure 10'!$C$30:$C$36</c:f>
              <c:numCache>
                <c:formatCode>#,##0</c:formatCode>
                <c:ptCount val="7"/>
                <c:pt idx="0">
                  <c:v>4576.1679640000002</c:v>
                </c:pt>
                <c:pt idx="1">
                  <c:v>1063.0414040000001</c:v>
                </c:pt>
                <c:pt idx="2">
                  <c:v>835.99205500000005</c:v>
                </c:pt>
                <c:pt idx="3">
                  <c:v>758.41361800000004</c:v>
                </c:pt>
                <c:pt idx="4">
                  <c:v>710.10356400000001</c:v>
                </c:pt>
                <c:pt idx="5">
                  <c:v>561.94379000000004</c:v>
                </c:pt>
                <c:pt idx="6">
                  <c:v>6399.530675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10'!$F$30:$F$36</c:f>
              <c:strCache>
                <c:ptCount val="7"/>
                <c:pt idx="0">
                  <c:v>Brazil</c:v>
                </c:pt>
                <c:pt idx="1">
                  <c:v>United States</c:v>
                </c:pt>
                <c:pt idx="2">
                  <c:v>Canada</c:v>
                </c:pt>
                <c:pt idx="3">
                  <c:v>Russia</c:v>
                </c:pt>
                <c:pt idx="4">
                  <c:v>Chile</c:v>
                </c:pt>
                <c:pt idx="5">
                  <c:v>Peru</c:v>
                </c:pt>
                <c:pt idx="6">
                  <c:v>Other</c:v>
                </c:pt>
              </c:strCache>
            </c:strRef>
          </c:cat>
          <c:val>
            <c:numRef>
              <c:f>'Figure 10'!$G$30:$G$36</c:f>
              <c:numCache>
                <c:formatCode>#,##0</c:formatCode>
                <c:ptCount val="7"/>
                <c:pt idx="0">
                  <c:v>2563.601349</c:v>
                </c:pt>
                <c:pt idx="1">
                  <c:v>2271.1882679999999</c:v>
                </c:pt>
                <c:pt idx="2">
                  <c:v>1327.012211</c:v>
                </c:pt>
                <c:pt idx="3">
                  <c:v>843.78223600000001</c:v>
                </c:pt>
                <c:pt idx="4">
                  <c:v>773.18627400000003</c:v>
                </c:pt>
                <c:pt idx="5">
                  <c:v>587.84104200000002</c:v>
                </c:pt>
                <c:pt idx="6">
                  <c:v>5992.7703889999993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1662292213473"/>
          <c:y val="0.17054263565891473"/>
          <c:w val="0.84092782152230972"/>
          <c:h val="0.5335982420802051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10'!$D$38</c:f>
              <c:strCache>
                <c:ptCount val="1"/>
                <c:pt idx="0">
                  <c:v>Wood, cork, paper and textiles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10'!$B$39:$B$40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10'!$D$39:$D$40</c:f>
              <c:numCache>
                <c:formatCode>#,##0</c:formatCode>
                <c:ptCount val="2"/>
                <c:pt idx="0">
                  <c:v>14905.193069999999</c:v>
                </c:pt>
                <c:pt idx="1">
                  <c:v>14359.381769</c:v>
                </c:pt>
              </c:numCache>
            </c:numRef>
          </c:val>
        </c:ser>
        <c:ser>
          <c:idx val="0"/>
          <c:order val="1"/>
          <c:tx>
            <c:strRef>
              <c:f>'Figure 10'!$C$38</c:f>
              <c:strCache>
                <c:ptCount val="1"/>
                <c:pt idx="0">
                  <c:v>Other raw materials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10'!$B$39:$B$40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10'!$C$39:$C$40</c:f>
              <c:numCache>
                <c:formatCode>#,##0</c:formatCode>
                <c:ptCount val="2"/>
                <c:pt idx="0">
                  <c:v>34878.435694</c:v>
                </c:pt>
                <c:pt idx="1">
                  <c:v>63667.559061000007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71495168"/>
        <c:axId val="271496704"/>
      </c:barChart>
      <c:catAx>
        <c:axId val="27149516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271496704"/>
        <c:crosses val="autoZero"/>
        <c:auto val="1"/>
        <c:lblAlgn val="ctr"/>
        <c:lblOffset val="100"/>
        <c:noMultiLvlLbl val="0"/>
      </c:catAx>
      <c:valAx>
        <c:axId val="27149670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7149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617235345581798E-3"/>
          <c:y val="0.79587865470304586"/>
          <c:w val="0.98229855643044617"/>
          <c:h val="0.204121345296954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11'!$B$30:$B$36</c:f>
              <c:strCache>
                <c:ptCount val="7"/>
                <c:pt idx="0">
                  <c:v>China</c:v>
                </c:pt>
                <c:pt idx="1">
                  <c:v>Turkey</c:v>
                </c:pt>
                <c:pt idx="2">
                  <c:v>United States</c:v>
                </c:pt>
                <c:pt idx="3">
                  <c:v>India</c:v>
                </c:pt>
                <c:pt idx="4">
                  <c:v>Norway</c:v>
                </c:pt>
                <c:pt idx="5">
                  <c:v>Switzerland</c:v>
                </c:pt>
                <c:pt idx="6">
                  <c:v>Other</c:v>
                </c:pt>
              </c:strCache>
            </c:strRef>
          </c:cat>
          <c:val>
            <c:numRef>
              <c:f>'Figure 11'!$C$30:$C$36</c:f>
              <c:numCache>
                <c:formatCode>#,##0</c:formatCode>
                <c:ptCount val="7"/>
                <c:pt idx="0">
                  <c:v>5377.9062869999998</c:v>
                </c:pt>
                <c:pt idx="1">
                  <c:v>3596.4629129999998</c:v>
                </c:pt>
                <c:pt idx="2">
                  <c:v>2006.450497</c:v>
                </c:pt>
                <c:pt idx="3">
                  <c:v>1386.5666369999999</c:v>
                </c:pt>
                <c:pt idx="4">
                  <c:v>840.64804700000002</c:v>
                </c:pt>
                <c:pt idx="5">
                  <c:v>661.27149499999996</c:v>
                </c:pt>
                <c:pt idx="6">
                  <c:v>6502.3712660000019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numFmt formatCode="0_i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11'!$F$30:$F$36</c:f>
              <c:strCache>
                <c:ptCount val="7"/>
                <c:pt idx="0">
                  <c:v>Brazil</c:v>
                </c:pt>
                <c:pt idx="1">
                  <c:v>United States</c:v>
                </c:pt>
                <c:pt idx="2">
                  <c:v>Canada</c:v>
                </c:pt>
                <c:pt idx="3">
                  <c:v>Russia</c:v>
                </c:pt>
                <c:pt idx="4">
                  <c:v>Chile</c:v>
                </c:pt>
                <c:pt idx="5">
                  <c:v>Peru</c:v>
                </c:pt>
                <c:pt idx="6">
                  <c:v>Other</c:v>
                </c:pt>
              </c:strCache>
            </c:strRef>
          </c:cat>
          <c:val>
            <c:numRef>
              <c:f>'Figure 11'!$G$30:$G$36</c:f>
              <c:numCache>
                <c:formatCode>#,##0</c:formatCode>
                <c:ptCount val="7"/>
                <c:pt idx="0">
                  <c:v>4946.2616850000004</c:v>
                </c:pt>
                <c:pt idx="1">
                  <c:v>3940.4537519999999</c:v>
                </c:pt>
                <c:pt idx="2">
                  <c:v>3200.5445399999999</c:v>
                </c:pt>
                <c:pt idx="3">
                  <c:v>2666.018266</c:v>
                </c:pt>
                <c:pt idx="4">
                  <c:v>2029.101185</c:v>
                </c:pt>
                <c:pt idx="5">
                  <c:v>1800.9296440000001</c:v>
                </c:pt>
                <c:pt idx="6">
                  <c:v>19028.812632999998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1662292213473"/>
          <c:y val="0.17054263565891473"/>
          <c:w val="0.84092782152230972"/>
          <c:h val="0.5335982420802051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11'!$D$38</c:f>
              <c:strCache>
                <c:ptCount val="1"/>
                <c:pt idx="0">
                  <c:v>Metal, minerals and rubber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11'!$D$39:$D$40</c:f>
              <c:numCache>
                <c:formatCode>#,##0</c:formatCode>
                <c:ptCount val="2"/>
                <c:pt idx="0">
                  <c:v>20371.677142</c:v>
                </c:pt>
                <c:pt idx="1">
                  <c:v>37612.121704999998</c:v>
                </c:pt>
              </c:numCache>
            </c:numRef>
          </c:val>
        </c:ser>
        <c:ser>
          <c:idx val="0"/>
          <c:order val="1"/>
          <c:tx>
            <c:strRef>
              <c:f>'Figure 11'!$C$38</c:f>
              <c:strCache>
                <c:ptCount val="1"/>
                <c:pt idx="0">
                  <c:v>Other raw materials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11'!$B$39:$B$40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11'!$C$39:$C$40</c:f>
              <c:numCache>
                <c:formatCode>#,##0</c:formatCode>
                <c:ptCount val="2"/>
                <c:pt idx="0">
                  <c:v>29411.951622</c:v>
                </c:pt>
                <c:pt idx="1">
                  <c:v>40414.819125000009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72194944"/>
        <c:axId val="272200832"/>
      </c:barChart>
      <c:catAx>
        <c:axId val="27219494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272200832"/>
        <c:crosses val="autoZero"/>
        <c:auto val="1"/>
        <c:lblAlgn val="ctr"/>
        <c:lblOffset val="100"/>
        <c:noMultiLvlLbl val="0"/>
      </c:catAx>
      <c:valAx>
        <c:axId val="27220083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7219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617235345581798E-3"/>
          <c:y val="0.79587865470304586"/>
          <c:w val="0.98229855643044617"/>
          <c:h val="0.204121345296954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2.png"/><Relationship Id="rId5" Type="http://schemas.openxmlformats.org/officeDocument/2006/relationships/chart" Target="../charts/chart6.xml"/><Relationship Id="rId10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600075</xdr:colOff>
      <xdr:row>32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755642</xdr:colOff>
      <xdr:row>32</xdr:row>
      <xdr:rowOff>144694</xdr:rowOff>
    </xdr:from>
    <xdr:to>
      <xdr:col>10</xdr:col>
      <xdr:colOff>0</xdr:colOff>
      <xdr:row>36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56317" y="5078644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30</xdr:row>
      <xdr:rowOff>142875</xdr:rowOff>
    </xdr:from>
    <xdr:to>
      <xdr:col>6</xdr:col>
      <xdr:colOff>657225</xdr:colOff>
      <xdr:row>32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772025"/>
          <a:ext cx="25812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9525</xdr:rowOff>
    </xdr:from>
    <xdr:to>
      <xdr:col>18</xdr:col>
      <xdr:colOff>0</xdr:colOff>
      <xdr:row>42</xdr:row>
      <xdr:rowOff>47625</xdr:rowOff>
    </xdr:to>
    <xdr:grpSp>
      <xdr:nvGrpSpPr>
        <xdr:cNvPr id="27" name="Group 26"/>
        <xdr:cNvGrpSpPr/>
      </xdr:nvGrpSpPr>
      <xdr:grpSpPr>
        <a:xfrm>
          <a:off x="9020175" y="400050"/>
          <a:ext cx="5191125" cy="6600825"/>
          <a:chOff x="9172575" y="93324"/>
          <a:chExt cx="5191125" cy="6164600"/>
        </a:xfrm>
      </xdr:grpSpPr>
      <xdr:graphicFrame macro="">
        <xdr:nvGraphicFramePr>
          <xdr:cNvPr id="21" name="Chart 20"/>
          <xdr:cNvGraphicFramePr>
            <a:graphicFrameLocks/>
          </xdr:cNvGraphicFramePr>
        </xdr:nvGraphicFramePr>
        <xdr:xfrm>
          <a:off x="9172575" y="200024"/>
          <a:ext cx="5191125" cy="2085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" name="Chart 21"/>
          <xdr:cNvGraphicFramePr>
            <a:graphicFrameLocks/>
          </xdr:cNvGraphicFramePr>
        </xdr:nvGraphicFramePr>
        <xdr:xfrm>
          <a:off x="9172575" y="2219324"/>
          <a:ext cx="5191125" cy="2085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3" name="Chart 22"/>
          <xdr:cNvGraphicFramePr>
            <a:graphicFrameLocks/>
          </xdr:cNvGraphicFramePr>
        </xdr:nvGraphicFramePr>
        <xdr:xfrm>
          <a:off x="9172575" y="4219575"/>
          <a:ext cx="5191125" cy="2038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4" name="TextBox 23"/>
          <xdr:cNvSpPr txBox="1"/>
        </xdr:nvSpPr>
        <xdr:spPr>
          <a:xfrm>
            <a:off x="9382125" y="2234522"/>
            <a:ext cx="1181100" cy="2190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Million tonnes</a:t>
            </a: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9382125" y="93324"/>
            <a:ext cx="1181100" cy="2286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EUR billion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9382125" y="4289034"/>
            <a:ext cx="1181100" cy="2286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EUR</a:t>
            </a:r>
            <a:r>
              <a:rPr lang="en-GB" sz="1050" b="1" baseline="0">
                <a:latin typeface="Arial" panose="020B0604020202020204" pitchFamily="34" charset="0"/>
                <a:cs typeface="Arial" panose="020B0604020202020204" pitchFamily="34" charset="0"/>
              </a:rPr>
              <a:t> per kg</a:t>
            </a:r>
            <a:endParaRPr lang="en-GB" sz="105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85725</xdr:rowOff>
    </xdr:from>
    <xdr:to>
      <xdr:col>9</xdr:col>
      <xdr:colOff>419100</xdr:colOff>
      <xdr:row>26</xdr:row>
      <xdr:rowOff>144600</xdr:rowOff>
    </xdr:to>
    <xdr:grpSp>
      <xdr:nvGrpSpPr>
        <xdr:cNvPr id="35" name="Group 34"/>
        <xdr:cNvGrpSpPr/>
      </xdr:nvGrpSpPr>
      <xdr:grpSpPr>
        <a:xfrm>
          <a:off x="0" y="285750"/>
          <a:ext cx="7943850" cy="4326075"/>
          <a:chOff x="0" y="219075"/>
          <a:chExt cx="7943850" cy="4326075"/>
        </a:xfrm>
      </xdr:grpSpPr>
      <xdr:graphicFrame macro="">
        <xdr:nvGraphicFramePr>
          <xdr:cNvPr id="36" name="Chart 35"/>
          <xdr:cNvGraphicFramePr>
            <a:graphicFrameLocks/>
          </xdr:cNvGraphicFramePr>
        </xdr:nvGraphicFramePr>
        <xdr:xfrm>
          <a:off x="0" y="219075"/>
          <a:ext cx="4133850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37" name="Chart 36"/>
          <xdr:cNvGraphicFramePr>
            <a:graphicFrameLocks/>
          </xdr:cNvGraphicFramePr>
        </xdr:nvGraphicFramePr>
        <xdr:xfrm>
          <a:off x="0" y="1619250"/>
          <a:ext cx="4133850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38" name="Chart 37"/>
          <xdr:cNvGraphicFramePr>
            <a:graphicFrameLocks/>
          </xdr:cNvGraphicFramePr>
        </xdr:nvGraphicFramePr>
        <xdr:xfrm>
          <a:off x="0" y="3105150"/>
          <a:ext cx="4133850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39" name="Chart 38"/>
          <xdr:cNvGraphicFramePr>
            <a:graphicFrameLocks/>
          </xdr:cNvGraphicFramePr>
        </xdr:nvGraphicFramePr>
        <xdr:xfrm>
          <a:off x="4162425" y="219075"/>
          <a:ext cx="3781425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40" name="Chart 39"/>
          <xdr:cNvGraphicFramePr>
            <a:graphicFrameLocks/>
          </xdr:cNvGraphicFramePr>
        </xdr:nvGraphicFramePr>
        <xdr:xfrm>
          <a:off x="4181475" y="1619250"/>
          <a:ext cx="3762375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41" name="Chart 40"/>
          <xdr:cNvGraphicFramePr>
            <a:graphicFrameLocks/>
          </xdr:cNvGraphicFramePr>
        </xdr:nvGraphicFramePr>
        <xdr:xfrm>
          <a:off x="4181475" y="3105150"/>
          <a:ext cx="3762375" cy="14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42" name="TextBox 41"/>
          <xdr:cNvSpPr txBox="1"/>
        </xdr:nvSpPr>
        <xdr:spPr>
          <a:xfrm>
            <a:off x="238125" y="1647825"/>
            <a:ext cx="11811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Million tonnes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238125" y="228600"/>
            <a:ext cx="11811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EUR billion</a:t>
            </a: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238125" y="3162300"/>
            <a:ext cx="118110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50" b="1">
                <a:latin typeface="Arial" panose="020B0604020202020204" pitchFamily="34" charset="0"/>
                <a:cs typeface="Arial" panose="020B0604020202020204" pitchFamily="34" charset="0"/>
              </a:rPr>
              <a:t>EUR</a:t>
            </a:r>
            <a:r>
              <a:rPr lang="en-GB" sz="1050" b="1" baseline="0">
                <a:latin typeface="Arial" panose="020B0604020202020204" pitchFamily="34" charset="0"/>
                <a:cs typeface="Arial" panose="020B0604020202020204" pitchFamily="34" charset="0"/>
              </a:rPr>
              <a:t> per kg</a:t>
            </a:r>
            <a:endParaRPr lang="en-GB" sz="105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7</xdr:col>
      <xdr:colOff>622292</xdr:colOff>
      <xdr:row>31</xdr:row>
      <xdr:rowOff>0</xdr:rowOff>
    </xdr:from>
    <xdr:to>
      <xdr:col>10</xdr:col>
      <xdr:colOff>0</xdr:colOff>
      <xdr:row>33</xdr:row>
      <xdr:rowOff>150581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489692" y="522922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26</xdr:row>
      <xdr:rowOff>104775</xdr:rowOff>
    </xdr:from>
    <xdr:to>
      <xdr:col>9</xdr:col>
      <xdr:colOff>180975</xdr:colOff>
      <xdr:row>29</xdr:row>
      <xdr:rowOff>9525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572000"/>
          <a:ext cx="2971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26</xdr:row>
      <xdr:rowOff>114300</xdr:rowOff>
    </xdr:from>
    <xdr:to>
      <xdr:col>5</xdr:col>
      <xdr:colOff>523875</xdr:colOff>
      <xdr:row>29</xdr:row>
      <xdr:rowOff>47625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581525"/>
          <a:ext cx="42386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523875</xdr:colOff>
      <xdr:row>22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1</xdr:row>
      <xdr:rowOff>47625</xdr:rowOff>
    </xdr:from>
    <xdr:to>
      <xdr:col>6</xdr:col>
      <xdr:colOff>790575</xdr:colOff>
      <xdr:row>22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479417</xdr:colOff>
      <xdr:row>24</xdr:row>
      <xdr:rowOff>0</xdr:rowOff>
    </xdr:from>
    <xdr:to>
      <xdr:col>7</xdr:col>
      <xdr:colOff>0</xdr:colOff>
      <xdr:row>26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565892" y="457200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1343025</xdr:colOff>
      <xdr:row>23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974717</xdr:colOff>
      <xdr:row>25</xdr:row>
      <xdr:rowOff>0</xdr:rowOff>
    </xdr:from>
    <xdr:to>
      <xdr:col>8</xdr:col>
      <xdr:colOff>0</xdr:colOff>
      <xdr:row>27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04092" y="4772025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600075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717542</xdr:colOff>
      <xdr:row>33</xdr:row>
      <xdr:rowOff>0</xdr:rowOff>
    </xdr:from>
    <xdr:to>
      <xdr:col>10</xdr:col>
      <xdr:colOff>0</xdr:colOff>
      <xdr:row>36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18217" y="5086350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0.345</cdr:x>
      <cdr:y>0.925</cdr:y>
    </cdr:from>
    <cdr:to>
      <cdr:x>0.68375</cdr:x>
      <cdr:y>0.99167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28900" y="4229100"/>
          <a:ext cx="2581275" cy="3048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600075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717542</xdr:colOff>
      <xdr:row>33</xdr:row>
      <xdr:rowOff>0</xdr:rowOff>
    </xdr:from>
    <xdr:to>
      <xdr:col>10</xdr:col>
      <xdr:colOff>0</xdr:colOff>
      <xdr:row>36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18217" y="508635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0.34292</cdr:x>
      <cdr:y>0.93333</cdr:y>
    </cdr:from>
    <cdr:to>
      <cdr:x>0.68167</cdr:x>
      <cdr:y>1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13025" y="4267200"/>
          <a:ext cx="2581275" cy="3048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600075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717542</xdr:colOff>
      <xdr:row>32</xdr:row>
      <xdr:rowOff>106594</xdr:rowOff>
    </xdr:from>
    <xdr:to>
      <xdr:col>10</xdr:col>
      <xdr:colOff>0</xdr:colOff>
      <xdr:row>36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18217" y="5040544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0.35417</cdr:x>
      <cdr:y>0.93333</cdr:y>
    </cdr:from>
    <cdr:to>
      <cdr:x>0.69292</cdr:x>
      <cdr:y>1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98750" y="4267200"/>
          <a:ext cx="2581275" cy="3048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2</xdr:row>
      <xdr:rowOff>19050</xdr:rowOff>
    </xdr:from>
    <xdr:to>
      <xdr:col>4</xdr:col>
      <xdr:colOff>571499</xdr:colOff>
      <xdr:row>24</xdr:row>
      <xdr:rowOff>168974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828674</xdr:colOff>
      <xdr:row>2</xdr:row>
      <xdr:rowOff>19050</xdr:rowOff>
    </xdr:from>
    <xdr:to>
      <xdr:col>7</xdr:col>
      <xdr:colOff>600074</xdr:colOff>
      <xdr:row>24</xdr:row>
      <xdr:rowOff>168974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622292</xdr:colOff>
      <xdr:row>24</xdr:row>
      <xdr:rowOff>68494</xdr:rowOff>
    </xdr:from>
    <xdr:to>
      <xdr:col>8</xdr:col>
      <xdr:colOff>0</xdr:colOff>
      <xdr:row>27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127992" y="4650019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123825</xdr:rowOff>
    </xdr:from>
    <xdr:to>
      <xdr:col>6</xdr:col>
      <xdr:colOff>0</xdr:colOff>
      <xdr:row>26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2</xdr:row>
      <xdr:rowOff>19050</xdr:rowOff>
    </xdr:from>
    <xdr:to>
      <xdr:col>4</xdr:col>
      <xdr:colOff>571499</xdr:colOff>
      <xdr:row>24</xdr:row>
      <xdr:rowOff>168974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828674</xdr:colOff>
      <xdr:row>2</xdr:row>
      <xdr:rowOff>19050</xdr:rowOff>
    </xdr:from>
    <xdr:to>
      <xdr:col>7</xdr:col>
      <xdr:colOff>600074</xdr:colOff>
      <xdr:row>24</xdr:row>
      <xdr:rowOff>168974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641342</xdr:colOff>
      <xdr:row>24</xdr:row>
      <xdr:rowOff>68494</xdr:rowOff>
    </xdr:from>
    <xdr:to>
      <xdr:col>8</xdr:col>
      <xdr:colOff>0</xdr:colOff>
      <xdr:row>27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147042" y="4650019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123825</xdr:rowOff>
    </xdr:from>
    <xdr:to>
      <xdr:col>6</xdr:col>
      <xdr:colOff>0</xdr:colOff>
      <xdr:row>26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2</xdr:row>
      <xdr:rowOff>19050</xdr:rowOff>
    </xdr:from>
    <xdr:to>
      <xdr:col>4</xdr:col>
      <xdr:colOff>571499</xdr:colOff>
      <xdr:row>24</xdr:row>
      <xdr:rowOff>168974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828674</xdr:colOff>
      <xdr:row>2</xdr:row>
      <xdr:rowOff>19050</xdr:rowOff>
    </xdr:from>
    <xdr:to>
      <xdr:col>7</xdr:col>
      <xdr:colOff>600074</xdr:colOff>
      <xdr:row>24</xdr:row>
      <xdr:rowOff>168974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641342</xdr:colOff>
      <xdr:row>24</xdr:row>
      <xdr:rowOff>68494</xdr:rowOff>
    </xdr:from>
    <xdr:to>
      <xdr:col>8</xdr:col>
      <xdr:colOff>0</xdr:colOff>
      <xdr:row>27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147042" y="4650019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123825</xdr:rowOff>
    </xdr:from>
    <xdr:to>
      <xdr:col>6</xdr:col>
      <xdr:colOff>0</xdr:colOff>
      <xdr:row>26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2</xdr:row>
      <xdr:rowOff>19050</xdr:rowOff>
    </xdr:from>
    <xdr:to>
      <xdr:col>4</xdr:col>
      <xdr:colOff>571499</xdr:colOff>
      <xdr:row>24</xdr:row>
      <xdr:rowOff>168974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828674</xdr:colOff>
      <xdr:row>2</xdr:row>
      <xdr:rowOff>19050</xdr:rowOff>
    </xdr:from>
    <xdr:to>
      <xdr:col>7</xdr:col>
      <xdr:colOff>600074</xdr:colOff>
      <xdr:row>24</xdr:row>
      <xdr:rowOff>168974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622292</xdr:colOff>
      <xdr:row>24</xdr:row>
      <xdr:rowOff>68494</xdr:rowOff>
    </xdr:from>
    <xdr:to>
      <xdr:col>8</xdr:col>
      <xdr:colOff>0</xdr:colOff>
      <xdr:row>27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127992" y="4650019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123825</xdr:rowOff>
    </xdr:from>
    <xdr:to>
      <xdr:col>6</xdr:col>
      <xdr:colOff>0</xdr:colOff>
      <xdr:row>26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7"/>
  <sheetViews>
    <sheetView showGridLines="0" workbookViewId="0">
      <selection activeCell="A41" sqref="A41"/>
    </sheetView>
  </sheetViews>
  <sheetFormatPr defaultRowHeight="12" x14ac:dyDescent="0.2"/>
  <cols>
    <col min="1" max="1" width="9.140625" style="1"/>
    <col min="2" max="3" width="12.140625" style="1" bestFit="1" customWidth="1"/>
    <col min="4" max="4" width="11.140625" style="1" bestFit="1" customWidth="1"/>
    <col min="5" max="9" width="12.140625" style="1" bestFit="1" customWidth="1"/>
    <col min="10" max="10" width="10" style="1" customWidth="1"/>
    <col min="11" max="11" width="11.140625" style="1" bestFit="1" customWidth="1"/>
    <col min="12" max="14" width="12.140625" style="1" bestFit="1" customWidth="1"/>
    <col min="15" max="15" width="11.140625" style="1" bestFit="1" customWidth="1"/>
    <col min="16" max="16" width="12.140625" style="1" bestFit="1" customWidth="1"/>
    <col min="17" max="16384" width="9.140625" style="1"/>
  </cols>
  <sheetData>
    <row r="1" spans="1:12" ht="15.75" x14ac:dyDescent="0.2">
      <c r="A1" s="33" t="s">
        <v>62</v>
      </c>
      <c r="L1" s="29"/>
    </row>
    <row r="2" spans="1:12" ht="12.75" x14ac:dyDescent="0.2">
      <c r="A2" s="34" t="s">
        <v>3</v>
      </c>
      <c r="L2" s="31"/>
    </row>
    <row r="34" spans="1:17" ht="15" customHeight="1" x14ac:dyDescent="0.2">
      <c r="A34" s="32" t="s">
        <v>47</v>
      </c>
    </row>
    <row r="39" spans="1:17" ht="15" x14ac:dyDescent="0.25">
      <c r="A39" s="6" t="s">
        <v>62</v>
      </c>
    </row>
    <row r="40" spans="1:17" x14ac:dyDescent="0.2">
      <c r="A40" s="3" t="s">
        <v>3</v>
      </c>
    </row>
    <row r="42" spans="1:17" x14ac:dyDescent="0.2">
      <c r="B42" s="1" t="s">
        <v>63</v>
      </c>
      <c r="C42" s="1" t="s">
        <v>64</v>
      </c>
      <c r="D42" s="1" t="s">
        <v>65</v>
      </c>
      <c r="E42" s="1" t="s">
        <v>66</v>
      </c>
      <c r="F42" s="1" t="s">
        <v>67</v>
      </c>
      <c r="G42" s="1" t="s">
        <v>68</v>
      </c>
      <c r="H42" s="1" t="s">
        <v>69</v>
      </c>
      <c r="I42" s="1" t="s">
        <v>70</v>
      </c>
      <c r="J42" s="1" t="s">
        <v>71</v>
      </c>
      <c r="K42" s="1" t="s">
        <v>72</v>
      </c>
      <c r="L42" s="1" t="s">
        <v>73</v>
      </c>
      <c r="M42" s="1" t="s">
        <v>74</v>
      </c>
      <c r="N42" s="1" t="s">
        <v>75</v>
      </c>
      <c r="O42" s="1" t="s">
        <v>76</v>
      </c>
      <c r="P42" s="1" t="s">
        <v>77</v>
      </c>
      <c r="Q42" s="1">
        <v>2017</v>
      </c>
    </row>
    <row r="43" spans="1:17" x14ac:dyDescent="0.2">
      <c r="A43" s="1" t="s">
        <v>0</v>
      </c>
      <c r="B43" s="54">
        <v>18.267110352</v>
      </c>
      <c r="C43" s="54">
        <v>18.055537844</v>
      </c>
      <c r="D43" s="54">
        <v>20.843924602000001</v>
      </c>
      <c r="E43" s="54">
        <v>23.684886604999999</v>
      </c>
      <c r="F43" s="54">
        <v>28.318673477000001</v>
      </c>
      <c r="G43" s="54">
        <v>30.167547646999999</v>
      </c>
      <c r="H43" s="54">
        <v>32.053028341999998</v>
      </c>
      <c r="I43" s="54">
        <v>27.928177681000001</v>
      </c>
      <c r="J43" s="54">
        <v>37.656593463</v>
      </c>
      <c r="K43" s="54">
        <v>45.030618332000003</v>
      </c>
      <c r="L43" s="54">
        <v>47.553852311</v>
      </c>
      <c r="M43" s="54">
        <v>45.474759071000001</v>
      </c>
      <c r="N43" s="54">
        <v>43.311520258000002</v>
      </c>
      <c r="O43" s="54">
        <v>43.177668877000002</v>
      </c>
      <c r="P43" s="54">
        <v>42.544950092999997</v>
      </c>
      <c r="Q43" s="54">
        <v>49.783628763999999</v>
      </c>
    </row>
    <row r="44" spans="1:17" x14ac:dyDescent="0.2">
      <c r="A44" s="1" t="s">
        <v>1</v>
      </c>
      <c r="B44" s="54">
        <v>44.357359311000003</v>
      </c>
      <c r="C44" s="54">
        <v>42.902175253000003</v>
      </c>
      <c r="D44" s="54">
        <v>48.246732305000002</v>
      </c>
      <c r="E44" s="54">
        <v>52.518675219999999</v>
      </c>
      <c r="F44" s="54">
        <v>62.934284707000003</v>
      </c>
      <c r="G44" s="54">
        <v>70.077209037000003</v>
      </c>
      <c r="H44" s="54">
        <v>75.382837754999997</v>
      </c>
      <c r="I44" s="54">
        <v>47.274501788000002</v>
      </c>
      <c r="J44" s="54">
        <v>70.715007091999993</v>
      </c>
      <c r="K44" s="54">
        <v>85.397560931000001</v>
      </c>
      <c r="L44" s="54">
        <v>80.716413750000001</v>
      </c>
      <c r="M44" s="54">
        <v>76.212559519999999</v>
      </c>
      <c r="N44" s="54">
        <v>72.767991656999996</v>
      </c>
      <c r="O44" s="54">
        <v>71.813899014</v>
      </c>
      <c r="P44" s="54">
        <v>68.216237922000005</v>
      </c>
      <c r="Q44" s="54">
        <v>78.026940830000001</v>
      </c>
    </row>
    <row r="45" spans="1:17" x14ac:dyDescent="0.2">
      <c r="A45" s="1" t="s">
        <v>2</v>
      </c>
      <c r="B45" s="5">
        <v>-26.090248959000004</v>
      </c>
      <c r="C45" s="5">
        <v>-24.846637409000003</v>
      </c>
      <c r="D45" s="5">
        <v>-27.402807703000001</v>
      </c>
      <c r="E45" s="5">
        <v>-28.833788615</v>
      </c>
      <c r="F45" s="5">
        <v>-34.615611229999999</v>
      </c>
      <c r="G45" s="5">
        <v>-39.909661390000004</v>
      </c>
      <c r="H45" s="5">
        <v>-43.329809413</v>
      </c>
      <c r="I45" s="5">
        <v>-19.346324107000001</v>
      </c>
      <c r="J45" s="5">
        <v>-33.058413628999993</v>
      </c>
      <c r="K45" s="5">
        <v>-40.366942598999998</v>
      </c>
      <c r="L45" s="5">
        <v>-33.162561439000001</v>
      </c>
      <c r="M45" s="5">
        <v>-30.737800448999998</v>
      </c>
      <c r="N45" s="5">
        <v>-29.456471398999994</v>
      </c>
      <c r="O45" s="5">
        <v>-28.636230136999998</v>
      </c>
      <c r="P45" s="5">
        <v>-25.671287829000008</v>
      </c>
      <c r="Q45" s="5">
        <v>-28.243312066000001</v>
      </c>
    </row>
    <row r="47" spans="1:17" ht="15" x14ac:dyDescent="0.25">
      <c r="A47"/>
      <c r="B47"/>
    </row>
    <row r="57" spans="3:16" x14ac:dyDescent="0.2">
      <c r="C57" s="1" t="s">
        <v>78</v>
      </c>
      <c r="D57" s="1" t="s">
        <v>78</v>
      </c>
      <c r="E57" s="1" t="s">
        <v>78</v>
      </c>
      <c r="F57" s="1" t="s">
        <v>78</v>
      </c>
      <c r="G57" s="1" t="s">
        <v>78</v>
      </c>
      <c r="H57" s="1" t="s">
        <v>78</v>
      </c>
      <c r="I57" s="1" t="s">
        <v>78</v>
      </c>
      <c r="J57" s="1" t="s">
        <v>78</v>
      </c>
      <c r="K57" s="1" t="s">
        <v>78</v>
      </c>
      <c r="L57" s="1" t="s">
        <v>78</v>
      </c>
      <c r="M57" s="1" t="s">
        <v>78</v>
      </c>
      <c r="N57" s="1" t="s">
        <v>78</v>
      </c>
      <c r="O57" s="1" t="s">
        <v>78</v>
      </c>
      <c r="P57" s="1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63"/>
  <sheetViews>
    <sheetView showGridLines="0" tabSelected="1" zoomScaleNormal="100" workbookViewId="0">
      <selection activeCell="S26" sqref="S26"/>
    </sheetView>
  </sheetViews>
  <sheetFormatPr defaultRowHeight="12" x14ac:dyDescent="0.2"/>
  <cols>
    <col min="1" max="1" width="13.42578125" style="1" customWidth="1"/>
    <col min="2" max="9" width="12.42578125" style="1" bestFit="1" customWidth="1"/>
    <col min="10" max="10" width="7.42578125" style="1" customWidth="1"/>
    <col min="11" max="16" width="12.42578125" style="1" bestFit="1" customWidth="1"/>
    <col min="17" max="16384" width="9.140625" style="1"/>
  </cols>
  <sheetData>
    <row r="1" spans="1:35" ht="15.75" x14ac:dyDescent="0.25">
      <c r="A1" s="36" t="s">
        <v>56</v>
      </c>
      <c r="B1"/>
      <c r="L1" s="20" t="s">
        <v>55</v>
      </c>
    </row>
    <row r="2" spans="1:35" ht="15" x14ac:dyDescent="0.25">
      <c r="A2"/>
      <c r="B2"/>
      <c r="L2" s="1" t="s">
        <v>94</v>
      </c>
    </row>
    <row r="6" spans="1:35" ht="15" x14ac:dyDescent="0.25">
      <c r="Q6"/>
      <c r="S6"/>
      <c r="T6"/>
      <c r="U6"/>
      <c r="V6"/>
    </row>
    <row r="7" spans="1:35" ht="15" x14ac:dyDescent="0.25">
      <c r="Q7" s="15"/>
      <c r="AI7"/>
    </row>
    <row r="8" spans="1:35" ht="15" x14ac:dyDescent="0.25">
      <c r="Q8" s="15"/>
      <c r="AI8"/>
    </row>
    <row r="9" spans="1:35" ht="15" x14ac:dyDescent="0.25">
      <c r="Q9" s="16"/>
      <c r="S9" s="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/>
    </row>
    <row r="10" spans="1:35" ht="15" x14ac:dyDescent="0.25">
      <c r="Q10" s="16"/>
      <c r="S10" s="17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/>
    </row>
    <row r="11" spans="1:35" ht="15" x14ac:dyDescent="0.25">
      <c r="Q11" s="16"/>
      <c r="S11" s="17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/>
    </row>
    <row r="12" spans="1:35" ht="15" x14ac:dyDescent="0.25">
      <c r="Q12" s="16"/>
      <c r="S12" s="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/>
    </row>
    <row r="13" spans="1:35" ht="15" x14ac:dyDescent="0.25">
      <c r="Q13" s="16"/>
      <c r="S13" s="17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/>
    </row>
    <row r="14" spans="1:35" ht="15" x14ac:dyDescent="0.25">
      <c r="Q14" s="16"/>
      <c r="S14" s="17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/>
    </row>
    <row r="15" spans="1:35" ht="15" x14ac:dyDescent="0.25">
      <c r="C15" s="1" t="s">
        <v>78</v>
      </c>
      <c r="D15" s="1" t="s">
        <v>78</v>
      </c>
      <c r="E15" s="1" t="s">
        <v>78</v>
      </c>
      <c r="F15" s="1" t="s">
        <v>78</v>
      </c>
      <c r="G15" s="1" t="s">
        <v>78</v>
      </c>
      <c r="H15" s="1" t="s">
        <v>78</v>
      </c>
      <c r="I15" s="1" t="s">
        <v>78</v>
      </c>
      <c r="J15" s="1" t="s">
        <v>78</v>
      </c>
      <c r="K15" s="1" t="s">
        <v>78</v>
      </c>
      <c r="L15" s="1" t="s">
        <v>78</v>
      </c>
      <c r="M15" s="1" t="s">
        <v>78</v>
      </c>
      <c r="N15" s="1" t="s">
        <v>78</v>
      </c>
      <c r="O15" s="1" t="s">
        <v>78</v>
      </c>
      <c r="P15" s="1" t="s">
        <v>78</v>
      </c>
      <c r="R15" s="7"/>
      <c r="S15" s="17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/>
    </row>
    <row r="16" spans="1:35" s="7" customFormat="1" ht="15" x14ac:dyDescent="0.25">
      <c r="R16" s="1"/>
      <c r="S16" s="1"/>
      <c r="V16"/>
      <c r="W16"/>
      <c r="X16"/>
      <c r="Y16"/>
      <c r="Z16"/>
      <c r="AA16"/>
      <c r="AB16"/>
      <c r="AC16"/>
      <c r="AD16"/>
      <c r="AE16"/>
      <c r="AF16"/>
      <c r="AG16"/>
    </row>
    <row r="17" spans="1:35" x14ac:dyDescent="0.2">
      <c r="Q17" s="4">
        <v>1.3290465362706865</v>
      </c>
      <c r="S17" s="7"/>
    </row>
    <row r="18" spans="1:35" x14ac:dyDescent="0.2">
      <c r="Q18" s="4">
        <v>0.53787869660409049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">
      <c r="Q19" s="4">
        <v>0.76142691347945757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">
      <c r="Q20" s="4">
        <v>-7.1340852849747227E-2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">
      <c r="Q21" s="4"/>
    </row>
    <row r="24" spans="1:35" x14ac:dyDescent="0.2">
      <c r="P24" s="4">
        <v>1.7686567025802744</v>
      </c>
    </row>
    <row r="25" spans="1:35" x14ac:dyDescent="0.2">
      <c r="A25" s="3"/>
      <c r="P25" s="4"/>
    </row>
    <row r="26" spans="1:35" x14ac:dyDescent="0.2">
      <c r="P26" s="4">
        <v>1.0743105779827984</v>
      </c>
    </row>
    <row r="28" spans="1:35" x14ac:dyDescent="0.2">
      <c r="R28" s="5"/>
    </row>
    <row r="29" spans="1:35" x14ac:dyDescent="0.2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35" x14ac:dyDescent="0.2">
      <c r="K30" s="5"/>
      <c r="L30" s="5"/>
      <c r="M30" s="5"/>
      <c r="N30" s="5"/>
      <c r="O30" s="5"/>
      <c r="P30" s="5"/>
      <c r="Q30" s="5"/>
      <c r="S30" s="5"/>
      <c r="T30" s="5"/>
      <c r="U30" s="5"/>
      <c r="V30" s="5"/>
      <c r="W30" s="5"/>
      <c r="X30" s="5"/>
      <c r="Y30" s="5"/>
      <c r="Z30" s="5"/>
    </row>
    <row r="31" spans="1:35" x14ac:dyDescent="0.2">
      <c r="V31" s="5"/>
      <c r="W31" s="5"/>
      <c r="X31" s="5"/>
      <c r="Y31" s="5"/>
      <c r="Z31" s="5"/>
    </row>
    <row r="32" spans="1:35" x14ac:dyDescent="0.2">
      <c r="A32" s="32" t="s">
        <v>47</v>
      </c>
    </row>
    <row r="33" spans="1:17" ht="15.75" x14ac:dyDescent="0.25">
      <c r="A33" s="20"/>
    </row>
    <row r="47" spans="1:17" x14ac:dyDescent="0.2">
      <c r="A47" s="7"/>
      <c r="B47" s="7" t="s">
        <v>63</v>
      </c>
      <c r="C47" s="7" t="s">
        <v>64</v>
      </c>
      <c r="D47" s="7" t="s">
        <v>65</v>
      </c>
      <c r="E47" s="7" t="s">
        <v>66</v>
      </c>
      <c r="F47" s="7" t="s">
        <v>67</v>
      </c>
      <c r="G47" s="7" t="s">
        <v>68</v>
      </c>
      <c r="H47" s="7" t="s">
        <v>69</v>
      </c>
      <c r="I47" s="7" t="s">
        <v>70</v>
      </c>
      <c r="J47" s="7" t="s">
        <v>71</v>
      </c>
      <c r="K47" s="7" t="s">
        <v>72</v>
      </c>
      <c r="L47" s="7" t="s">
        <v>73</v>
      </c>
      <c r="M47" s="7" t="s">
        <v>74</v>
      </c>
      <c r="N47" s="7" t="s">
        <v>75</v>
      </c>
      <c r="O47" s="7" t="s">
        <v>76</v>
      </c>
      <c r="P47" s="7" t="s">
        <v>77</v>
      </c>
      <c r="Q47" s="1">
        <v>2017</v>
      </c>
    </row>
    <row r="48" spans="1:17" x14ac:dyDescent="0.2">
      <c r="A48" s="1" t="s">
        <v>11</v>
      </c>
      <c r="B48" s="5">
        <v>18.267110352</v>
      </c>
      <c r="C48" s="5">
        <v>18.055537844</v>
      </c>
      <c r="D48" s="5">
        <v>20.843924602000001</v>
      </c>
      <c r="E48" s="5">
        <v>23.684886604999999</v>
      </c>
      <c r="F48" s="5">
        <v>28.318673477000001</v>
      </c>
      <c r="G48" s="5">
        <v>30.167547646999999</v>
      </c>
      <c r="H48" s="5">
        <v>32.053028341999998</v>
      </c>
      <c r="I48" s="5">
        <v>27.928177681000001</v>
      </c>
      <c r="J48" s="5">
        <v>37.656593463</v>
      </c>
      <c r="K48" s="5">
        <v>45.030618332000003</v>
      </c>
      <c r="L48" s="5">
        <v>47.553852311</v>
      </c>
      <c r="M48" s="5">
        <v>45.474759071000001</v>
      </c>
      <c r="N48" s="5">
        <v>43.311520258000002</v>
      </c>
      <c r="O48" s="5">
        <v>43.177668877000002</v>
      </c>
      <c r="P48" s="5">
        <v>42.544950092999997</v>
      </c>
      <c r="Q48" s="5">
        <v>49.783628763999999</v>
      </c>
    </row>
    <row r="49" spans="1:17" x14ac:dyDescent="0.2">
      <c r="A49" s="1" t="s">
        <v>12</v>
      </c>
      <c r="B49" s="5">
        <v>44.357359311000003</v>
      </c>
      <c r="C49" s="5">
        <v>42.902175253000003</v>
      </c>
      <c r="D49" s="5">
        <v>48.246732305000002</v>
      </c>
      <c r="E49" s="5">
        <v>52.518675219999999</v>
      </c>
      <c r="F49" s="5">
        <v>62.934284707000003</v>
      </c>
      <c r="G49" s="5">
        <v>70.077209037000003</v>
      </c>
      <c r="H49" s="5">
        <v>75.382837754999997</v>
      </c>
      <c r="I49" s="5">
        <v>47.274501788000002</v>
      </c>
      <c r="J49" s="5">
        <v>70.715007091999993</v>
      </c>
      <c r="K49" s="5">
        <v>85.397560931000001</v>
      </c>
      <c r="L49" s="5">
        <v>80.716413750000001</v>
      </c>
      <c r="M49" s="5">
        <v>76.212559519999999</v>
      </c>
      <c r="N49" s="5">
        <v>72.767991656999996</v>
      </c>
      <c r="O49" s="5">
        <v>71.813899014</v>
      </c>
      <c r="P49" s="5">
        <v>68.216237922000005</v>
      </c>
      <c r="Q49" s="5">
        <v>78.026940830000001</v>
      </c>
    </row>
    <row r="50" spans="1:17" x14ac:dyDescent="0.2">
      <c r="A50" s="1" t="s">
        <v>13</v>
      </c>
      <c r="B50" s="5">
        <v>63.732612600000003</v>
      </c>
      <c r="C50" s="5">
        <v>65.545083500000004</v>
      </c>
      <c r="D50" s="5">
        <v>72.960092599999996</v>
      </c>
      <c r="E50" s="5">
        <v>75.896268300000003</v>
      </c>
      <c r="F50" s="5">
        <v>78.5439808</v>
      </c>
      <c r="G50" s="5">
        <v>79.525428000000005</v>
      </c>
      <c r="H50" s="5">
        <v>85.349279300000006</v>
      </c>
      <c r="I50" s="5">
        <v>86.574682199999998</v>
      </c>
      <c r="J50" s="5">
        <v>94.991902699999997</v>
      </c>
      <c r="K50" s="5">
        <v>101.2081424</v>
      </c>
      <c r="L50" s="5">
        <v>104.1369725</v>
      </c>
      <c r="M50" s="5">
        <v>104.5489752</v>
      </c>
      <c r="N50" s="5">
        <v>108.712908</v>
      </c>
      <c r="O50" s="5">
        <v>103.82389120000001</v>
      </c>
      <c r="P50" s="5">
        <v>112.2603391</v>
      </c>
      <c r="Q50" s="5">
        <v>120.2384131</v>
      </c>
    </row>
    <row r="51" spans="1:17" x14ac:dyDescent="0.2">
      <c r="A51" s="1" t="s">
        <v>14</v>
      </c>
      <c r="B51" s="5">
        <v>300.66109870000003</v>
      </c>
      <c r="C51" s="5">
        <v>313.48525289999998</v>
      </c>
      <c r="D51" s="5">
        <v>328.58624830000002</v>
      </c>
      <c r="E51" s="5">
        <v>328.09050960000002</v>
      </c>
      <c r="F51" s="5">
        <v>329.25232519999997</v>
      </c>
      <c r="G51" s="5">
        <v>328.30699600000003</v>
      </c>
      <c r="H51" s="5">
        <v>321.03684429999998</v>
      </c>
      <c r="I51" s="5">
        <v>211.67149900000001</v>
      </c>
      <c r="J51" s="5">
        <v>278.80141420000001</v>
      </c>
      <c r="K51" s="5">
        <v>283.89278180000002</v>
      </c>
      <c r="L51" s="5">
        <v>261.92254159999999</v>
      </c>
      <c r="M51" s="5">
        <v>272.3844722</v>
      </c>
      <c r="N51" s="5">
        <v>280.13665329999998</v>
      </c>
      <c r="O51" s="5">
        <v>282.0303404</v>
      </c>
      <c r="P51" s="5">
        <v>279.2116795</v>
      </c>
      <c r="Q51" s="5">
        <v>287.3790386</v>
      </c>
    </row>
    <row r="52" spans="1:17" x14ac:dyDescent="0.2">
      <c r="A52" s="1" t="s">
        <v>10</v>
      </c>
      <c r="B52" s="18">
        <v>3.4889268949438494</v>
      </c>
      <c r="C52" s="18">
        <v>3.630192801029251</v>
      </c>
      <c r="D52" s="18">
        <v>3.5003049566298747</v>
      </c>
      <c r="E52" s="18">
        <v>3.204417634154006</v>
      </c>
      <c r="F52" s="18">
        <v>2.7735755653877021</v>
      </c>
      <c r="G52" s="18">
        <v>2.6361250483649568</v>
      </c>
      <c r="H52" s="18">
        <v>2.6627524360362673</v>
      </c>
      <c r="I52" s="18">
        <v>3.0999044473602795</v>
      </c>
      <c r="J52" s="18">
        <v>2.5225835362228288</v>
      </c>
      <c r="K52" s="18">
        <v>2.2475405879132397</v>
      </c>
      <c r="L52" s="18">
        <v>2.1898745830085229</v>
      </c>
      <c r="M52" s="18">
        <v>2.2990550656193052</v>
      </c>
      <c r="N52" s="18">
        <v>2.5100229073561513</v>
      </c>
      <c r="O52" s="18">
        <v>2.4045737970653898</v>
      </c>
      <c r="P52" s="18">
        <v>2.6386289995547654</v>
      </c>
      <c r="Q52" s="18">
        <v>2.4152199444920317</v>
      </c>
    </row>
    <row r="53" spans="1:17" x14ac:dyDescent="0.2">
      <c r="A53" s="1" t="s">
        <v>9</v>
      </c>
      <c r="B53" s="18">
        <v>6.7781559445861852</v>
      </c>
      <c r="C53" s="18">
        <v>7.3069780506777224</v>
      </c>
      <c r="D53" s="18">
        <v>6.8105389236059688</v>
      </c>
      <c r="E53" s="18">
        <v>6.2471208237000164</v>
      </c>
      <c r="F53" s="18">
        <v>5.2316845537036532</v>
      </c>
      <c r="G53" s="18">
        <v>4.6849325267314441</v>
      </c>
      <c r="H53" s="18">
        <v>4.2587524410183963</v>
      </c>
      <c r="I53" s="18">
        <v>4.4774982494628848</v>
      </c>
      <c r="J53" s="18">
        <v>3.9426060417031463</v>
      </c>
      <c r="K53" s="18">
        <v>3.3243663953046774</v>
      </c>
      <c r="L53" s="18">
        <v>3.2449724836790086</v>
      </c>
      <c r="M53" s="18">
        <v>3.5740102932577642</v>
      </c>
      <c r="N53" s="18">
        <v>3.8497235792964464</v>
      </c>
      <c r="O53" s="18">
        <v>3.9272389366439868</v>
      </c>
      <c r="P53" s="18">
        <v>4.0930383733453164</v>
      </c>
      <c r="Q53" s="18">
        <v>3.6830745322455058</v>
      </c>
    </row>
    <row r="63" spans="1:17" ht="15" x14ac:dyDescent="0.25">
      <c r="A63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88"/>
  <sheetViews>
    <sheetView showGridLines="0" zoomScaleNormal="100" workbookViewId="0">
      <selection activeCell="E31" sqref="E31"/>
    </sheetView>
  </sheetViews>
  <sheetFormatPr defaultColWidth="17.85546875" defaultRowHeight="15" x14ac:dyDescent="0.25"/>
  <cols>
    <col min="1" max="1" width="39.7109375" style="8" customWidth="1"/>
    <col min="2" max="2" width="16.28515625" style="8" customWidth="1"/>
    <col min="3" max="4" width="12" style="8" customWidth="1"/>
    <col min="5" max="5" width="11.28515625" style="8" customWidth="1"/>
    <col min="6" max="6" width="17.85546875" style="8"/>
    <col min="7" max="7" width="12.28515625" style="8" customWidth="1"/>
    <col min="8" max="16384" width="17.85546875" style="8"/>
  </cols>
  <sheetData>
    <row r="1" spans="1:1" x14ac:dyDescent="0.25">
      <c r="A1" s="35" t="s">
        <v>57</v>
      </c>
    </row>
    <row r="2" spans="1:1" x14ac:dyDescent="0.25">
      <c r="A2" s="3"/>
    </row>
    <row r="3" spans="1:1" x14ac:dyDescent="0.25">
      <c r="A3" s="6"/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  <row r="14" spans="1:1" x14ac:dyDescent="0.25">
      <c r="A14" s="6"/>
    </row>
    <row r="15" spans="1:1" x14ac:dyDescent="0.25">
      <c r="A15" s="6"/>
    </row>
    <row r="16" spans="1:1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A21" s="6"/>
    </row>
    <row r="24" spans="1:5" x14ac:dyDescent="0.25">
      <c r="A24" s="32" t="s">
        <v>47</v>
      </c>
    </row>
    <row r="25" spans="1:5" x14ac:dyDescent="0.25">
      <c r="A25" s="32"/>
    </row>
    <row r="26" spans="1:5" x14ac:dyDescent="0.25">
      <c r="A26" s="32"/>
    </row>
    <row r="27" spans="1:5" x14ac:dyDescent="0.25">
      <c r="A27" s="32"/>
    </row>
    <row r="30" spans="1:5" x14ac:dyDescent="0.25">
      <c r="A30"/>
      <c r="B30" t="s">
        <v>17</v>
      </c>
      <c r="C30" t="s">
        <v>15</v>
      </c>
      <c r="D30" t="s">
        <v>17</v>
      </c>
      <c r="E30" t="s">
        <v>16</v>
      </c>
    </row>
    <row r="31" spans="1:5" x14ac:dyDescent="0.25">
      <c r="A31" s="9" t="s">
        <v>40</v>
      </c>
      <c r="B31" s="2">
        <v>37.612121705</v>
      </c>
      <c r="C31" s="10">
        <v>0.48204019412918969</v>
      </c>
      <c r="D31" s="2">
        <v>20.371677141999999</v>
      </c>
      <c r="E31" s="10">
        <f>D31/SUM(D$31:D$33)</f>
        <v>0.40920434383303445</v>
      </c>
    </row>
    <row r="32" spans="1:5" x14ac:dyDescent="0.25">
      <c r="A32" s="9" t="s">
        <v>18</v>
      </c>
      <c r="B32" s="2">
        <v>26.055437355999999</v>
      </c>
      <c r="C32" s="10">
        <v>0.33392873126690797</v>
      </c>
      <c r="D32" s="2">
        <v>14.506758552000001</v>
      </c>
      <c r="E32" s="10">
        <f>D32/SUM(D$31:D$33)</f>
        <v>0.29139616601211404</v>
      </c>
    </row>
    <row r="33" spans="1:8" x14ac:dyDescent="0.25">
      <c r="A33" s="9" t="s">
        <v>19</v>
      </c>
      <c r="B33" s="2">
        <v>14.359381769000001</v>
      </c>
      <c r="C33" s="10">
        <v>0.18403107460390231</v>
      </c>
      <c r="D33" s="2">
        <v>14.905193069999999</v>
      </c>
      <c r="E33" s="10">
        <f>D33/SUM(D$31:D$33)</f>
        <v>0.29939949015485151</v>
      </c>
    </row>
    <row r="34" spans="1:8" x14ac:dyDescent="0.25">
      <c r="A34" s="9"/>
      <c r="B34" s="2"/>
      <c r="C34" s="10"/>
      <c r="D34" s="2"/>
      <c r="E34" s="10"/>
    </row>
    <row r="41" spans="1:8" x14ac:dyDescent="0.25">
      <c r="D41"/>
      <c r="E41"/>
    </row>
    <row r="42" spans="1:8" x14ac:dyDescent="0.25">
      <c r="D42"/>
      <c r="E42"/>
    </row>
    <row r="43" spans="1:8" x14ac:dyDescent="0.25">
      <c r="D43"/>
      <c r="E43"/>
    </row>
    <row r="44" spans="1:8" x14ac:dyDescent="0.25">
      <c r="D44"/>
      <c r="E44"/>
      <c r="F44" s="9"/>
      <c r="G44" s="9"/>
      <c r="H44" s="9"/>
    </row>
    <row r="45" spans="1:8" x14ac:dyDescent="0.25">
      <c r="D45"/>
      <c r="E45"/>
      <c r="F45" s="9"/>
      <c r="G45" s="9"/>
      <c r="H45" s="9"/>
    </row>
    <row r="46" spans="1:8" x14ac:dyDescent="0.25">
      <c r="A46"/>
      <c r="B46"/>
      <c r="C46"/>
      <c r="D46"/>
      <c r="E46"/>
      <c r="F46" s="9"/>
      <c r="G46" s="9"/>
      <c r="H46" s="9"/>
    </row>
    <row r="47" spans="1:8" x14ac:dyDescent="0.25">
      <c r="A47"/>
      <c r="B47"/>
      <c r="C47"/>
      <c r="D47"/>
      <c r="E47"/>
      <c r="F47" s="9"/>
      <c r="G47" s="9"/>
      <c r="H47" s="9"/>
    </row>
    <row r="48" spans="1:8" x14ac:dyDescent="0.25">
      <c r="A48"/>
      <c r="B48"/>
      <c r="C48"/>
      <c r="D48"/>
      <c r="E48"/>
      <c r="F48" s="9"/>
      <c r="G48" s="9"/>
      <c r="H48" s="9"/>
    </row>
    <row r="49" spans="1:8" x14ac:dyDescent="0.25">
      <c r="A49"/>
      <c r="B49"/>
      <c r="C49"/>
      <c r="D49"/>
      <c r="E49"/>
    </row>
    <row r="50" spans="1:8" x14ac:dyDescent="0.25">
      <c r="A50"/>
      <c r="B50"/>
      <c r="C50"/>
      <c r="D50"/>
      <c r="E50"/>
    </row>
    <row r="51" spans="1:8" x14ac:dyDescent="0.25">
      <c r="A51"/>
      <c r="B51"/>
      <c r="C51"/>
      <c r="D51"/>
      <c r="E51"/>
    </row>
    <row r="52" spans="1:8" x14ac:dyDescent="0.25">
      <c r="A52"/>
      <c r="B52"/>
      <c r="C52"/>
      <c r="D52"/>
      <c r="E52"/>
    </row>
    <row r="53" spans="1:8" x14ac:dyDescent="0.25">
      <c r="A53"/>
      <c r="B53"/>
      <c r="C53"/>
      <c r="D53"/>
      <c r="E53"/>
    </row>
    <row r="54" spans="1:8" x14ac:dyDescent="0.25">
      <c r="A54"/>
      <c r="B54"/>
      <c r="C54"/>
      <c r="D54"/>
      <c r="E54"/>
    </row>
    <row r="55" spans="1:8" x14ac:dyDescent="0.25">
      <c r="A55"/>
      <c r="B55"/>
      <c r="C55"/>
      <c r="D55"/>
      <c r="E55"/>
    </row>
    <row r="56" spans="1:8" x14ac:dyDescent="0.25">
      <c r="A56"/>
      <c r="B56"/>
      <c r="C56"/>
      <c r="D56"/>
      <c r="E56"/>
    </row>
    <row r="57" spans="1:8" x14ac:dyDescent="0.25">
      <c r="A57"/>
      <c r="B57"/>
      <c r="C57"/>
      <c r="D57"/>
      <c r="E57"/>
    </row>
    <row r="58" spans="1:8" x14ac:dyDescent="0.25">
      <c r="A58"/>
      <c r="B58"/>
      <c r="C58"/>
      <c r="D58"/>
    </row>
    <row r="59" spans="1:8" x14ac:dyDescent="0.25">
      <c r="A59"/>
      <c r="B59"/>
      <c r="C59"/>
      <c r="D59"/>
    </row>
    <row r="60" spans="1:8" x14ac:dyDescent="0.25">
      <c r="A60"/>
      <c r="B60"/>
      <c r="C60"/>
      <c r="D60"/>
    </row>
    <row r="61" spans="1:8" x14ac:dyDescent="0.25">
      <c r="A61"/>
      <c r="B61"/>
      <c r="C61"/>
      <c r="D61"/>
    </row>
    <row r="62" spans="1:8" x14ac:dyDescent="0.25">
      <c r="A62"/>
      <c r="B62"/>
      <c r="C62"/>
      <c r="D62" s="73" t="s">
        <v>6</v>
      </c>
      <c r="E62" s="73"/>
    </row>
    <row r="63" spans="1:8" x14ac:dyDescent="0.25">
      <c r="A63"/>
      <c r="B63"/>
      <c r="C63"/>
      <c r="D63" s="19"/>
      <c r="E63" s="19"/>
      <c r="H63"/>
    </row>
    <row r="64" spans="1:8" x14ac:dyDescent="0.25">
      <c r="A64"/>
      <c r="B64"/>
      <c r="C64"/>
      <c r="D64" s="19"/>
      <c r="E64" s="19"/>
      <c r="H64" s="10"/>
    </row>
    <row r="65" spans="1:8" x14ac:dyDescent="0.25">
      <c r="A65"/>
      <c r="B65" s="19"/>
      <c r="C65" s="19"/>
      <c r="D65" s="19"/>
      <c r="E65" s="19"/>
      <c r="H65" s="10"/>
    </row>
    <row r="66" spans="1:8" x14ac:dyDescent="0.25">
      <c r="A66"/>
      <c r="B66" s="19"/>
      <c r="C66" s="19"/>
      <c r="D66" s="19"/>
      <c r="E66" s="19"/>
      <c r="H66" s="10"/>
    </row>
    <row r="67" spans="1:8" x14ac:dyDescent="0.25">
      <c r="D67"/>
    </row>
    <row r="68" spans="1:8" x14ac:dyDescent="0.25">
      <c r="D68"/>
    </row>
    <row r="69" spans="1:8" x14ac:dyDescent="0.25">
      <c r="B69"/>
      <c r="C69"/>
      <c r="D69"/>
    </row>
    <row r="70" spans="1:8" x14ac:dyDescent="0.25">
      <c r="B70"/>
      <c r="C70"/>
      <c r="D70"/>
    </row>
    <row r="71" spans="1:8" x14ac:dyDescent="0.25">
      <c r="A71"/>
      <c r="B71"/>
      <c r="C71"/>
      <c r="D71"/>
    </row>
    <row r="72" spans="1:8" x14ac:dyDescent="0.25">
      <c r="A72"/>
      <c r="B72"/>
      <c r="C72"/>
      <c r="D72"/>
    </row>
    <row r="73" spans="1:8" x14ac:dyDescent="0.25">
      <c r="A73"/>
      <c r="B73"/>
      <c r="C73"/>
      <c r="D73"/>
    </row>
    <row r="74" spans="1:8" x14ac:dyDescent="0.25">
      <c r="A74"/>
      <c r="B74"/>
      <c r="C74"/>
      <c r="D74"/>
    </row>
    <row r="75" spans="1:8" x14ac:dyDescent="0.25">
      <c r="A75"/>
      <c r="B75"/>
      <c r="C75"/>
      <c r="D75"/>
    </row>
    <row r="76" spans="1:8" x14ac:dyDescent="0.25">
      <c r="A76"/>
      <c r="B76"/>
      <c r="C76"/>
      <c r="D76"/>
    </row>
    <row r="77" spans="1:8" x14ac:dyDescent="0.25">
      <c r="A77"/>
      <c r="B77"/>
      <c r="C77"/>
      <c r="D77"/>
    </row>
    <row r="78" spans="1:8" x14ac:dyDescent="0.25">
      <c r="A78"/>
      <c r="B78"/>
      <c r="C78"/>
      <c r="D78"/>
    </row>
    <row r="79" spans="1:8" x14ac:dyDescent="0.25">
      <c r="A79"/>
      <c r="B79"/>
      <c r="C79"/>
      <c r="D79"/>
    </row>
    <row r="80" spans="1:8" x14ac:dyDescent="0.25">
      <c r="A80"/>
      <c r="B80"/>
      <c r="C80"/>
      <c r="D80"/>
    </row>
    <row r="81" spans="1:4" x14ac:dyDescent="0.25">
      <c r="A81"/>
      <c r="B81"/>
      <c r="C81"/>
      <c r="D81"/>
    </row>
    <row r="88" spans="1:4" x14ac:dyDescent="0.25">
      <c r="A88" s="8" t="s">
        <v>4</v>
      </c>
    </row>
  </sheetData>
  <mergeCells count="1">
    <mergeCell ref="D62:E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89"/>
  <sheetViews>
    <sheetView showGridLines="0" topLeftCell="A46" zoomScaleNormal="100" workbookViewId="0">
      <selection activeCell="A31" sqref="A31"/>
    </sheetView>
  </sheetViews>
  <sheetFormatPr defaultRowHeight="15" x14ac:dyDescent="0.25"/>
  <cols>
    <col min="1" max="1" width="5.42578125" customWidth="1"/>
    <col min="2" max="2" width="24.140625" customWidth="1"/>
    <col min="3" max="5" width="16.7109375" customWidth="1"/>
    <col min="6" max="6" width="16.7109375" style="22" customWidth="1"/>
    <col min="7" max="7" width="16.7109375" style="12" customWidth="1"/>
    <col min="8" max="8" width="20.85546875" customWidth="1"/>
    <col min="9" max="11" width="16.7109375" style="53" customWidth="1"/>
    <col min="12" max="12" width="10.140625" bestFit="1" customWidth="1"/>
    <col min="13" max="13" width="9.5703125" customWidth="1"/>
    <col min="14" max="14" width="6.28515625" customWidth="1"/>
    <col min="15" max="15" width="23.7109375" bestFit="1" customWidth="1"/>
    <col min="16" max="21" width="15.5703125" customWidth="1"/>
  </cols>
  <sheetData>
    <row r="1" spans="2:2" ht="15.75" x14ac:dyDescent="0.25">
      <c r="B1" s="33" t="s">
        <v>92</v>
      </c>
    </row>
    <row r="2" spans="2:2" x14ac:dyDescent="0.25">
      <c r="B2" s="34" t="s">
        <v>3</v>
      </c>
    </row>
    <row r="13" spans="2:2" ht="15" customHeight="1" x14ac:dyDescent="0.25"/>
    <row r="15" spans="2:2" ht="15" customHeight="1" x14ac:dyDescent="0.25"/>
    <row r="19" spans="1:11" ht="15" customHeight="1" x14ac:dyDescent="0.25"/>
    <row r="25" spans="1:11" x14ac:dyDescent="0.25">
      <c r="B25" s="32" t="s">
        <v>47</v>
      </c>
    </row>
    <row r="31" spans="1:11" x14ac:dyDescent="0.25">
      <c r="A31" t="s">
        <v>17</v>
      </c>
    </row>
    <row r="32" spans="1:11" s="53" customFormat="1" x14ac:dyDescent="0.25">
      <c r="A32" s="40"/>
      <c r="B32" s="44"/>
      <c r="C32" s="74" t="s">
        <v>5</v>
      </c>
      <c r="D32" s="75"/>
      <c r="E32" s="76"/>
      <c r="F32" s="77" t="s">
        <v>6</v>
      </c>
      <c r="G32" s="78"/>
      <c r="H32" s="79"/>
      <c r="I32" s="74" t="s">
        <v>2</v>
      </c>
      <c r="J32" s="75"/>
      <c r="K32" s="75"/>
    </row>
    <row r="33" spans="1:11" ht="36.75" x14ac:dyDescent="0.25">
      <c r="A33" s="40"/>
      <c r="B33" s="44"/>
      <c r="C33" s="51" t="s">
        <v>41</v>
      </c>
      <c r="D33" s="39" t="s">
        <v>42</v>
      </c>
      <c r="E33" s="39" t="s">
        <v>43</v>
      </c>
      <c r="F33" s="52" t="s">
        <v>44</v>
      </c>
      <c r="G33" s="39" t="s">
        <v>45</v>
      </c>
      <c r="H33" s="39" t="s">
        <v>46</v>
      </c>
      <c r="I33" s="51" t="s">
        <v>41</v>
      </c>
      <c r="J33" s="39" t="s">
        <v>42</v>
      </c>
      <c r="K33" s="39" t="s">
        <v>43</v>
      </c>
    </row>
    <row r="34" spans="1:11" x14ac:dyDescent="0.25">
      <c r="A34" s="45">
        <v>21</v>
      </c>
      <c r="B34" s="46" t="s">
        <v>33</v>
      </c>
      <c r="C34" s="60">
        <v>1.869523051</v>
      </c>
      <c r="D34" s="61"/>
      <c r="E34" s="61"/>
      <c r="F34" s="62"/>
      <c r="G34" s="61"/>
      <c r="H34" s="61"/>
      <c r="I34" s="60">
        <f>C34-F35</f>
        <v>1.191762051</v>
      </c>
      <c r="J34" s="61"/>
      <c r="K34" s="61"/>
    </row>
    <row r="35" spans="1:11" ht="15" customHeight="1" x14ac:dyDescent="0.25">
      <c r="A35" s="47">
        <v>21</v>
      </c>
      <c r="B35" s="48" t="s">
        <v>32</v>
      </c>
      <c r="C35" s="63"/>
      <c r="D35" s="64"/>
      <c r="E35" s="64"/>
      <c r="F35" s="65">
        <v>0.67776099999999995</v>
      </c>
      <c r="G35" s="64"/>
      <c r="H35" s="64"/>
      <c r="I35" s="63"/>
      <c r="J35" s="64"/>
      <c r="K35" s="64"/>
    </row>
    <row r="36" spans="1:11" x14ac:dyDescent="0.25">
      <c r="A36" s="47">
        <v>22</v>
      </c>
      <c r="B36" s="48" t="s">
        <v>34</v>
      </c>
      <c r="C36" s="63">
        <v>0.94509892900000003</v>
      </c>
      <c r="D36" s="64"/>
      <c r="E36" s="64"/>
      <c r="F36" s="65"/>
      <c r="G36" s="64"/>
      <c r="H36" s="64"/>
      <c r="I36" s="63">
        <f>C36-F37</f>
        <v>-8.1855108790000006</v>
      </c>
      <c r="J36" s="64"/>
      <c r="K36" s="64"/>
    </row>
    <row r="37" spans="1:11" x14ac:dyDescent="0.25">
      <c r="A37" s="47">
        <v>22</v>
      </c>
      <c r="B37" s="48" t="s">
        <v>35</v>
      </c>
      <c r="C37" s="63"/>
      <c r="D37" s="64"/>
      <c r="E37" s="64"/>
      <c r="F37" s="65">
        <v>9.1306098080000009</v>
      </c>
      <c r="G37" s="64"/>
      <c r="H37" s="64"/>
      <c r="I37" s="63"/>
      <c r="J37" s="64"/>
      <c r="K37" s="64"/>
    </row>
    <row r="38" spans="1:11" x14ac:dyDescent="0.25">
      <c r="A38" s="47" t="s">
        <v>21</v>
      </c>
      <c r="B38" s="48" t="s">
        <v>22</v>
      </c>
      <c r="C38" s="63">
        <v>5.4051898840000003</v>
      </c>
      <c r="D38" s="64"/>
      <c r="E38" s="64"/>
      <c r="F38" s="65"/>
      <c r="G38" s="64"/>
      <c r="H38" s="64"/>
      <c r="I38" s="63">
        <f>C38-F39</f>
        <v>-5.4068431539999988</v>
      </c>
      <c r="J38" s="64"/>
      <c r="K38" s="64"/>
    </row>
    <row r="39" spans="1:11" ht="15" customHeight="1" x14ac:dyDescent="0.25">
      <c r="A39" s="47" t="s">
        <v>21</v>
      </c>
      <c r="B39" s="48" t="s">
        <v>23</v>
      </c>
      <c r="C39" s="63"/>
      <c r="D39" s="64"/>
      <c r="E39" s="64"/>
      <c r="F39" s="65">
        <v>10.812033037999999</v>
      </c>
      <c r="G39" s="64"/>
      <c r="H39" s="64"/>
      <c r="I39" s="63"/>
      <c r="J39" s="64"/>
      <c r="K39" s="64"/>
    </row>
    <row r="40" spans="1:11" x14ac:dyDescent="0.25">
      <c r="A40" s="47">
        <v>29</v>
      </c>
      <c r="B40" s="48" t="s">
        <v>36</v>
      </c>
      <c r="C40" s="63">
        <v>6.2869466879999996</v>
      </c>
      <c r="D40" s="64"/>
      <c r="E40" s="64"/>
      <c r="F40" s="65"/>
      <c r="G40" s="64"/>
      <c r="H40" s="64"/>
      <c r="I40" s="63">
        <f>C40-F41</f>
        <v>0.85191317799999933</v>
      </c>
      <c r="J40" s="64"/>
      <c r="K40" s="64"/>
    </row>
    <row r="41" spans="1:11" ht="15" customHeight="1" x14ac:dyDescent="0.25">
      <c r="A41" s="47">
        <v>29</v>
      </c>
      <c r="B41" s="27" t="s">
        <v>37</v>
      </c>
      <c r="C41" s="63"/>
      <c r="D41" s="64"/>
      <c r="E41" s="64"/>
      <c r="F41" s="65">
        <v>5.4350335100000002</v>
      </c>
      <c r="G41" s="64"/>
      <c r="H41" s="64"/>
      <c r="I41" s="63"/>
      <c r="J41" s="64"/>
      <c r="K41" s="64"/>
    </row>
    <row r="42" spans="1:11" x14ac:dyDescent="0.25">
      <c r="A42" s="47">
        <v>24</v>
      </c>
      <c r="B42" s="48" t="s">
        <v>30</v>
      </c>
      <c r="C42" s="63"/>
      <c r="D42" s="64">
        <v>6.2497693590000001</v>
      </c>
      <c r="E42" s="64"/>
      <c r="F42" s="65"/>
      <c r="G42" s="64"/>
      <c r="H42" s="64"/>
      <c r="I42" s="63"/>
      <c r="J42" s="64">
        <f>D42-G43</f>
        <v>0.33434818400000044</v>
      </c>
      <c r="K42" s="64"/>
    </row>
    <row r="43" spans="1:11" ht="15" customHeight="1" x14ac:dyDescent="0.25">
      <c r="A43" s="47">
        <v>24</v>
      </c>
      <c r="B43" s="48"/>
      <c r="C43" s="63"/>
      <c r="D43" s="64"/>
      <c r="E43" s="64"/>
      <c r="F43" s="65"/>
      <c r="G43" s="64">
        <v>5.9154211749999996</v>
      </c>
      <c r="H43" s="64"/>
      <c r="I43" s="63"/>
      <c r="J43" s="64"/>
      <c r="K43" s="64"/>
    </row>
    <row r="44" spans="1:11" x14ac:dyDescent="0.25">
      <c r="A44" s="47">
        <v>25</v>
      </c>
      <c r="B44" s="48" t="s">
        <v>31</v>
      </c>
      <c r="C44" s="63"/>
      <c r="D44" s="64">
        <v>4.546352497</v>
      </c>
      <c r="E44" s="64"/>
      <c r="F44" s="65"/>
      <c r="G44" s="64"/>
      <c r="H44" s="64"/>
      <c r="I44" s="63"/>
      <c r="J44" s="64">
        <f>D44-G45</f>
        <v>-0.49910265499999973</v>
      </c>
      <c r="K44" s="64"/>
    </row>
    <row r="45" spans="1:11" x14ac:dyDescent="0.25">
      <c r="A45" s="47">
        <v>25</v>
      </c>
      <c r="B45" s="48"/>
      <c r="C45" s="63"/>
      <c r="D45" s="64"/>
      <c r="E45" s="64"/>
      <c r="F45" s="65"/>
      <c r="G45" s="64">
        <v>5.0454551519999997</v>
      </c>
      <c r="H45" s="64"/>
      <c r="I45" s="63"/>
      <c r="J45" s="64"/>
      <c r="K45" s="64"/>
    </row>
    <row r="46" spans="1:11" x14ac:dyDescent="0.25">
      <c r="A46" s="47">
        <v>26</v>
      </c>
      <c r="B46" s="48" t="s">
        <v>26</v>
      </c>
      <c r="C46" s="63"/>
      <c r="D46" s="64">
        <v>4.1090712140000001</v>
      </c>
      <c r="E46" s="64"/>
      <c r="F46" s="65"/>
      <c r="G46" s="64"/>
      <c r="H46" s="64"/>
      <c r="I46" s="63"/>
      <c r="J46" s="64">
        <f>D46-G47</f>
        <v>0.71056577200000026</v>
      </c>
      <c r="K46" s="64"/>
    </row>
    <row r="47" spans="1:11" x14ac:dyDescent="0.25">
      <c r="A47" s="47">
        <v>26</v>
      </c>
      <c r="B47" s="48" t="s">
        <v>27</v>
      </c>
      <c r="C47" s="63"/>
      <c r="D47" s="64"/>
      <c r="E47" s="64"/>
      <c r="F47" s="65"/>
      <c r="G47" s="64">
        <v>3.3985054419999998</v>
      </c>
      <c r="H47" s="64"/>
      <c r="I47" s="63"/>
      <c r="J47" s="64"/>
      <c r="K47" s="64"/>
    </row>
    <row r="48" spans="1:11" x14ac:dyDescent="0.25">
      <c r="A48" s="47">
        <v>23</v>
      </c>
      <c r="B48" s="48" t="s">
        <v>29</v>
      </c>
      <c r="C48" s="63"/>
      <c r="D48" s="64"/>
      <c r="E48" s="64">
        <v>2.3260962599999999</v>
      </c>
      <c r="F48" s="65"/>
      <c r="G48" s="64"/>
      <c r="H48" s="64"/>
      <c r="I48" s="63"/>
      <c r="J48" s="64"/>
      <c r="K48" s="64">
        <f>E48-H49</f>
        <v>-2.2715325589999997</v>
      </c>
    </row>
    <row r="49" spans="1:15" ht="15" customHeight="1" x14ac:dyDescent="0.25">
      <c r="A49" s="47">
        <v>23</v>
      </c>
      <c r="B49" s="48"/>
      <c r="C49" s="63"/>
      <c r="D49" s="64"/>
      <c r="E49" s="64"/>
      <c r="F49" s="65"/>
      <c r="G49" s="64"/>
      <c r="H49" s="64">
        <v>4.5976288189999996</v>
      </c>
      <c r="I49" s="63"/>
      <c r="J49" s="64"/>
      <c r="K49" s="64"/>
    </row>
    <row r="50" spans="1:15" x14ac:dyDescent="0.25">
      <c r="A50" s="47">
        <v>27</v>
      </c>
      <c r="B50" s="48" t="s">
        <v>25</v>
      </c>
      <c r="C50" s="63"/>
      <c r="D50" s="64"/>
      <c r="E50" s="64">
        <v>3.0224176100000002</v>
      </c>
      <c r="F50" s="65"/>
      <c r="G50" s="64"/>
      <c r="H50" s="64"/>
      <c r="I50" s="63"/>
      <c r="J50" s="64"/>
      <c r="K50" s="64">
        <f>E50-H51</f>
        <v>-1.1291469780000001</v>
      </c>
    </row>
    <row r="51" spans="1:15" ht="15" customHeight="1" x14ac:dyDescent="0.25">
      <c r="A51" s="47">
        <v>27</v>
      </c>
      <c r="B51" s="48" t="s">
        <v>24</v>
      </c>
      <c r="C51" s="63"/>
      <c r="D51" s="64"/>
      <c r="E51" s="64"/>
      <c r="F51" s="65"/>
      <c r="G51" s="64"/>
      <c r="H51" s="64">
        <v>4.1515645880000003</v>
      </c>
      <c r="I51" s="63"/>
      <c r="J51" s="64"/>
      <c r="K51" s="64"/>
    </row>
    <row r="52" spans="1:15" x14ac:dyDescent="0.25">
      <c r="A52" s="47">
        <v>28</v>
      </c>
      <c r="B52" s="48" t="s">
        <v>28</v>
      </c>
      <c r="C52" s="63"/>
      <c r="D52" s="64"/>
      <c r="E52" s="64">
        <v>15.023163272</v>
      </c>
      <c r="F52" s="65"/>
      <c r="G52" s="64"/>
      <c r="H52" s="64"/>
      <c r="I52" s="63"/>
      <c r="J52" s="64"/>
      <c r="K52" s="64">
        <f>E52-H53</f>
        <v>-13.839765026</v>
      </c>
    </row>
    <row r="53" spans="1:15" x14ac:dyDescent="0.25">
      <c r="A53" s="49">
        <v>28</v>
      </c>
      <c r="B53" s="50" t="s">
        <v>20</v>
      </c>
      <c r="C53" s="66"/>
      <c r="D53" s="67"/>
      <c r="E53" s="67"/>
      <c r="F53" s="68"/>
      <c r="G53" s="67"/>
      <c r="H53" s="67">
        <v>28.862928298</v>
      </c>
      <c r="I53" s="66"/>
      <c r="J53" s="67"/>
      <c r="K53" s="67"/>
    </row>
    <row r="54" spans="1:15" s="53" customFormat="1" x14ac:dyDescent="0.25">
      <c r="A54" s="69"/>
      <c r="B54" s="70"/>
      <c r="C54" s="71"/>
      <c r="D54" s="72"/>
      <c r="E54" s="72"/>
      <c r="F54" s="72"/>
      <c r="G54" s="72"/>
      <c r="H54" s="72"/>
      <c r="I54" s="71"/>
      <c r="J54" s="72"/>
      <c r="K54" s="72"/>
    </row>
    <row r="55" spans="1:15" x14ac:dyDescent="0.25">
      <c r="A55" t="s">
        <v>93</v>
      </c>
    </row>
    <row r="56" spans="1:15" x14ac:dyDescent="0.25">
      <c r="A56" s="40"/>
      <c r="B56" s="44"/>
      <c r="C56" s="74" t="s">
        <v>5</v>
      </c>
      <c r="D56" s="75"/>
      <c r="E56" s="76"/>
      <c r="F56" s="77" t="s">
        <v>6</v>
      </c>
      <c r="G56" s="78"/>
      <c r="H56" s="79"/>
      <c r="O56" s="13"/>
    </row>
    <row r="57" spans="1:15" ht="36.75" x14ac:dyDescent="0.25">
      <c r="A57" s="40"/>
      <c r="B57" s="44"/>
      <c r="C57" s="51" t="s">
        <v>41</v>
      </c>
      <c r="D57" s="39" t="s">
        <v>42</v>
      </c>
      <c r="E57" s="39" t="s">
        <v>43</v>
      </c>
      <c r="F57" s="52" t="s">
        <v>44</v>
      </c>
      <c r="G57" s="39" t="s">
        <v>45</v>
      </c>
      <c r="H57" s="39" t="s">
        <v>46</v>
      </c>
    </row>
    <row r="58" spans="1:15" ht="15" customHeight="1" x14ac:dyDescent="0.25">
      <c r="A58" s="45">
        <v>21</v>
      </c>
      <c r="B58" s="46" t="s">
        <v>33</v>
      </c>
      <c r="C58" s="60">
        <v>3.7552968664909918</v>
      </c>
      <c r="D58" s="61"/>
      <c r="E58" s="61"/>
      <c r="F58" s="62"/>
      <c r="G58" s="61"/>
      <c r="H58" s="61"/>
    </row>
    <row r="59" spans="1:15" x14ac:dyDescent="0.25">
      <c r="A59" s="47">
        <v>21</v>
      </c>
      <c r="B59" s="48" t="s">
        <v>32</v>
      </c>
      <c r="C59" s="63"/>
      <c r="D59" s="64"/>
      <c r="E59" s="64"/>
      <c r="F59" s="65">
        <v>0.86862434024763491</v>
      </c>
      <c r="G59" s="64"/>
      <c r="H59" s="64"/>
    </row>
    <row r="60" spans="1:15" x14ac:dyDescent="0.25">
      <c r="A60" s="47">
        <v>22</v>
      </c>
      <c r="B60" s="48" t="s">
        <v>34</v>
      </c>
      <c r="C60" s="63">
        <v>1.8984130977680531</v>
      </c>
      <c r="D60" s="64"/>
      <c r="E60" s="64"/>
      <c r="F60" s="65"/>
      <c r="G60" s="64"/>
      <c r="H60" s="64"/>
      <c r="I60" s="2"/>
      <c r="J60" s="2"/>
    </row>
    <row r="61" spans="1:15" x14ac:dyDescent="0.25">
      <c r="A61" s="47">
        <v>22</v>
      </c>
      <c r="B61" s="48" t="s">
        <v>35</v>
      </c>
      <c r="C61" s="63"/>
      <c r="D61" s="64"/>
      <c r="E61" s="64"/>
      <c r="F61" s="65">
        <v>11.701868240475013</v>
      </c>
      <c r="G61" s="64"/>
      <c r="H61" s="64"/>
      <c r="I61" s="2"/>
      <c r="J61" s="2"/>
    </row>
    <row r="62" spans="1:15" x14ac:dyDescent="0.25">
      <c r="A62" s="47" t="s">
        <v>21</v>
      </c>
      <c r="B62" s="48" t="s">
        <v>22</v>
      </c>
      <c r="C62" s="63">
        <v>10.85736419420806</v>
      </c>
      <c r="D62" s="64"/>
      <c r="E62" s="64"/>
      <c r="F62" s="65"/>
      <c r="G62" s="64"/>
      <c r="H62" s="64"/>
      <c r="I62" s="2"/>
      <c r="J62" s="2"/>
    </row>
    <row r="63" spans="1:15" x14ac:dyDescent="0.25">
      <c r="A63" s="47" t="s">
        <v>21</v>
      </c>
      <c r="B63" s="48" t="s">
        <v>23</v>
      </c>
      <c r="C63" s="63"/>
      <c r="D63" s="64"/>
      <c r="E63" s="64"/>
      <c r="F63" s="65">
        <v>13.856794746774131</v>
      </c>
      <c r="G63" s="64"/>
      <c r="H63" s="64"/>
      <c r="I63" s="2"/>
      <c r="J63" s="2"/>
    </row>
    <row r="64" spans="1:15" x14ac:dyDescent="0.25">
      <c r="A64" s="47">
        <v>29</v>
      </c>
      <c r="B64" s="48" t="s">
        <v>36</v>
      </c>
      <c r="C64" s="63">
        <v>12.628542442744301</v>
      </c>
      <c r="D64" s="64"/>
      <c r="E64" s="64"/>
      <c r="F64" s="65"/>
      <c r="G64" s="64"/>
      <c r="H64" s="64"/>
      <c r="I64" s="2"/>
      <c r="J64" s="2"/>
    </row>
    <row r="65" spans="1:10" x14ac:dyDescent="0.25">
      <c r="A65" s="47">
        <v>29</v>
      </c>
      <c r="B65" s="27" t="s">
        <v>37</v>
      </c>
      <c r="C65" s="63"/>
      <c r="D65" s="64"/>
      <c r="E65" s="64"/>
      <c r="F65" s="65">
        <v>6.9655857991940202</v>
      </c>
      <c r="G65" s="64"/>
      <c r="H65" s="64"/>
      <c r="I65" s="2"/>
      <c r="J65" s="2"/>
    </row>
    <row r="66" spans="1:10" x14ac:dyDescent="0.25">
      <c r="A66" s="47">
        <v>24</v>
      </c>
      <c r="B66" s="48" t="s">
        <v>30</v>
      </c>
      <c r="C66" s="63"/>
      <c r="D66" s="64">
        <v>12.553864622097196</v>
      </c>
      <c r="E66" s="64"/>
      <c r="F66" s="65"/>
      <c r="G66" s="64"/>
      <c r="H66" s="64"/>
      <c r="I66" s="2"/>
      <c r="J66" s="2"/>
    </row>
    <row r="67" spans="1:10" x14ac:dyDescent="0.25">
      <c r="A67" s="47">
        <v>24</v>
      </c>
      <c r="B67" s="48"/>
      <c r="C67" s="63"/>
      <c r="D67" s="64"/>
      <c r="E67" s="64"/>
      <c r="F67" s="65"/>
      <c r="G67" s="64">
        <v>7.5812547718462175</v>
      </c>
      <c r="H67" s="64"/>
      <c r="I67" s="2"/>
      <c r="J67" s="2"/>
    </row>
    <row r="68" spans="1:10" x14ac:dyDescent="0.25">
      <c r="A68" s="47">
        <v>25</v>
      </c>
      <c r="B68" s="48" t="s">
        <v>31</v>
      </c>
      <c r="C68" s="63"/>
      <c r="D68" s="64">
        <v>9.132224005911759</v>
      </c>
      <c r="E68" s="64"/>
      <c r="F68" s="65"/>
      <c r="G68" s="64"/>
      <c r="H68" s="64"/>
    </row>
    <row r="69" spans="1:10" x14ac:dyDescent="0.25">
      <c r="A69" s="47">
        <v>25</v>
      </c>
      <c r="B69" s="48"/>
      <c r="C69" s="63"/>
      <c r="D69" s="64"/>
      <c r="E69" s="64"/>
      <c r="F69" s="65"/>
      <c r="G69" s="64">
        <v>6.4662988172158489</v>
      </c>
      <c r="H69" s="64"/>
      <c r="I69" s="23"/>
      <c r="J69" s="12"/>
    </row>
    <row r="70" spans="1:10" x14ac:dyDescent="0.25">
      <c r="A70" s="47">
        <v>26</v>
      </c>
      <c r="B70" s="48" t="s">
        <v>26</v>
      </c>
      <c r="C70" s="63"/>
      <c r="D70" s="64">
        <v>8.2538603874761929</v>
      </c>
      <c r="E70" s="64"/>
      <c r="F70" s="65"/>
      <c r="G70" s="64"/>
      <c r="H70" s="64"/>
      <c r="I70" s="23"/>
      <c r="J70" s="12"/>
    </row>
    <row r="71" spans="1:10" x14ac:dyDescent="0.25">
      <c r="A71" s="47">
        <v>26</v>
      </c>
      <c r="B71" s="48" t="s">
        <v>27</v>
      </c>
      <c r="C71" s="63"/>
      <c r="D71" s="64"/>
      <c r="E71" s="64"/>
      <c r="F71" s="65"/>
      <c r="G71" s="64">
        <v>4.355553871328163</v>
      </c>
      <c r="H71" s="64"/>
      <c r="I71" s="23"/>
      <c r="J71" s="12"/>
    </row>
    <row r="72" spans="1:10" x14ac:dyDescent="0.25">
      <c r="A72" s="47">
        <v>23</v>
      </c>
      <c r="B72" s="48" t="s">
        <v>29</v>
      </c>
      <c r="C72" s="63"/>
      <c r="D72" s="64"/>
      <c r="E72" s="64">
        <v>4.6724120313263873</v>
      </c>
      <c r="F72" s="65"/>
      <c r="G72" s="64"/>
      <c r="H72" s="64"/>
      <c r="I72" s="23"/>
      <c r="J72" s="12"/>
    </row>
    <row r="73" spans="1:10" x14ac:dyDescent="0.25">
      <c r="A73" s="47">
        <v>23</v>
      </c>
      <c r="B73" s="48"/>
      <c r="C73" s="63"/>
      <c r="D73" s="64"/>
      <c r="E73" s="64"/>
      <c r="F73" s="65"/>
      <c r="G73" s="64"/>
      <c r="H73" s="64">
        <v>5.8923607283502415</v>
      </c>
      <c r="I73" s="23"/>
      <c r="J73" s="12"/>
    </row>
    <row r="74" spans="1:10" x14ac:dyDescent="0.25">
      <c r="A74" s="47">
        <v>27</v>
      </c>
      <c r="B74" s="48" t="s">
        <v>25</v>
      </c>
      <c r="C74" s="63"/>
      <c r="D74" s="64"/>
      <c r="E74" s="64">
        <v>6.0711074805892791</v>
      </c>
      <c r="F74" s="65"/>
      <c r="G74" s="64"/>
      <c r="H74" s="64"/>
      <c r="I74" s="23"/>
      <c r="J74" s="12"/>
    </row>
    <row r="75" spans="1:10" x14ac:dyDescent="0.25">
      <c r="A75" s="47">
        <v>27</v>
      </c>
      <c r="B75" s="48" t="s">
        <v>24</v>
      </c>
      <c r="C75" s="63"/>
      <c r="D75" s="64"/>
      <c r="E75" s="64"/>
      <c r="F75" s="65"/>
      <c r="G75" s="64"/>
      <c r="H75" s="64">
        <v>5.3206809645980586</v>
      </c>
      <c r="I75" s="23"/>
      <c r="J75" s="12"/>
    </row>
    <row r="76" spans="1:10" x14ac:dyDescent="0.25">
      <c r="A76" s="47">
        <v>28</v>
      </c>
      <c r="B76" s="48" t="s">
        <v>28</v>
      </c>
      <c r="C76" s="63"/>
      <c r="D76" s="64"/>
      <c r="E76" s="64">
        <v>30.176914871387776</v>
      </c>
      <c r="F76" s="65"/>
      <c r="G76" s="64"/>
      <c r="H76" s="64"/>
      <c r="I76" s="23"/>
      <c r="J76" s="12"/>
    </row>
    <row r="77" spans="1:10" x14ac:dyDescent="0.25">
      <c r="A77" s="49">
        <v>28</v>
      </c>
      <c r="B77" s="50" t="s">
        <v>20</v>
      </c>
      <c r="C77" s="66"/>
      <c r="D77" s="67"/>
      <c r="E77" s="67"/>
      <c r="F77" s="68"/>
      <c r="G77" s="67"/>
      <c r="H77" s="67">
        <v>36.990977719970672</v>
      </c>
      <c r="I77" s="23"/>
      <c r="J77" s="12"/>
    </row>
    <row r="78" spans="1:10" x14ac:dyDescent="0.25">
      <c r="C78" s="23"/>
      <c r="D78" s="12"/>
      <c r="F78"/>
      <c r="G78"/>
      <c r="I78" s="23"/>
      <c r="J78" s="12"/>
    </row>
    <row r="79" spans="1:10" x14ac:dyDescent="0.25">
      <c r="C79" s="23"/>
      <c r="D79" s="12"/>
      <c r="F79"/>
      <c r="G79"/>
      <c r="I79" s="23"/>
      <c r="J79" s="12"/>
    </row>
    <row r="80" spans="1:10" x14ac:dyDescent="0.25">
      <c r="C80" s="23"/>
      <c r="D80" s="12"/>
      <c r="F80"/>
      <c r="G80"/>
      <c r="I80" s="23"/>
      <c r="J80" s="12"/>
    </row>
    <row r="81" spans="3:10" x14ac:dyDescent="0.25">
      <c r="C81" s="23"/>
      <c r="D81" s="12"/>
      <c r="F81"/>
      <c r="G81"/>
      <c r="I81" s="23"/>
      <c r="J81" s="12"/>
    </row>
    <row r="82" spans="3:10" x14ac:dyDescent="0.25">
      <c r="C82" s="23"/>
      <c r="D82" s="12"/>
      <c r="F82"/>
      <c r="G82"/>
      <c r="I82" s="23"/>
      <c r="J82" s="12"/>
    </row>
    <row r="83" spans="3:10" x14ac:dyDescent="0.25">
      <c r="F83" s="23"/>
    </row>
    <row r="84" spans="3:10" x14ac:dyDescent="0.25">
      <c r="F84" s="23"/>
    </row>
    <row r="85" spans="3:10" x14ac:dyDescent="0.25">
      <c r="F85" s="23"/>
    </row>
    <row r="86" spans="3:10" x14ac:dyDescent="0.25">
      <c r="F86" s="23"/>
    </row>
    <row r="87" spans="3:10" x14ac:dyDescent="0.25">
      <c r="F87" s="23"/>
    </row>
    <row r="88" spans="3:10" x14ac:dyDescent="0.25">
      <c r="F88" s="23"/>
    </row>
    <row r="89" spans="3:10" x14ac:dyDescent="0.25">
      <c r="F89" s="23"/>
    </row>
  </sheetData>
  <mergeCells count="5">
    <mergeCell ref="C32:E32"/>
    <mergeCell ref="F32:H32"/>
    <mergeCell ref="I32:K32"/>
    <mergeCell ref="C56:E56"/>
    <mergeCell ref="F56:H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5"/>
  <sheetViews>
    <sheetView showGridLines="0" workbookViewId="0">
      <selection sqref="A1:XFD1048576"/>
    </sheetView>
  </sheetViews>
  <sheetFormatPr defaultRowHeight="12" x14ac:dyDescent="0.2"/>
  <cols>
    <col min="1" max="1" width="9.140625" style="1"/>
    <col min="2" max="3" width="12.140625" style="1" bestFit="1" customWidth="1"/>
    <col min="4" max="4" width="11.140625" style="1" bestFit="1" customWidth="1"/>
    <col min="5" max="9" width="12.140625" style="1" bestFit="1" customWidth="1"/>
    <col min="10" max="10" width="9.42578125" style="1" customWidth="1"/>
    <col min="11" max="11" width="11.140625" style="1" bestFit="1" customWidth="1"/>
    <col min="12" max="14" width="12.140625" style="1" bestFit="1" customWidth="1"/>
    <col min="15" max="15" width="11.140625" style="1" bestFit="1" customWidth="1"/>
    <col min="16" max="16" width="12.140625" style="1" bestFit="1" customWidth="1"/>
    <col min="17" max="16384" width="9.140625" style="1"/>
  </cols>
  <sheetData>
    <row r="1" spans="1:1" ht="15.75" x14ac:dyDescent="0.2">
      <c r="A1" s="33" t="s">
        <v>48</v>
      </c>
    </row>
    <row r="2" spans="1:1" ht="12.75" x14ac:dyDescent="0.2">
      <c r="A2" s="37" t="s">
        <v>3</v>
      </c>
    </row>
    <row r="33" spans="1:17" x14ac:dyDescent="0.2">
      <c r="A33" s="32" t="s">
        <v>47</v>
      </c>
    </row>
    <row r="34" spans="1:17" x14ac:dyDescent="0.2">
      <c r="A34" s="32"/>
    </row>
    <row r="35" spans="1:17" x14ac:dyDescent="0.2">
      <c r="A35" s="32"/>
    </row>
    <row r="36" spans="1:17" x14ac:dyDescent="0.2">
      <c r="A36" s="32"/>
    </row>
    <row r="37" spans="1:17" ht="15" x14ac:dyDescent="0.25">
      <c r="A37" s="6"/>
    </row>
    <row r="38" spans="1:17" x14ac:dyDescent="0.2">
      <c r="A38" s="3"/>
    </row>
    <row r="40" spans="1:17" x14ac:dyDescent="0.2">
      <c r="A40" s="40"/>
      <c r="B40" s="38" t="s">
        <v>63</v>
      </c>
      <c r="C40" s="38" t="s">
        <v>64</v>
      </c>
      <c r="D40" s="38" t="s">
        <v>65</v>
      </c>
      <c r="E40" s="38" t="s">
        <v>66</v>
      </c>
      <c r="F40" s="38" t="s">
        <v>67</v>
      </c>
      <c r="G40" s="38" t="s">
        <v>68</v>
      </c>
      <c r="H40" s="38" t="s">
        <v>69</v>
      </c>
      <c r="I40" s="38" t="s">
        <v>70</v>
      </c>
      <c r="J40" s="38" t="s">
        <v>71</v>
      </c>
      <c r="K40" s="38" t="s">
        <v>72</v>
      </c>
      <c r="L40" s="38" t="s">
        <v>73</v>
      </c>
      <c r="M40" s="38" t="s">
        <v>74</v>
      </c>
      <c r="N40" s="38" t="s">
        <v>75</v>
      </c>
      <c r="O40" s="38" t="s">
        <v>76</v>
      </c>
      <c r="P40" s="38" t="s">
        <v>77</v>
      </c>
      <c r="Q40" s="38">
        <v>2017</v>
      </c>
    </row>
    <row r="41" spans="1:17" x14ac:dyDescent="0.2">
      <c r="A41" s="26" t="s">
        <v>0</v>
      </c>
      <c r="B41" s="41">
        <v>6.5733145449999997</v>
      </c>
      <c r="C41" s="41">
        <v>6.156119812</v>
      </c>
      <c r="D41" s="41">
        <v>6.667459697</v>
      </c>
      <c r="E41" s="41">
        <v>6.8568105240000001</v>
      </c>
      <c r="F41" s="41">
        <v>7.5989810139999996</v>
      </c>
      <c r="G41" s="41">
        <v>7.5467740350000003</v>
      </c>
      <c r="H41" s="41">
        <v>8.5872016250000005</v>
      </c>
      <c r="I41" s="41">
        <v>7.768431992</v>
      </c>
      <c r="J41" s="41">
        <v>9.5301299900000007</v>
      </c>
      <c r="K41" s="41">
        <v>11.494153388999999</v>
      </c>
      <c r="L41" s="41">
        <v>13.154605394000001</v>
      </c>
      <c r="M41" s="41">
        <v>14.206250141</v>
      </c>
      <c r="N41" s="41">
        <v>12.539566313</v>
      </c>
      <c r="O41" s="41">
        <v>13.782881830999999</v>
      </c>
      <c r="P41" s="41">
        <v>13.563013755</v>
      </c>
      <c r="Q41" s="41">
        <v>14.506758552000001</v>
      </c>
    </row>
    <row r="42" spans="1:17" x14ac:dyDescent="0.2">
      <c r="A42" s="27" t="s">
        <v>1</v>
      </c>
      <c r="B42" s="42">
        <v>12.599141525</v>
      </c>
      <c r="C42" s="42">
        <v>12.203899882</v>
      </c>
      <c r="D42" s="42">
        <v>12.371202822000001</v>
      </c>
      <c r="E42" s="42">
        <v>12.474638068000001</v>
      </c>
      <c r="F42" s="42">
        <v>13.583834920999999</v>
      </c>
      <c r="G42" s="42">
        <v>15.149665862999999</v>
      </c>
      <c r="H42" s="42">
        <v>20.093034954</v>
      </c>
      <c r="I42" s="42">
        <v>15.828831738</v>
      </c>
      <c r="J42" s="42">
        <v>17.768269893999999</v>
      </c>
      <c r="K42" s="42">
        <v>21.449958638999998</v>
      </c>
      <c r="L42" s="42">
        <v>23.762384744999999</v>
      </c>
      <c r="M42" s="42">
        <v>23.733201756</v>
      </c>
      <c r="N42" s="42">
        <v>22.653309229000001</v>
      </c>
      <c r="O42" s="42">
        <v>23.411199769</v>
      </c>
      <c r="P42" s="42">
        <v>23.639640267000001</v>
      </c>
      <c r="Q42" s="42">
        <v>26.055437355999999</v>
      </c>
    </row>
    <row r="43" spans="1:17" x14ac:dyDescent="0.2">
      <c r="A43" s="28" t="s">
        <v>2</v>
      </c>
      <c r="B43" s="43">
        <v>-6.0258269800000006</v>
      </c>
      <c r="C43" s="43">
        <v>-6.04778007</v>
      </c>
      <c r="D43" s="43">
        <v>-5.7037431250000008</v>
      </c>
      <c r="E43" s="43">
        <v>-5.6178275440000007</v>
      </c>
      <c r="F43" s="43">
        <v>-5.9848539069999998</v>
      </c>
      <c r="G43" s="43">
        <v>-7.6028918279999989</v>
      </c>
      <c r="H43" s="43">
        <v>-11.505833329</v>
      </c>
      <c r="I43" s="43">
        <v>-8.0603997459999999</v>
      </c>
      <c r="J43" s="43">
        <v>-8.2381399039999987</v>
      </c>
      <c r="K43" s="43">
        <v>-9.9558052499999992</v>
      </c>
      <c r="L43" s="43">
        <v>-10.607779350999998</v>
      </c>
      <c r="M43" s="43">
        <v>-9.5269516149999998</v>
      </c>
      <c r="N43" s="43">
        <v>-10.113742916000001</v>
      </c>
      <c r="O43" s="43">
        <v>-9.6283179380000004</v>
      </c>
      <c r="P43" s="43">
        <v>-10.076626512000001</v>
      </c>
      <c r="Q43" s="43">
        <v>-11.548678803999998</v>
      </c>
    </row>
    <row r="45" spans="1:17" ht="15" x14ac:dyDescent="0.25">
      <c r="A45"/>
      <c r="B45"/>
    </row>
    <row r="55" spans="3:16" x14ac:dyDescent="0.2">
      <c r="C55" s="1" t="s">
        <v>78</v>
      </c>
      <c r="D55" s="1" t="s">
        <v>78</v>
      </c>
      <c r="E55" s="1" t="s">
        <v>78</v>
      </c>
      <c r="F55" s="1" t="s">
        <v>78</v>
      </c>
      <c r="G55" s="1" t="s">
        <v>78</v>
      </c>
      <c r="H55" s="1" t="s">
        <v>78</v>
      </c>
      <c r="I55" s="1" t="s">
        <v>78</v>
      </c>
      <c r="J55" s="1" t="s">
        <v>78</v>
      </c>
      <c r="K55" s="1" t="s">
        <v>78</v>
      </c>
      <c r="L55" s="1" t="s">
        <v>78</v>
      </c>
      <c r="M55" s="1" t="s">
        <v>78</v>
      </c>
      <c r="N55" s="1" t="s">
        <v>78</v>
      </c>
      <c r="O55" s="1" t="s">
        <v>78</v>
      </c>
      <c r="P55" s="1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55"/>
  <sheetViews>
    <sheetView showGridLines="0" workbookViewId="0">
      <selection sqref="A1:XFD1048576"/>
    </sheetView>
  </sheetViews>
  <sheetFormatPr defaultRowHeight="12" x14ac:dyDescent="0.2"/>
  <cols>
    <col min="1" max="1" width="9.140625" style="1"/>
    <col min="2" max="3" width="12.140625" style="1" bestFit="1" customWidth="1"/>
    <col min="4" max="4" width="11.140625" style="1" bestFit="1" customWidth="1"/>
    <col min="5" max="9" width="12.140625" style="1" bestFit="1" customWidth="1"/>
    <col min="10" max="10" width="9.42578125" style="1" customWidth="1"/>
    <col min="11" max="11" width="11.140625" style="1" bestFit="1" customWidth="1"/>
    <col min="12" max="14" width="12.140625" style="1" bestFit="1" customWidth="1"/>
    <col min="15" max="15" width="11.140625" style="1" bestFit="1" customWidth="1"/>
    <col min="16" max="16" width="12.140625" style="1" bestFit="1" customWidth="1"/>
    <col min="17" max="16384" width="9.140625" style="1"/>
  </cols>
  <sheetData>
    <row r="1" spans="1:1" ht="15.75" x14ac:dyDescent="0.2">
      <c r="A1" s="29" t="s">
        <v>49</v>
      </c>
    </row>
    <row r="2" spans="1:1" ht="12.75" x14ac:dyDescent="0.2">
      <c r="A2" s="30" t="s">
        <v>3</v>
      </c>
    </row>
    <row r="33" spans="1:17" x14ac:dyDescent="0.2">
      <c r="A33" s="32" t="s">
        <v>47</v>
      </c>
    </row>
    <row r="34" spans="1:17" x14ac:dyDescent="0.2">
      <c r="A34" s="32"/>
    </row>
    <row r="35" spans="1:17" x14ac:dyDescent="0.2">
      <c r="A35" s="32"/>
    </row>
    <row r="36" spans="1:17" x14ac:dyDescent="0.2">
      <c r="A36" s="32"/>
    </row>
    <row r="37" spans="1:17" ht="15" x14ac:dyDescent="0.25">
      <c r="A37" s="6"/>
    </row>
    <row r="38" spans="1:17" x14ac:dyDescent="0.2">
      <c r="A38" s="3"/>
    </row>
    <row r="40" spans="1:17" x14ac:dyDescent="0.2">
      <c r="A40" s="40"/>
      <c r="B40" s="38" t="s">
        <v>63</v>
      </c>
      <c r="C40" s="38" t="s">
        <v>64</v>
      </c>
      <c r="D40" s="38" t="s">
        <v>65</v>
      </c>
      <c r="E40" s="38" t="s">
        <v>66</v>
      </c>
      <c r="F40" s="38" t="s">
        <v>67</v>
      </c>
      <c r="G40" s="38" t="s">
        <v>68</v>
      </c>
      <c r="H40" s="38" t="s">
        <v>69</v>
      </c>
      <c r="I40" s="38" t="s">
        <v>70</v>
      </c>
      <c r="J40" s="38" t="s">
        <v>71</v>
      </c>
      <c r="K40" s="38" t="s">
        <v>72</v>
      </c>
      <c r="L40" s="38" t="s">
        <v>73</v>
      </c>
      <c r="M40" s="38" t="s">
        <v>74</v>
      </c>
      <c r="N40" s="38" t="s">
        <v>75</v>
      </c>
      <c r="O40" s="38" t="s">
        <v>76</v>
      </c>
      <c r="P40" s="38" t="s">
        <v>77</v>
      </c>
      <c r="Q40" s="38">
        <v>2017</v>
      </c>
    </row>
    <row r="41" spans="1:17" x14ac:dyDescent="0.2">
      <c r="A41" s="26" t="s">
        <v>0</v>
      </c>
      <c r="B41" s="41">
        <v>5.8646059910000004</v>
      </c>
      <c r="C41" s="41">
        <v>5.7747595440000001</v>
      </c>
      <c r="D41" s="41">
        <v>6.4574104779999999</v>
      </c>
      <c r="E41" s="41">
        <v>7.4182398489999999</v>
      </c>
      <c r="F41" s="41">
        <v>8.263578055</v>
      </c>
      <c r="G41" s="41">
        <v>8.867155769</v>
      </c>
      <c r="H41" s="41">
        <v>8.5919183169999993</v>
      </c>
      <c r="I41" s="41">
        <v>7.7779765999999997</v>
      </c>
      <c r="J41" s="41">
        <v>10.041423998000001</v>
      </c>
      <c r="K41" s="41">
        <v>11.274587324000001</v>
      </c>
      <c r="L41" s="41">
        <v>11.924711296</v>
      </c>
      <c r="M41" s="41">
        <v>12.274031385000001</v>
      </c>
      <c r="N41" s="41">
        <v>12.489478713</v>
      </c>
      <c r="O41" s="41">
        <v>12.967322157</v>
      </c>
      <c r="P41" s="41">
        <v>13.131354533</v>
      </c>
      <c r="Q41" s="41">
        <v>14.905193069999999</v>
      </c>
    </row>
    <row r="42" spans="1:17" x14ac:dyDescent="0.2">
      <c r="A42" s="27" t="s">
        <v>1</v>
      </c>
      <c r="B42" s="42">
        <v>13.651801726</v>
      </c>
      <c r="C42" s="42">
        <v>12.755028206</v>
      </c>
      <c r="D42" s="42">
        <v>12.960587039</v>
      </c>
      <c r="E42" s="42">
        <v>13.197037182000001</v>
      </c>
      <c r="F42" s="42">
        <v>13.893022907000001</v>
      </c>
      <c r="G42" s="42">
        <v>14.961529879</v>
      </c>
      <c r="H42" s="42">
        <v>13.242611932999999</v>
      </c>
      <c r="I42" s="42">
        <v>9.1339041830000003</v>
      </c>
      <c r="J42" s="42">
        <v>12.759295791</v>
      </c>
      <c r="K42" s="42">
        <v>13.88360243</v>
      </c>
      <c r="L42" s="42">
        <v>12.826974091</v>
      </c>
      <c r="M42" s="42">
        <v>12.574223884</v>
      </c>
      <c r="N42" s="42">
        <v>12.723572492000001</v>
      </c>
      <c r="O42" s="42">
        <v>14.308379518000001</v>
      </c>
      <c r="P42" s="42">
        <v>13.955841062999999</v>
      </c>
      <c r="Q42" s="42">
        <v>14.359381769000001</v>
      </c>
    </row>
    <row r="43" spans="1:17" x14ac:dyDescent="0.2">
      <c r="A43" s="28" t="s">
        <v>2</v>
      </c>
      <c r="B43" s="43">
        <v>-7.7871957350000001</v>
      </c>
      <c r="C43" s="43">
        <v>-6.9802686620000003</v>
      </c>
      <c r="D43" s="43">
        <v>-6.5031765610000001</v>
      </c>
      <c r="E43" s="43">
        <v>-5.7787973330000009</v>
      </c>
      <c r="F43" s="43">
        <v>-5.6294448520000007</v>
      </c>
      <c r="G43" s="43">
        <v>-6.0943741100000004</v>
      </c>
      <c r="H43" s="43">
        <v>-4.6506936159999999</v>
      </c>
      <c r="I43" s="43">
        <v>-1.3559275830000006</v>
      </c>
      <c r="J43" s="43">
        <v>-2.7178717929999987</v>
      </c>
      <c r="K43" s="43">
        <v>-2.6090151059999993</v>
      </c>
      <c r="L43" s="43">
        <v>-0.90226279500000039</v>
      </c>
      <c r="M43" s="43">
        <v>-0.30019249899999956</v>
      </c>
      <c r="N43" s="43">
        <v>-0.23409377900000017</v>
      </c>
      <c r="O43" s="43">
        <v>-1.3410573610000007</v>
      </c>
      <c r="P43" s="43">
        <v>-0.82448652999999972</v>
      </c>
      <c r="Q43" s="43">
        <v>0.54581130099999875</v>
      </c>
    </row>
    <row r="45" spans="1:17" ht="15" x14ac:dyDescent="0.25">
      <c r="A45"/>
      <c r="B45"/>
    </row>
    <row r="55" spans="3:16" x14ac:dyDescent="0.2">
      <c r="C55" s="1" t="s">
        <v>78</v>
      </c>
      <c r="D55" s="1" t="s">
        <v>78</v>
      </c>
      <c r="E55" s="1" t="s">
        <v>78</v>
      </c>
      <c r="F55" s="1" t="s">
        <v>78</v>
      </c>
      <c r="G55" s="1" t="s">
        <v>78</v>
      </c>
      <c r="H55" s="1" t="s">
        <v>78</v>
      </c>
      <c r="I55" s="1" t="s">
        <v>78</v>
      </c>
      <c r="J55" s="1" t="s">
        <v>78</v>
      </c>
      <c r="K55" s="1" t="s">
        <v>78</v>
      </c>
      <c r="L55" s="1" t="s">
        <v>78</v>
      </c>
      <c r="M55" s="1" t="s">
        <v>78</v>
      </c>
      <c r="N55" s="1" t="s">
        <v>78</v>
      </c>
      <c r="O55" s="1" t="s">
        <v>78</v>
      </c>
      <c r="P55" s="1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9"/>
  <sheetViews>
    <sheetView showGridLines="0" workbookViewId="0">
      <selection sqref="A1:XFD1048576"/>
    </sheetView>
  </sheetViews>
  <sheetFormatPr defaultRowHeight="12" x14ac:dyDescent="0.2"/>
  <cols>
    <col min="1" max="1" width="9.140625" style="1"/>
    <col min="2" max="3" width="12.140625" style="1" bestFit="1" customWidth="1"/>
    <col min="4" max="4" width="11.140625" style="1" bestFit="1" customWidth="1"/>
    <col min="5" max="9" width="12.140625" style="1" bestFit="1" customWidth="1"/>
    <col min="10" max="10" width="9.42578125" style="1" customWidth="1"/>
    <col min="11" max="11" width="11.140625" style="1" bestFit="1" customWidth="1"/>
    <col min="12" max="14" width="12.140625" style="1" bestFit="1" customWidth="1"/>
    <col min="15" max="15" width="11.140625" style="1" bestFit="1" customWidth="1"/>
    <col min="16" max="16" width="12.140625" style="1" bestFit="1" customWidth="1"/>
    <col min="17" max="16384" width="9.140625" style="1"/>
  </cols>
  <sheetData>
    <row r="1" spans="1:1" ht="15.75" x14ac:dyDescent="0.2">
      <c r="A1" s="29" t="s">
        <v>50</v>
      </c>
    </row>
    <row r="2" spans="1:1" ht="12.75" x14ac:dyDescent="0.2">
      <c r="A2" s="30" t="s">
        <v>3</v>
      </c>
    </row>
    <row r="33" spans="1:17" x14ac:dyDescent="0.2">
      <c r="A33" s="32" t="s">
        <v>47</v>
      </c>
    </row>
    <row r="34" spans="1:17" x14ac:dyDescent="0.2">
      <c r="A34" s="32"/>
    </row>
    <row r="35" spans="1:17" x14ac:dyDescent="0.2">
      <c r="A35" s="32"/>
    </row>
    <row r="36" spans="1:17" x14ac:dyDescent="0.2">
      <c r="A36" s="32"/>
    </row>
    <row r="37" spans="1:17" ht="15" x14ac:dyDescent="0.25">
      <c r="A37" s="6"/>
    </row>
    <row r="38" spans="1:17" x14ac:dyDescent="0.2">
      <c r="A38" s="3"/>
    </row>
    <row r="40" spans="1:17" x14ac:dyDescent="0.2">
      <c r="A40" s="40"/>
      <c r="B40" s="38" t="s">
        <v>63</v>
      </c>
      <c r="C40" s="38" t="s">
        <v>64</v>
      </c>
      <c r="D40" s="38" t="s">
        <v>65</v>
      </c>
      <c r="E40" s="38" t="s">
        <v>66</v>
      </c>
      <c r="F40" s="38" t="s">
        <v>67</v>
      </c>
      <c r="G40" s="38" t="s">
        <v>68</v>
      </c>
      <c r="H40" s="38" t="s">
        <v>69</v>
      </c>
      <c r="I40" s="38" t="s">
        <v>70</v>
      </c>
      <c r="J40" s="38" t="s">
        <v>71</v>
      </c>
      <c r="K40" s="38" t="s">
        <v>72</v>
      </c>
      <c r="L40" s="38" t="s">
        <v>73</v>
      </c>
      <c r="M40" s="38" t="s">
        <v>74</v>
      </c>
      <c r="N40" s="38" t="s">
        <v>75</v>
      </c>
      <c r="O40" s="38" t="s">
        <v>76</v>
      </c>
      <c r="P40" s="38" t="s">
        <v>77</v>
      </c>
      <c r="Q40" s="38">
        <v>2017</v>
      </c>
    </row>
    <row r="41" spans="1:17" x14ac:dyDescent="0.2">
      <c r="A41" s="26" t="s">
        <v>0</v>
      </c>
      <c r="B41" s="41">
        <v>5.8291898160000004</v>
      </c>
      <c r="C41" s="41">
        <v>6.1246584879999997</v>
      </c>
      <c r="D41" s="41">
        <v>7.7190544269999997</v>
      </c>
      <c r="E41" s="41">
        <v>9.409836232</v>
      </c>
      <c r="F41" s="41">
        <v>12.456114407999999</v>
      </c>
      <c r="G41" s="41">
        <v>13.753617843000001</v>
      </c>
      <c r="H41" s="41">
        <v>14.873908399999999</v>
      </c>
      <c r="I41" s="41">
        <v>12.381769089000001</v>
      </c>
      <c r="J41" s="41">
        <v>18.085039474999999</v>
      </c>
      <c r="K41" s="41">
        <v>22.261877619</v>
      </c>
      <c r="L41" s="41">
        <v>22.474535621000001</v>
      </c>
      <c r="M41" s="41">
        <v>18.994477544999999</v>
      </c>
      <c r="N41" s="41">
        <v>18.282475231999999</v>
      </c>
      <c r="O41" s="41">
        <v>16.427464888999999</v>
      </c>
      <c r="P41" s="41">
        <v>15.850581804999999</v>
      </c>
      <c r="Q41" s="41">
        <v>20.371677141999999</v>
      </c>
    </row>
    <row r="42" spans="1:17" x14ac:dyDescent="0.2">
      <c r="A42" s="27" t="s">
        <v>1</v>
      </c>
      <c r="B42" s="42">
        <v>18.106416060000001</v>
      </c>
      <c r="C42" s="42">
        <v>17.943247164999999</v>
      </c>
      <c r="D42" s="42">
        <v>22.914942444000001</v>
      </c>
      <c r="E42" s="42">
        <v>26.846999969999999</v>
      </c>
      <c r="F42" s="42">
        <v>35.457426879000003</v>
      </c>
      <c r="G42" s="42">
        <v>39.966013295000003</v>
      </c>
      <c r="H42" s="42">
        <v>42.047190868000001</v>
      </c>
      <c r="I42" s="42">
        <v>22.311765866999998</v>
      </c>
      <c r="J42" s="42">
        <v>40.187441407000001</v>
      </c>
      <c r="K42" s="42">
        <v>50.063999862000003</v>
      </c>
      <c r="L42" s="42">
        <v>44.127054913999999</v>
      </c>
      <c r="M42" s="42">
        <v>39.905133880000001</v>
      </c>
      <c r="N42" s="42">
        <v>37.391109935999999</v>
      </c>
      <c r="O42" s="42">
        <v>34.094319726999998</v>
      </c>
      <c r="P42" s="42">
        <v>30.620756591999999</v>
      </c>
      <c r="Q42" s="42">
        <v>37.612121705</v>
      </c>
    </row>
    <row r="43" spans="1:17" x14ac:dyDescent="0.2">
      <c r="A43" s="28" t="s">
        <v>2</v>
      </c>
      <c r="B43" s="43">
        <v>-12.277226244000001</v>
      </c>
      <c r="C43" s="43">
        <v>-11.818588676999999</v>
      </c>
      <c r="D43" s="43">
        <v>-15.195888017000001</v>
      </c>
      <c r="E43" s="43">
        <v>-17.437163737999999</v>
      </c>
      <c r="F43" s="43">
        <v>-23.001312471000006</v>
      </c>
      <c r="G43" s="43">
        <v>-26.212395452000003</v>
      </c>
      <c r="H43" s="43">
        <v>-27.173282468000004</v>
      </c>
      <c r="I43" s="43">
        <v>-9.9299967779999978</v>
      </c>
      <c r="J43" s="43">
        <v>-22.102401932000003</v>
      </c>
      <c r="K43" s="43">
        <v>-27.802122243000003</v>
      </c>
      <c r="L43" s="43">
        <v>-21.652519292999997</v>
      </c>
      <c r="M43" s="43">
        <v>-20.910656335000002</v>
      </c>
      <c r="N43" s="43">
        <v>-19.108634704</v>
      </c>
      <c r="O43" s="43">
        <v>-17.666854837999999</v>
      </c>
      <c r="P43" s="43">
        <v>-14.770174787</v>
      </c>
      <c r="Q43" s="43">
        <v>-17.240444563</v>
      </c>
    </row>
    <row r="45" spans="1:17" ht="15" x14ac:dyDescent="0.25">
      <c r="A45"/>
      <c r="B45"/>
    </row>
    <row r="55" spans="1:16" x14ac:dyDescent="0.2">
      <c r="C55" s="1" t="s">
        <v>78</v>
      </c>
      <c r="D55" s="1" t="s">
        <v>78</v>
      </c>
      <c r="E55" s="1" t="s">
        <v>78</v>
      </c>
      <c r="F55" s="1" t="s">
        <v>78</v>
      </c>
      <c r="G55" s="1" t="s">
        <v>78</v>
      </c>
      <c r="H55" s="1" t="s">
        <v>78</v>
      </c>
      <c r="I55" s="1" t="s">
        <v>78</v>
      </c>
      <c r="J55" s="1" t="s">
        <v>78</v>
      </c>
      <c r="K55" s="1" t="s">
        <v>78</v>
      </c>
      <c r="L55" s="1" t="s">
        <v>78</v>
      </c>
      <c r="M55" s="1" t="s">
        <v>78</v>
      </c>
      <c r="N55" s="1" t="s">
        <v>78</v>
      </c>
      <c r="O55" s="1" t="s">
        <v>78</v>
      </c>
      <c r="P55" s="1" t="s">
        <v>78</v>
      </c>
    </row>
    <row r="59" spans="1:16" ht="60" x14ac:dyDescent="0.2">
      <c r="A59" s="11" t="s">
        <v>18</v>
      </c>
      <c r="B59" s="11" t="s">
        <v>19</v>
      </c>
      <c r="C59" s="11" t="s">
        <v>40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G40"/>
  <sheetViews>
    <sheetView showGridLines="0" workbookViewId="0">
      <selection activeCell="K20" sqref="K20"/>
    </sheetView>
  </sheetViews>
  <sheetFormatPr defaultRowHeight="15" x14ac:dyDescent="0.25"/>
  <cols>
    <col min="1" max="1" width="9.140625" style="53"/>
    <col min="2" max="4" width="22.85546875" style="53" customWidth="1"/>
    <col min="5" max="5" width="12" style="53" customWidth="1"/>
    <col min="6" max="7" width="22.85546875" style="53" customWidth="1"/>
    <col min="8" max="8" width="9.42578125" style="53" customWidth="1"/>
    <col min="9" max="16384" width="9.140625" style="53"/>
  </cols>
  <sheetData>
    <row r="1" spans="2:2" ht="15.75" x14ac:dyDescent="0.25">
      <c r="B1" s="29" t="s">
        <v>54</v>
      </c>
    </row>
    <row r="2" spans="2:2" x14ac:dyDescent="0.25">
      <c r="B2" s="53" t="s">
        <v>61</v>
      </c>
    </row>
    <row r="23" spans="2:7" x14ac:dyDescent="0.25">
      <c r="B23" s="32" t="s">
        <v>47</v>
      </c>
    </row>
    <row r="24" spans="2:7" x14ac:dyDescent="0.25">
      <c r="B24" s="32"/>
    </row>
    <row r="25" spans="2:7" x14ac:dyDescent="0.25">
      <c r="B25" s="32"/>
    </row>
    <row r="26" spans="2:7" x14ac:dyDescent="0.25">
      <c r="B26" s="32"/>
    </row>
    <row r="29" spans="2:7" x14ac:dyDescent="0.25">
      <c r="B29" s="25" t="s">
        <v>39</v>
      </c>
      <c r="C29" s="24" t="s">
        <v>5</v>
      </c>
      <c r="F29" s="25" t="s">
        <v>39</v>
      </c>
      <c r="G29" s="24" t="s">
        <v>6</v>
      </c>
    </row>
    <row r="30" spans="2:7" x14ac:dyDescent="0.25">
      <c r="B30" s="26" t="s">
        <v>79</v>
      </c>
      <c r="C30" s="56">
        <v>11591.688759999999</v>
      </c>
      <c r="F30" s="26" t="s">
        <v>38</v>
      </c>
      <c r="G30" s="56">
        <v>9600.3238619999993</v>
      </c>
    </row>
    <row r="31" spans="2:7" x14ac:dyDescent="0.25">
      <c r="B31" s="27" t="s">
        <v>81</v>
      </c>
      <c r="C31" s="57">
        <v>5061.1942529999997</v>
      </c>
      <c r="F31" s="27" t="s">
        <v>80</v>
      </c>
      <c r="G31" s="57">
        <v>9284.0945059999995</v>
      </c>
    </row>
    <row r="32" spans="2:7" x14ac:dyDescent="0.25">
      <c r="B32" s="27" t="s">
        <v>38</v>
      </c>
      <c r="C32" s="57">
        <v>4884.6966990000001</v>
      </c>
      <c r="F32" s="27" t="s">
        <v>82</v>
      </c>
      <c r="G32" s="57">
        <v>4640.2206079999996</v>
      </c>
    </row>
    <row r="33" spans="2:7" x14ac:dyDescent="0.25">
      <c r="B33" s="27" t="s">
        <v>83</v>
      </c>
      <c r="C33" s="57">
        <v>2083.9827180000002</v>
      </c>
      <c r="F33" s="27" t="s">
        <v>89</v>
      </c>
      <c r="G33" s="57">
        <v>4599.7838750000001</v>
      </c>
    </row>
    <row r="34" spans="2:7" x14ac:dyDescent="0.25">
      <c r="B34" s="27" t="s">
        <v>84</v>
      </c>
      <c r="C34" s="57">
        <v>2032.550974</v>
      </c>
      <c r="F34" s="27" t="s">
        <v>7</v>
      </c>
      <c r="G34" s="57">
        <v>4318.9790670000002</v>
      </c>
    </row>
    <row r="35" spans="2:7" x14ac:dyDescent="0.25">
      <c r="B35" s="27" t="s">
        <v>86</v>
      </c>
      <c r="C35" s="57">
        <v>2012.6449419999999</v>
      </c>
      <c r="F35" s="27" t="s">
        <v>88</v>
      </c>
      <c r="G35" s="57">
        <v>4313.9624599999997</v>
      </c>
    </row>
    <row r="36" spans="2:7" x14ac:dyDescent="0.25">
      <c r="B36" s="28" t="s">
        <v>8</v>
      </c>
      <c r="C36" s="58">
        <v>22116.870418000002</v>
      </c>
      <c r="F36" s="28" t="s">
        <v>8</v>
      </c>
      <c r="G36" s="58">
        <v>41269.576452000008</v>
      </c>
    </row>
    <row r="37" spans="2:7" x14ac:dyDescent="0.25">
      <c r="C37" s="2"/>
      <c r="G37" s="21"/>
    </row>
    <row r="38" spans="2:7" x14ac:dyDescent="0.25">
      <c r="B38" s="40"/>
      <c r="C38" s="59" t="s">
        <v>58</v>
      </c>
      <c r="D38" s="55"/>
    </row>
    <row r="39" spans="2:7" x14ac:dyDescent="0.25">
      <c r="B39" s="26" t="s">
        <v>5</v>
      </c>
      <c r="C39" s="56">
        <v>49783.628764000001</v>
      </c>
    </row>
    <row r="40" spans="2:7" x14ac:dyDescent="0.25">
      <c r="B40" s="28" t="s">
        <v>6</v>
      </c>
      <c r="C40" s="58">
        <v>78026.940830000007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G40"/>
  <sheetViews>
    <sheetView showGridLines="0" workbookViewId="0">
      <selection sqref="A1:XFD1048576"/>
    </sheetView>
  </sheetViews>
  <sheetFormatPr defaultRowHeight="15" x14ac:dyDescent="0.25"/>
  <cols>
    <col min="1" max="1" width="9.140625" style="53"/>
    <col min="2" max="4" width="22.85546875" style="53" customWidth="1"/>
    <col min="5" max="5" width="12" style="53" customWidth="1"/>
    <col min="6" max="7" width="22.85546875" style="53" customWidth="1"/>
    <col min="8" max="8" width="9.7109375" style="53" customWidth="1"/>
    <col min="9" max="16384" width="9.140625" style="53"/>
  </cols>
  <sheetData>
    <row r="1" spans="2:2" ht="15.75" x14ac:dyDescent="0.25">
      <c r="B1" s="29" t="s">
        <v>53</v>
      </c>
    </row>
    <row r="2" spans="2:2" x14ac:dyDescent="0.25">
      <c r="B2" s="53" t="s">
        <v>61</v>
      </c>
    </row>
    <row r="23" spans="2:7" x14ac:dyDescent="0.25">
      <c r="B23" s="32" t="s">
        <v>47</v>
      </c>
    </row>
    <row r="24" spans="2:7" x14ac:dyDescent="0.25">
      <c r="B24" s="32"/>
    </row>
    <row r="25" spans="2:7" x14ac:dyDescent="0.25">
      <c r="B25" s="32"/>
    </row>
    <row r="26" spans="2:7" x14ac:dyDescent="0.25">
      <c r="B26" s="32"/>
    </row>
    <row r="29" spans="2:7" x14ac:dyDescent="0.25">
      <c r="B29" s="25" t="s">
        <v>39</v>
      </c>
      <c r="C29" s="24" t="s">
        <v>5</v>
      </c>
      <c r="F29" s="25" t="s">
        <v>39</v>
      </c>
      <c r="G29" s="24" t="s">
        <v>6</v>
      </c>
    </row>
    <row r="30" spans="2:7" x14ac:dyDescent="0.25">
      <c r="B30" s="26" t="s">
        <v>38</v>
      </c>
      <c r="C30" s="56">
        <v>2119.8325840000002</v>
      </c>
      <c r="F30" s="26" t="s">
        <v>88</v>
      </c>
      <c r="G30" s="56">
        <v>3265.535997</v>
      </c>
    </row>
    <row r="31" spans="2:7" x14ac:dyDescent="0.25">
      <c r="B31" s="27" t="s">
        <v>79</v>
      </c>
      <c r="C31" s="57">
        <v>1637.614509</v>
      </c>
      <c r="F31" s="27" t="s">
        <v>38</v>
      </c>
      <c r="G31" s="57">
        <v>3096.2687609999998</v>
      </c>
    </row>
    <row r="32" spans="2:7" x14ac:dyDescent="0.25">
      <c r="B32" s="27" t="s">
        <v>7</v>
      </c>
      <c r="C32" s="57">
        <v>1130.322101</v>
      </c>
      <c r="F32" s="27" t="s">
        <v>89</v>
      </c>
      <c r="G32" s="57">
        <v>2452.3961570000001</v>
      </c>
    </row>
    <row r="33" spans="2:7" x14ac:dyDescent="0.25">
      <c r="B33" s="27" t="s">
        <v>86</v>
      </c>
      <c r="C33" s="57">
        <v>871.560788</v>
      </c>
      <c r="F33" s="27" t="s">
        <v>80</v>
      </c>
      <c r="G33" s="57">
        <v>2066.6445530000001</v>
      </c>
    </row>
    <row r="34" spans="2:7" x14ac:dyDescent="0.25">
      <c r="B34" s="27" t="s">
        <v>84</v>
      </c>
      <c r="C34" s="57">
        <v>651.25606200000004</v>
      </c>
      <c r="F34" s="27" t="s">
        <v>79</v>
      </c>
      <c r="G34" s="57">
        <v>1568.4693850000001</v>
      </c>
    </row>
    <row r="35" spans="2:7" x14ac:dyDescent="0.25">
      <c r="B35" s="27" t="s">
        <v>90</v>
      </c>
      <c r="C35" s="57">
        <v>524.43550100000004</v>
      </c>
      <c r="F35" s="27" t="s">
        <v>91</v>
      </c>
      <c r="G35" s="57">
        <v>1476.1746450000001</v>
      </c>
    </row>
    <row r="36" spans="2:7" x14ac:dyDescent="0.25">
      <c r="B36" s="28" t="s">
        <v>8</v>
      </c>
      <c r="C36" s="58">
        <v>7571.7370069999988</v>
      </c>
      <c r="F36" s="28" t="s">
        <v>8</v>
      </c>
      <c r="G36" s="58">
        <v>12129.947857999996</v>
      </c>
    </row>
    <row r="37" spans="2:7" x14ac:dyDescent="0.25">
      <c r="C37" s="2"/>
      <c r="G37" s="21"/>
    </row>
    <row r="38" spans="2:7" ht="24.75" x14ac:dyDescent="0.25">
      <c r="B38" s="40"/>
      <c r="C38" s="59" t="s">
        <v>60</v>
      </c>
      <c r="D38" s="39" t="s">
        <v>18</v>
      </c>
    </row>
    <row r="39" spans="2:7" x14ac:dyDescent="0.25">
      <c r="B39" s="26" t="s">
        <v>5</v>
      </c>
      <c r="C39" s="56">
        <v>35276.870212000002</v>
      </c>
      <c r="D39" s="56">
        <v>14506.758551999999</v>
      </c>
    </row>
    <row r="40" spans="2:7" x14ac:dyDescent="0.25">
      <c r="B40" s="28" t="s">
        <v>6</v>
      </c>
      <c r="C40" s="58">
        <v>51971.503474000012</v>
      </c>
      <c r="D40" s="58">
        <v>26055.437355999999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G40"/>
  <sheetViews>
    <sheetView showGridLines="0" workbookViewId="0">
      <selection sqref="A1:XFD1048576"/>
    </sheetView>
  </sheetViews>
  <sheetFormatPr defaultRowHeight="15" x14ac:dyDescent="0.25"/>
  <cols>
    <col min="1" max="1" width="9.140625" style="53"/>
    <col min="2" max="4" width="22.85546875" style="53" customWidth="1"/>
    <col min="5" max="5" width="12" style="53" customWidth="1"/>
    <col min="6" max="7" width="22.85546875" style="53" customWidth="1"/>
    <col min="8" max="8" width="9.7109375" style="53" customWidth="1"/>
    <col min="9" max="16384" width="9.140625" style="53"/>
  </cols>
  <sheetData>
    <row r="1" spans="2:2" ht="15.75" x14ac:dyDescent="0.25">
      <c r="B1" s="29" t="s">
        <v>52</v>
      </c>
    </row>
    <row r="2" spans="2:2" x14ac:dyDescent="0.25">
      <c r="B2" s="53" t="s">
        <v>61</v>
      </c>
    </row>
    <row r="23" spans="2:7" x14ac:dyDescent="0.25">
      <c r="B23" s="32" t="s">
        <v>47</v>
      </c>
    </row>
    <row r="24" spans="2:7" x14ac:dyDescent="0.25">
      <c r="B24" s="32"/>
    </row>
    <row r="25" spans="2:7" x14ac:dyDescent="0.25">
      <c r="B25" s="32"/>
    </row>
    <row r="26" spans="2:7" x14ac:dyDescent="0.25">
      <c r="B26" s="32"/>
    </row>
    <row r="29" spans="2:7" x14ac:dyDescent="0.25">
      <c r="B29" s="25" t="s">
        <v>39</v>
      </c>
      <c r="C29" s="24" t="s">
        <v>5</v>
      </c>
      <c r="F29" s="25" t="s">
        <v>39</v>
      </c>
      <c r="G29" s="24" t="s">
        <v>6</v>
      </c>
    </row>
    <row r="30" spans="2:7" x14ac:dyDescent="0.25">
      <c r="B30" s="26" t="s">
        <v>79</v>
      </c>
      <c r="C30" s="56">
        <v>4576.1679640000002</v>
      </c>
      <c r="F30" s="26" t="s">
        <v>80</v>
      </c>
      <c r="G30" s="56">
        <v>2563.601349</v>
      </c>
    </row>
    <row r="31" spans="2:7" x14ac:dyDescent="0.25">
      <c r="B31" s="27" t="s">
        <v>81</v>
      </c>
      <c r="C31" s="57">
        <v>1063.0414040000001</v>
      </c>
      <c r="D31" s="53">
        <v>0.26363257507270921</v>
      </c>
      <c r="F31" s="27" t="s">
        <v>38</v>
      </c>
      <c r="G31" s="57">
        <v>2271.1882679999999</v>
      </c>
    </row>
    <row r="32" spans="2:7" x14ac:dyDescent="0.25">
      <c r="B32" s="27" t="s">
        <v>38</v>
      </c>
      <c r="C32" s="57">
        <v>835.99205500000005</v>
      </c>
      <c r="F32" s="27" t="s">
        <v>82</v>
      </c>
      <c r="G32" s="57">
        <v>1327.012211</v>
      </c>
    </row>
    <row r="33" spans="2:7" x14ac:dyDescent="0.25">
      <c r="B33" s="27" t="s">
        <v>83</v>
      </c>
      <c r="C33" s="57">
        <v>758.41361800000004</v>
      </c>
      <c r="F33" s="27" t="s">
        <v>7</v>
      </c>
      <c r="G33" s="57">
        <v>843.78223600000001</v>
      </c>
    </row>
    <row r="34" spans="2:7" x14ac:dyDescent="0.25">
      <c r="B34" s="27" t="s">
        <v>84</v>
      </c>
      <c r="C34" s="57">
        <v>710.10356400000001</v>
      </c>
      <c r="F34" s="27" t="s">
        <v>85</v>
      </c>
      <c r="G34" s="57">
        <v>773.18627400000003</v>
      </c>
    </row>
    <row r="35" spans="2:7" x14ac:dyDescent="0.25">
      <c r="B35" s="27" t="s">
        <v>86</v>
      </c>
      <c r="C35" s="57">
        <v>561.94379000000004</v>
      </c>
      <c r="F35" s="27" t="s">
        <v>87</v>
      </c>
      <c r="G35" s="57">
        <v>587.84104200000002</v>
      </c>
    </row>
    <row r="36" spans="2:7" x14ac:dyDescent="0.25">
      <c r="B36" s="28" t="s">
        <v>8</v>
      </c>
      <c r="C36" s="58">
        <v>6399.530675</v>
      </c>
      <c r="F36" s="28" t="s">
        <v>8</v>
      </c>
      <c r="G36" s="58">
        <v>5992.7703889999993</v>
      </c>
    </row>
    <row r="37" spans="2:7" x14ac:dyDescent="0.25">
      <c r="C37" s="21"/>
      <c r="G37" s="21"/>
    </row>
    <row r="38" spans="2:7" ht="24.75" x14ac:dyDescent="0.25">
      <c r="B38" s="40"/>
      <c r="C38" s="59" t="s">
        <v>60</v>
      </c>
      <c r="D38" s="39" t="s">
        <v>19</v>
      </c>
    </row>
    <row r="39" spans="2:7" x14ac:dyDescent="0.25">
      <c r="B39" s="26" t="s">
        <v>5</v>
      </c>
      <c r="C39" s="56">
        <v>34878.435694</v>
      </c>
      <c r="D39" s="56">
        <v>14905.193069999999</v>
      </c>
    </row>
    <row r="40" spans="2:7" x14ac:dyDescent="0.25">
      <c r="B40" s="28" t="s">
        <v>6</v>
      </c>
      <c r="C40" s="58">
        <v>63667.559061000007</v>
      </c>
      <c r="D40" s="58">
        <v>14359.381769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G40"/>
  <sheetViews>
    <sheetView showGridLines="0" workbookViewId="0">
      <selection activeCell="G39" sqref="G39"/>
    </sheetView>
  </sheetViews>
  <sheetFormatPr defaultRowHeight="15" x14ac:dyDescent="0.25"/>
  <cols>
    <col min="2" max="4" width="22.85546875" customWidth="1"/>
    <col min="5" max="5" width="12" customWidth="1"/>
    <col min="6" max="7" width="22.85546875" customWidth="1"/>
    <col min="8" max="8" width="9.42578125" customWidth="1"/>
  </cols>
  <sheetData>
    <row r="1" spans="2:2" ht="15.75" x14ac:dyDescent="0.25">
      <c r="B1" s="29" t="s">
        <v>51</v>
      </c>
    </row>
    <row r="2" spans="2:2" x14ac:dyDescent="0.25">
      <c r="B2" s="53" t="s">
        <v>61</v>
      </c>
    </row>
    <row r="23" spans="2:7" x14ac:dyDescent="0.25">
      <c r="B23" s="32" t="s">
        <v>47</v>
      </c>
    </row>
    <row r="24" spans="2:7" x14ac:dyDescent="0.25">
      <c r="B24" s="32"/>
    </row>
    <row r="25" spans="2:7" x14ac:dyDescent="0.25">
      <c r="B25" s="32"/>
    </row>
    <row r="26" spans="2:7" x14ac:dyDescent="0.25">
      <c r="B26" s="32"/>
    </row>
    <row r="29" spans="2:7" x14ac:dyDescent="0.25">
      <c r="B29" s="25" t="s">
        <v>39</v>
      </c>
      <c r="C29" s="24" t="s">
        <v>5</v>
      </c>
      <c r="F29" s="25" t="s">
        <v>39</v>
      </c>
      <c r="G29" s="24" t="s">
        <v>6</v>
      </c>
    </row>
    <row r="30" spans="2:7" x14ac:dyDescent="0.25">
      <c r="B30" s="26" t="s">
        <v>79</v>
      </c>
      <c r="C30" s="56">
        <v>5377.9062869999998</v>
      </c>
      <c r="F30" s="26" t="s">
        <v>80</v>
      </c>
      <c r="G30" s="56">
        <v>4946.2616850000004</v>
      </c>
    </row>
    <row r="31" spans="2:7" x14ac:dyDescent="0.25">
      <c r="B31" s="27" t="s">
        <v>81</v>
      </c>
      <c r="C31" s="57">
        <v>3596.4629129999998</v>
      </c>
      <c r="F31" s="27" t="s">
        <v>38</v>
      </c>
      <c r="G31" s="57">
        <v>3940.4537519999999</v>
      </c>
    </row>
    <row r="32" spans="2:7" x14ac:dyDescent="0.25">
      <c r="B32" s="27" t="s">
        <v>38</v>
      </c>
      <c r="C32" s="57">
        <v>2006.450497</v>
      </c>
      <c r="F32" s="27" t="s">
        <v>82</v>
      </c>
      <c r="G32" s="57">
        <v>3200.5445399999999</v>
      </c>
    </row>
    <row r="33" spans="2:7" x14ac:dyDescent="0.25">
      <c r="B33" s="27" t="s">
        <v>83</v>
      </c>
      <c r="C33" s="57">
        <v>1386.5666369999999</v>
      </c>
      <c r="F33" s="27" t="s">
        <v>7</v>
      </c>
      <c r="G33" s="57">
        <v>2666.018266</v>
      </c>
    </row>
    <row r="34" spans="2:7" x14ac:dyDescent="0.25">
      <c r="B34" s="27" t="s">
        <v>84</v>
      </c>
      <c r="C34" s="57">
        <v>840.64804700000002</v>
      </c>
      <c r="F34" s="27" t="s">
        <v>85</v>
      </c>
      <c r="G34" s="57">
        <v>2029.101185</v>
      </c>
    </row>
    <row r="35" spans="2:7" x14ac:dyDescent="0.25">
      <c r="B35" s="27" t="s">
        <v>86</v>
      </c>
      <c r="C35" s="57">
        <v>661.27149499999996</v>
      </c>
      <c r="F35" s="27" t="s">
        <v>87</v>
      </c>
      <c r="G35" s="57">
        <v>1800.9296440000001</v>
      </c>
    </row>
    <row r="36" spans="2:7" x14ac:dyDescent="0.25">
      <c r="B36" s="28" t="s">
        <v>8</v>
      </c>
      <c r="C36" s="58">
        <v>6502.3712660000019</v>
      </c>
      <c r="F36" s="28" t="s">
        <v>8</v>
      </c>
      <c r="G36" s="58">
        <v>19028.812632999998</v>
      </c>
    </row>
    <row r="37" spans="2:7" x14ac:dyDescent="0.25">
      <c r="C37" s="21"/>
      <c r="G37" s="21"/>
    </row>
    <row r="38" spans="2:7" ht="24.75" x14ac:dyDescent="0.25">
      <c r="B38" s="40"/>
      <c r="C38" s="59" t="s">
        <v>60</v>
      </c>
      <c r="D38" s="39" t="s">
        <v>59</v>
      </c>
    </row>
    <row r="39" spans="2:7" x14ac:dyDescent="0.25">
      <c r="B39" s="26" t="s">
        <v>5</v>
      </c>
      <c r="C39" s="56">
        <v>29411.951622</v>
      </c>
      <c r="D39" s="56">
        <v>20371.677142</v>
      </c>
    </row>
    <row r="40" spans="2:7" x14ac:dyDescent="0.25">
      <c r="B40" s="28" t="s">
        <v>6</v>
      </c>
      <c r="C40" s="58">
        <v>40414.819125000009</v>
      </c>
      <c r="D40" s="58">
        <v>37612.121704999998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expfig1</vt:lpstr>
      <vt:lpstr>expfig10</vt:lpstr>
      <vt:lpstr>expfig11</vt:lpstr>
      <vt:lpstr>expfig2</vt:lpstr>
      <vt:lpstr>expfig3</vt:lpstr>
      <vt:lpstr>expfig4</vt:lpstr>
      <vt:lpstr>expfig5</vt:lpstr>
      <vt:lpstr>expfig6</vt:lpstr>
      <vt:lpstr>expfig7</vt:lpstr>
      <vt:lpstr>expfig8</vt:lpstr>
      <vt:lpstr>expfig9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2017-03-26T06:13:50Z</dcterms:created>
  <dcterms:modified xsi:type="dcterms:W3CDTF">2018-04-11T13:19:15Z</dcterms:modified>
</cp:coreProperties>
</file>