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0_LLL\0.LLL_Overall\2. LLL General requests and publications\03 - LLL SE\2024 Updates\Languages\"/>
    </mc:Choice>
  </mc:AlternateContent>
  <xr:revisionPtr revIDLastSave="0" documentId="13_ncr:1_{388368C8-6253-4C70-ADB9-BFE3AF0785BD}" xr6:coauthVersionLast="47" xr6:coauthVersionMax="47" xr10:uidLastSave="{00000000-0000-0000-0000-000000000000}"/>
  <bookViews>
    <workbookView xWindow="-120" yWindow="-120" windowWidth="29040" windowHeight="15840" tabRatio="823" xr2:uid="{00000000-000D-0000-FFFF-FFFF00000000}"/>
  </bookViews>
  <sheets>
    <sheet name="Figure 1" sheetId="84" r:id="rId1"/>
    <sheet name="Figure 2" sheetId="85" r:id="rId2"/>
    <sheet name="Figure 3" sheetId="104" r:id="rId3"/>
    <sheet name="Figure 4" sheetId="94" r:id="rId4"/>
    <sheet name="Figure 5" sheetId="95" r:id="rId5"/>
    <sheet name="Figure 6" sheetId="96" r:id="rId6"/>
    <sheet name="Figure 7" sheetId="103" r:id="rId7"/>
    <sheet name="Figure 8" sheetId="10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96" l="1"/>
  <c r="G28" i="96"/>
  <c r="G27" i="96"/>
  <c r="G21" i="96"/>
  <c r="G22" i="96"/>
  <c r="G24" i="96"/>
  <c r="G23" i="96"/>
  <c r="G25" i="96"/>
  <c r="G19" i="96"/>
  <c r="G18" i="96"/>
  <c r="G17" i="96"/>
  <c r="G16" i="96"/>
  <c r="G14" i="96"/>
  <c r="G13" i="96"/>
  <c r="G11" i="96"/>
  <c r="G45" i="95"/>
  <c r="G44" i="95"/>
  <c r="G42" i="95"/>
  <c r="G41" i="95"/>
  <c r="G39" i="95"/>
  <c r="G38" i="95"/>
  <c r="G37" i="95"/>
  <c r="G36" i="95"/>
  <c r="G35" i="95"/>
  <c r="G34" i="95"/>
  <c r="G33" i="95"/>
  <c r="G32" i="95"/>
  <c r="G31" i="95"/>
  <c r="G30" i="95"/>
  <c r="G29" i="95"/>
  <c r="G28" i="95"/>
  <c r="G27" i="95"/>
  <c r="G25" i="95"/>
  <c r="G24" i="95"/>
  <c r="G23" i="95"/>
  <c r="G22" i="95"/>
  <c r="G21" i="95"/>
  <c r="G20" i="95"/>
  <c r="G17" i="95"/>
  <c r="G16" i="95"/>
  <c r="G15" i="95"/>
  <c r="G14" i="95"/>
  <c r="G13" i="95"/>
  <c r="G11" i="95"/>
  <c r="E14" i="94"/>
  <c r="F14" i="94"/>
  <c r="G14" i="94"/>
  <c r="D14" i="94"/>
  <c r="G42" i="85"/>
  <c r="G28" i="85"/>
  <c r="G44" i="85" l="1"/>
  <c r="G45" i="85"/>
  <c r="G41" i="85"/>
  <c r="G18" i="85"/>
  <c r="G11" i="85" l="1"/>
  <c r="G17" i="85"/>
  <c r="G36" i="85"/>
  <c r="G34" i="85"/>
  <c r="G38" i="85"/>
  <c r="G14" i="85"/>
  <c r="G20" i="85"/>
  <c r="G29" i="85"/>
  <c r="G35" i="85"/>
  <c r="G39" i="85"/>
  <c r="G16" i="85"/>
  <c r="G37" i="85"/>
  <c r="G13" i="85"/>
  <c r="G24" i="85"/>
  <c r="G21" i="85"/>
  <c r="G15" i="85"/>
  <c r="G26" i="85"/>
  <c r="G25" i="85"/>
  <c r="G31" i="85"/>
  <c r="G30" i="85"/>
  <c r="G32" i="85"/>
  <c r="G33" i="85"/>
  <c r="G22" i="85"/>
  <c r="G19" i="85"/>
  <c r="G23" i="85"/>
  <c r="G27" i="85"/>
</calcChain>
</file>

<file path=xl/sharedStrings.xml><?xml version="1.0" encoding="utf-8"?>
<sst xmlns="http://schemas.openxmlformats.org/spreadsheetml/2006/main" count="228" uniqueCount="102">
  <si>
    <t>Malta</t>
  </si>
  <si>
    <t>Luxembourg</t>
  </si>
  <si>
    <t>Belgium</t>
  </si>
  <si>
    <t>Ireland</t>
  </si>
  <si>
    <t>Netherlands</t>
  </si>
  <si>
    <t>Lithuania</t>
  </si>
  <si>
    <t>Latvia</t>
  </si>
  <si>
    <t>France</t>
  </si>
  <si>
    <t>Spain</t>
  </si>
  <si>
    <t>Slovenia</t>
  </si>
  <si>
    <t>Portugal</t>
  </si>
  <si>
    <t>Estonia</t>
  </si>
  <si>
    <t>Slovakia</t>
  </si>
  <si>
    <t>Hungary</t>
  </si>
  <si>
    <t>Poland</t>
  </si>
  <si>
    <t>Romania</t>
  </si>
  <si>
    <t>Bulgaria</t>
  </si>
  <si>
    <t>Croatia</t>
  </si>
  <si>
    <t>Bookmark:</t>
  </si>
  <si>
    <t>(%)</t>
  </si>
  <si>
    <t>Greece</t>
  </si>
  <si>
    <t>Serbia</t>
  </si>
  <si>
    <t>Germany</t>
  </si>
  <si>
    <t>Education and training in the EU – facts and figures</t>
  </si>
  <si>
    <t>Denmark</t>
  </si>
  <si>
    <t>Italy</t>
  </si>
  <si>
    <t>Cyprus</t>
  </si>
  <si>
    <t>Austria</t>
  </si>
  <si>
    <t>Finland</t>
  </si>
  <si>
    <t>Sweden</t>
  </si>
  <si>
    <t>Norway</t>
  </si>
  <si>
    <t>Bookmarks:</t>
  </si>
  <si>
    <t>Bulgaria (¹)</t>
  </si>
  <si>
    <t>Sum</t>
  </si>
  <si>
    <t>Total</t>
  </si>
  <si>
    <t>25–34 years</t>
  </si>
  <si>
    <t>35–44 years</t>
  </si>
  <si>
    <t>45–54 years</t>
  </si>
  <si>
    <t>55–64 years</t>
  </si>
  <si>
    <t>Unemployed persons</t>
  </si>
  <si>
    <t>Employed persons</t>
  </si>
  <si>
    <t>Proficient</t>
  </si>
  <si>
    <t>Good</t>
  </si>
  <si>
    <t>One foreign language</t>
  </si>
  <si>
    <t>Two foreign languages</t>
  </si>
  <si>
    <t>Three or more foreign languages</t>
  </si>
  <si>
    <t>Foreign language skills statistics (self-reported)</t>
  </si>
  <si>
    <t>25–64 years</t>
  </si>
  <si>
    <t>Basic</t>
  </si>
  <si>
    <t>Czechia</t>
  </si>
  <si>
    <t>(¹) Ranked on the share with a proficient command of their best-known foreign language.</t>
  </si>
  <si>
    <t>EU</t>
  </si>
  <si>
    <r>
      <t>Source:</t>
    </r>
    <r>
      <rPr>
        <sz val="10"/>
        <rFont val="Arial"/>
        <family val="2"/>
      </rPr>
      <t xml:space="preserve"> Eurostat (online data code: edat_aes_l21)</t>
    </r>
  </si>
  <si>
    <r>
      <t>Source:</t>
    </r>
    <r>
      <rPr>
        <sz val="10"/>
        <rFont val="Arial"/>
        <family val="2"/>
      </rPr>
      <t xml:space="preserve"> Eurostat (online data code: edat_aes_l22)</t>
    </r>
  </si>
  <si>
    <r>
      <t>Source:</t>
    </r>
    <r>
      <rPr>
        <sz val="10"/>
        <rFont val="Arial"/>
        <family val="2"/>
      </rPr>
      <t xml:space="preserve"> Eurostat (online data code: edat_aes_l31)</t>
    </r>
  </si>
  <si>
    <t>No languages</t>
  </si>
  <si>
    <t>1 language</t>
  </si>
  <si>
    <t>2 languages</t>
  </si>
  <si>
    <t>3 languages or more</t>
  </si>
  <si>
    <t>Note: Break in series in 2011.</t>
  </si>
  <si>
    <t>Türkiye</t>
  </si>
  <si>
    <t>https://ec.europa.eu/eurostat/databrowser/bookmark/2016d79b-dc61-4259-8177-c9a5ccf15b51?lang=en</t>
  </si>
  <si>
    <t>Iceland</t>
  </si>
  <si>
    <t>(¹) Three or more foreign languages: low reliability</t>
  </si>
  <si>
    <t>https://ec.europa.eu/eurostat/databrowser/bookmark/f72b6f76-ea19-4590-8281-b53e476e4ed3?lang=en</t>
  </si>
  <si>
    <t>18–24 years</t>
  </si>
  <si>
    <t>https://ec.europa.eu/eurostat/databrowser/bookmark/d40163e8-c866-4514-823f-95cabf25a8d8?lang=en</t>
  </si>
  <si>
    <t>https://ec.europa.eu/eurostat/databrowser/bookmark/d672da3a-7167-4db8-b60d-c5a1819c2c3e?lang=en</t>
  </si>
  <si>
    <t>Persons outside the labour force</t>
  </si>
  <si>
    <t>(¹) In the 2007, 2016 and 2022 surveys there was also a category titled 'very basic'; this is included in 'basic'.</t>
  </si>
  <si>
    <t>https://ec.europa.eu/eurostat/databrowser/bookmark/640b29a2-5ee0-4716-ae94-38ce80e503da?lang=en</t>
  </si>
  <si>
    <t>https://ec.europa.eu/eurostat/databrowser/bookmark/b6b9c78e-b78e-4c12-bce7-cc2da1bd71bb?lang=en</t>
  </si>
  <si>
    <t>https://ec.europa.eu/eurostat/databrowser/bookmark/9c49dc8a-3b4a-4465-822e-754e30b21871?lang=en</t>
  </si>
  <si>
    <t>https://ec.europa.eu/eurostat/databrowser/bookmark/1d515d16-5450-4904-9e32-1a09be0ef31f?lang=en</t>
  </si>
  <si>
    <t>https://ec.europa.eu/eurostat/databrowser/bookmark/05af97ae-c20e-4624-b8fb-7d24fa1a35b5?lang=en</t>
  </si>
  <si>
    <r>
      <t>Source:</t>
    </r>
    <r>
      <rPr>
        <sz val="10"/>
        <rFont val="Arial"/>
        <family val="2"/>
      </rPr>
      <t xml:space="preserve"> Eurostat (online data codes: edat_aes_l21, edat_aes_l22, edat_aes_l23 and edat_aes_l24)</t>
    </r>
  </si>
  <si>
    <t>https://ec.europa.eu/eurostat/databrowser/bookmark/147434ad-d085-40ef-81b4-cd576b5c6d1b?lang=en</t>
  </si>
  <si>
    <t>https://ec.europa.eu/eurostat/databrowser/bookmark/f4d15000-075c-4941-86f6-9d8809d4ea30?lang=en</t>
  </si>
  <si>
    <r>
      <t>Source:</t>
    </r>
    <r>
      <rPr>
        <sz val="10"/>
        <rFont val="Arial"/>
        <family val="2"/>
      </rPr>
      <t xml:space="preserve"> Eurostat (online data codes: edat_aes_l31, edat_aes_l32, edat_aes_l33 and edat_aes_l34)</t>
    </r>
  </si>
  <si>
    <t>Men</t>
  </si>
  <si>
    <t>Women</t>
  </si>
  <si>
    <t>https://ec.europa.eu/eurostat/databrowser/bookmark/8a1ab1e1-f912-4c28-9c9f-0a9dd77060a5?lang=en</t>
  </si>
  <si>
    <t>https://ec.europa.eu/eurostat/databrowser/bookmark/ea6be375-c61d-4305-9b5d-246a82a5d1a7?lang=en</t>
  </si>
  <si>
    <t>https://ec.europa.eu/eurostat/databrowser/bookmark/08964ae2-d5bd-423b-8474-36ed727332c9?lang=en</t>
  </si>
  <si>
    <r>
      <t>Source:</t>
    </r>
    <r>
      <rPr>
        <sz val="10"/>
        <rFont val="Arial"/>
        <family val="2"/>
      </rPr>
      <t xml:space="preserve"> Eurostat (online data codes: edat_aes_l21 and edat_aes_l23)</t>
    </r>
  </si>
  <si>
    <t>Not stated</t>
  </si>
  <si>
    <t>(% of people aged 25-64)</t>
  </si>
  <si>
    <t>https://ec.europa.eu/eurostat/databrowser/bookmark/da6469ca-5243-4f1f-88a8-495561b23393?lang=en</t>
  </si>
  <si>
    <t>Figure 6: Proficiency level of the strongest foreign language, EU, 2022</t>
  </si>
  <si>
    <t>Figure 2: People aged 25–64 reporting they knew 1 or more foreign languages, 2022</t>
  </si>
  <si>
    <t>Figure 3: People aged 25–64 reporting they knew 1 or more foreign languages by sex, age, educational attainment level and labour status, EU, 2022</t>
  </si>
  <si>
    <t>(% of people aged 25–64 years who knew at least 1 foreign language)</t>
  </si>
  <si>
    <t>Figure 7: People reporting they knew 1 or more foreign languages, by age, 2022</t>
  </si>
  <si>
    <t>Figure 8: People reporting they knew 1 or more foreign languages, by sex, age and educational attainment level, EU, 2022</t>
  </si>
  <si>
    <t>Figure 4: Proficiency level of the strongest foreign language, EU, 2007, 2011, 2016 and 2022</t>
  </si>
  <si>
    <t>Figure 5: Proficiency level of the strongest foreign language, 2022 (¹)</t>
  </si>
  <si>
    <t>Figure 1: Number of languages known (other than native language, self-reported) by sex, EU, 2007, 2011, 2016 and 2022</t>
  </si>
  <si>
    <t>High level of education</t>
  </si>
  <si>
    <t>Medium level of education - vocational</t>
  </si>
  <si>
    <t>Medium level of education - general</t>
  </si>
  <si>
    <t>Medium level of education</t>
  </si>
  <si>
    <t>Low level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</si>
</sst>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_i"/>
  </numFmts>
  <fonts count="13" x14ac:knownFonts="1"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10"/>
      <color indexed="51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 applyNumberFormat="0" applyFill="0" applyBorder="0" applyProtection="0">
      <alignment vertical="center"/>
    </xf>
    <xf numFmtId="0" fontId="2" fillId="0" borderId="0"/>
    <xf numFmtId="166" fontId="3" fillId="0" borderId="0" applyFill="0" applyBorder="0" applyProtection="0">
      <alignment horizontal="right" vertical="center"/>
    </xf>
  </cellStyleXfs>
  <cellXfs count="47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>
      <alignment vertical="center"/>
    </xf>
    <xf numFmtId="3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vertical="center"/>
    </xf>
    <xf numFmtId="1" fontId="3" fillId="0" borderId="0" xfId="0" applyNumberFormat="1" applyFont="1" applyFill="1" applyBorder="1">
      <alignment vertical="center"/>
    </xf>
    <xf numFmtId="49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>
      <alignment vertical="center"/>
    </xf>
    <xf numFmtId="165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/>
    <xf numFmtId="165" fontId="12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wrapText="1"/>
    </xf>
    <xf numFmtId="0" fontId="10" fillId="0" borderId="0" xfId="0" applyFont="1" applyFill="1" applyBorder="1">
      <alignment vertical="center"/>
    </xf>
    <xf numFmtId="0" fontId="3" fillId="0" borderId="0" xfId="0" applyNumberFormat="1" applyFont="1" applyFill="1" applyBorder="1" applyAlignment="1">
      <alignment horizontal="right" vertical="center" wrapText="1"/>
    </xf>
    <xf numFmtId="166" fontId="3" fillId="0" borderId="0" xfId="2" applyFont="1" applyFill="1" applyBorder="1">
      <alignment horizontal="right" vertical="center"/>
    </xf>
    <xf numFmtId="166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164" fontId="3" fillId="0" borderId="0" xfId="0" applyNumberFormat="1" applyFont="1" applyFill="1" applyBorder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10" fillId="0" borderId="0" xfId="0" applyFont="1" applyAlignment="1"/>
    <xf numFmtId="0" fontId="5" fillId="0" borderId="0" xfId="0" applyFont="1">
      <alignment vertical="center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Normal" xfId="0" builtinId="0" customBuiltin="1"/>
    <cellStyle name="Normal 2" xfId="1" xr:uid="{00000000-0005-0000-0000-000001000000}"/>
    <cellStyle name="NumberCellStyle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languages known (other than native language, self-reported) by sex, EU, 2007, 2011, 2016 and 2022</a:t>
            </a:r>
          </a:p>
          <a:p>
            <a:pPr algn="l">
              <a:defRPr sz="1800" b="1"/>
            </a:pPr>
            <a:r>
              <a:rPr lang="en-US" sz="1600" b="0"/>
              <a:t>(% of people aged 25-64)</a:t>
            </a:r>
          </a:p>
        </c:rich>
      </c:tx>
      <c:layout>
        <c:manualLayout>
          <c:xMode val="edge"/>
          <c:yMode val="edge"/>
          <c:x val="5.3333333333333332E-3"/>
          <c:y val="8.69913659356880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54777504169763"/>
          <c:w val="0.97066666666666668"/>
          <c:h val="0.6362562203963928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No languages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1'!$D$9:$Q$10</c:f>
              <c:multiLvlStrCache>
                <c:ptCount val="14"/>
                <c:lvl>
                  <c:pt idx="0">
                    <c:v>2007</c:v>
                  </c:pt>
                  <c:pt idx="1">
                    <c:v>2011</c:v>
                  </c:pt>
                  <c:pt idx="2">
                    <c:v>2016</c:v>
                  </c:pt>
                  <c:pt idx="3">
                    <c:v>2022</c:v>
                  </c:pt>
                  <c:pt idx="5">
                    <c:v>2007</c:v>
                  </c:pt>
                  <c:pt idx="6">
                    <c:v>2011</c:v>
                  </c:pt>
                  <c:pt idx="7">
                    <c:v>2016</c:v>
                  </c:pt>
                  <c:pt idx="8">
                    <c:v>2022</c:v>
                  </c:pt>
                  <c:pt idx="10">
                    <c:v>2007</c:v>
                  </c:pt>
                  <c:pt idx="11">
                    <c:v>2011</c:v>
                  </c:pt>
                  <c:pt idx="12">
                    <c:v>2016</c:v>
                  </c:pt>
                  <c:pt idx="13">
                    <c:v>2022</c:v>
                  </c:pt>
                </c:lvl>
                <c:lvl>
                  <c:pt idx="0">
                    <c:v>Total</c:v>
                  </c:pt>
                  <c:pt idx="5">
                    <c:v>Men</c:v>
                  </c:pt>
                  <c:pt idx="10">
                    <c:v>Women</c:v>
                  </c:pt>
                </c:lvl>
              </c:multiLvlStrCache>
            </c:multiLvlStrRef>
          </c:cat>
          <c:val>
            <c:numRef>
              <c:f>'Figure 1'!$D$11:$Q$11</c:f>
              <c:numCache>
                <c:formatCode>General</c:formatCode>
                <c:ptCount val="14"/>
                <c:pt idx="0">
                  <c:v>37.4</c:v>
                </c:pt>
                <c:pt idx="1">
                  <c:v>34.5</c:v>
                </c:pt>
                <c:pt idx="2">
                  <c:v>31.8</c:v>
                </c:pt>
                <c:pt idx="3">
                  <c:v>25.3</c:v>
                </c:pt>
                <c:pt idx="5">
                  <c:v>37.6</c:v>
                </c:pt>
                <c:pt idx="6">
                  <c:v>34.6</c:v>
                </c:pt>
                <c:pt idx="7">
                  <c:v>32.4</c:v>
                </c:pt>
                <c:pt idx="8">
                  <c:v>25.5</c:v>
                </c:pt>
                <c:pt idx="10">
                  <c:v>37.299999999999997</c:v>
                </c:pt>
                <c:pt idx="11">
                  <c:v>34.299999999999997</c:v>
                </c:pt>
                <c:pt idx="12">
                  <c:v>31.3</c:v>
                </c:pt>
                <c:pt idx="13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3-4AE5-B886-6F0FF6FBECEE}"/>
            </c:ext>
          </c:extLst>
        </c:ser>
        <c:ser>
          <c:idx val="1"/>
          <c:order val="1"/>
          <c:tx>
            <c:strRef>
              <c:f>'Figure 1'!$C$12</c:f>
              <c:strCache>
                <c:ptCount val="1"/>
                <c:pt idx="0">
                  <c:v>1 language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1'!$D$9:$Q$10</c:f>
              <c:multiLvlStrCache>
                <c:ptCount val="14"/>
                <c:lvl>
                  <c:pt idx="0">
                    <c:v>2007</c:v>
                  </c:pt>
                  <c:pt idx="1">
                    <c:v>2011</c:v>
                  </c:pt>
                  <c:pt idx="2">
                    <c:v>2016</c:v>
                  </c:pt>
                  <c:pt idx="3">
                    <c:v>2022</c:v>
                  </c:pt>
                  <c:pt idx="5">
                    <c:v>2007</c:v>
                  </c:pt>
                  <c:pt idx="6">
                    <c:v>2011</c:v>
                  </c:pt>
                  <c:pt idx="7">
                    <c:v>2016</c:v>
                  </c:pt>
                  <c:pt idx="8">
                    <c:v>2022</c:v>
                  </c:pt>
                  <c:pt idx="10">
                    <c:v>2007</c:v>
                  </c:pt>
                  <c:pt idx="11">
                    <c:v>2011</c:v>
                  </c:pt>
                  <c:pt idx="12">
                    <c:v>2016</c:v>
                  </c:pt>
                  <c:pt idx="13">
                    <c:v>2022</c:v>
                  </c:pt>
                </c:lvl>
                <c:lvl>
                  <c:pt idx="0">
                    <c:v>Total</c:v>
                  </c:pt>
                  <c:pt idx="5">
                    <c:v>Men</c:v>
                  </c:pt>
                  <c:pt idx="10">
                    <c:v>Women</c:v>
                  </c:pt>
                </c:lvl>
              </c:multiLvlStrCache>
            </c:multiLvlStrRef>
          </c:cat>
          <c:val>
            <c:numRef>
              <c:f>'Figure 1'!$D$12:$Q$12</c:f>
              <c:numCache>
                <c:formatCode>General</c:formatCode>
                <c:ptCount val="14"/>
                <c:pt idx="0">
                  <c:v>34.9</c:v>
                </c:pt>
                <c:pt idx="1">
                  <c:v>35.6</c:v>
                </c:pt>
                <c:pt idx="2">
                  <c:v>37.299999999999997</c:v>
                </c:pt>
                <c:pt idx="3">
                  <c:v>37.6</c:v>
                </c:pt>
                <c:pt idx="5">
                  <c:v>35.6</c:v>
                </c:pt>
                <c:pt idx="6">
                  <c:v>36.700000000000003</c:v>
                </c:pt>
                <c:pt idx="7">
                  <c:v>38.5</c:v>
                </c:pt>
                <c:pt idx="8">
                  <c:v>39.200000000000003</c:v>
                </c:pt>
                <c:pt idx="10">
                  <c:v>34.200000000000003</c:v>
                </c:pt>
                <c:pt idx="11">
                  <c:v>34.5</c:v>
                </c:pt>
                <c:pt idx="12">
                  <c:v>36.1</c:v>
                </c:pt>
                <c:pt idx="13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E3-4AE5-B886-6F0FF6FBECEE}"/>
            </c:ext>
          </c:extLst>
        </c:ser>
        <c:ser>
          <c:idx val="2"/>
          <c:order val="2"/>
          <c:tx>
            <c:strRef>
              <c:f>'Figure 1'!$C$13</c:f>
              <c:strCache>
                <c:ptCount val="1"/>
                <c:pt idx="0">
                  <c:v>2 languages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1'!$D$9:$Q$10</c:f>
              <c:multiLvlStrCache>
                <c:ptCount val="14"/>
                <c:lvl>
                  <c:pt idx="0">
                    <c:v>2007</c:v>
                  </c:pt>
                  <c:pt idx="1">
                    <c:v>2011</c:v>
                  </c:pt>
                  <c:pt idx="2">
                    <c:v>2016</c:v>
                  </c:pt>
                  <c:pt idx="3">
                    <c:v>2022</c:v>
                  </c:pt>
                  <c:pt idx="5">
                    <c:v>2007</c:v>
                  </c:pt>
                  <c:pt idx="6">
                    <c:v>2011</c:v>
                  </c:pt>
                  <c:pt idx="7">
                    <c:v>2016</c:v>
                  </c:pt>
                  <c:pt idx="8">
                    <c:v>2022</c:v>
                  </c:pt>
                  <c:pt idx="10">
                    <c:v>2007</c:v>
                  </c:pt>
                  <c:pt idx="11">
                    <c:v>2011</c:v>
                  </c:pt>
                  <c:pt idx="12">
                    <c:v>2016</c:v>
                  </c:pt>
                  <c:pt idx="13">
                    <c:v>2022</c:v>
                  </c:pt>
                </c:lvl>
                <c:lvl>
                  <c:pt idx="0">
                    <c:v>Total</c:v>
                  </c:pt>
                  <c:pt idx="5">
                    <c:v>Men</c:v>
                  </c:pt>
                  <c:pt idx="10">
                    <c:v>Women</c:v>
                  </c:pt>
                </c:lvl>
              </c:multiLvlStrCache>
            </c:multiLvlStrRef>
          </c:cat>
          <c:val>
            <c:numRef>
              <c:f>'Figure 1'!$D$13:$Q$13</c:f>
              <c:numCache>
                <c:formatCode>General</c:formatCode>
                <c:ptCount val="14"/>
                <c:pt idx="0">
                  <c:v>19.899999999999999</c:v>
                </c:pt>
                <c:pt idx="1">
                  <c:v>21</c:v>
                </c:pt>
                <c:pt idx="2">
                  <c:v>22.2</c:v>
                </c:pt>
                <c:pt idx="3">
                  <c:v>24.7</c:v>
                </c:pt>
                <c:pt idx="5">
                  <c:v>19.3</c:v>
                </c:pt>
                <c:pt idx="6">
                  <c:v>20.3</c:v>
                </c:pt>
                <c:pt idx="7">
                  <c:v>21</c:v>
                </c:pt>
                <c:pt idx="8">
                  <c:v>23.9</c:v>
                </c:pt>
                <c:pt idx="10">
                  <c:v>20.399999999999999</c:v>
                </c:pt>
                <c:pt idx="11">
                  <c:v>21.8</c:v>
                </c:pt>
                <c:pt idx="12">
                  <c:v>23.4</c:v>
                </c:pt>
                <c:pt idx="13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E3-4AE5-B886-6F0FF6FBECEE}"/>
            </c:ext>
          </c:extLst>
        </c:ser>
        <c:ser>
          <c:idx val="3"/>
          <c:order val="3"/>
          <c:tx>
            <c:strRef>
              <c:f>'Figure 1'!$C$14</c:f>
              <c:strCache>
                <c:ptCount val="1"/>
                <c:pt idx="0">
                  <c:v>3 languages or more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'Figure 1'!$D$9:$Q$10</c:f>
              <c:multiLvlStrCache>
                <c:ptCount val="14"/>
                <c:lvl>
                  <c:pt idx="0">
                    <c:v>2007</c:v>
                  </c:pt>
                  <c:pt idx="1">
                    <c:v>2011</c:v>
                  </c:pt>
                  <c:pt idx="2">
                    <c:v>2016</c:v>
                  </c:pt>
                  <c:pt idx="3">
                    <c:v>2022</c:v>
                  </c:pt>
                  <c:pt idx="5">
                    <c:v>2007</c:v>
                  </c:pt>
                  <c:pt idx="6">
                    <c:v>2011</c:v>
                  </c:pt>
                  <c:pt idx="7">
                    <c:v>2016</c:v>
                  </c:pt>
                  <c:pt idx="8">
                    <c:v>2022</c:v>
                  </c:pt>
                  <c:pt idx="10">
                    <c:v>2007</c:v>
                  </c:pt>
                  <c:pt idx="11">
                    <c:v>2011</c:v>
                  </c:pt>
                  <c:pt idx="12">
                    <c:v>2016</c:v>
                  </c:pt>
                  <c:pt idx="13">
                    <c:v>2022</c:v>
                  </c:pt>
                </c:lvl>
                <c:lvl>
                  <c:pt idx="0">
                    <c:v>Total</c:v>
                  </c:pt>
                  <c:pt idx="5">
                    <c:v>Men</c:v>
                  </c:pt>
                  <c:pt idx="10">
                    <c:v>Women</c:v>
                  </c:pt>
                </c:lvl>
              </c:multiLvlStrCache>
            </c:multiLvlStrRef>
          </c:cat>
          <c:val>
            <c:numRef>
              <c:f>'Figure 1'!$D$14:$Q$14</c:f>
              <c:numCache>
                <c:formatCode>General</c:formatCode>
                <c:ptCount val="14"/>
                <c:pt idx="0">
                  <c:v>7.8</c:v>
                </c:pt>
                <c:pt idx="1">
                  <c:v>8.9</c:v>
                </c:pt>
                <c:pt idx="2">
                  <c:v>8.6</c:v>
                </c:pt>
                <c:pt idx="3">
                  <c:v>12.3</c:v>
                </c:pt>
                <c:pt idx="5">
                  <c:v>7.5</c:v>
                </c:pt>
                <c:pt idx="6">
                  <c:v>8.4</c:v>
                </c:pt>
                <c:pt idx="7">
                  <c:v>8.1</c:v>
                </c:pt>
                <c:pt idx="8">
                  <c:v>11.4</c:v>
                </c:pt>
                <c:pt idx="10">
                  <c:v>8.1</c:v>
                </c:pt>
                <c:pt idx="11">
                  <c:v>9.4</c:v>
                </c:pt>
                <c:pt idx="12">
                  <c:v>9.1999999999999993</c:v>
                </c:pt>
                <c:pt idx="13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E3-4AE5-B886-6F0FF6FBE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537657151"/>
        <c:axId val="1540144623"/>
      </c:barChart>
      <c:catAx>
        <c:axId val="1537657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0144623"/>
        <c:crosses val="autoZero"/>
        <c:auto val="1"/>
        <c:lblAlgn val="ctr"/>
        <c:lblOffset val="100"/>
        <c:tickMarkSkip val="1"/>
        <c:noMultiLvlLbl val="0"/>
      </c:catAx>
      <c:valAx>
        <c:axId val="154014462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765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88209973753282"/>
          <c:y val="0.83372662107040463"/>
          <c:w val="0.60223580052493442"/>
          <c:h val="4.192093375299247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People aged 25–64 reporting they knew 1 or more foreign languages,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64120900720163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239211969367255"/>
          <c:w val="0.97066666666666668"/>
          <c:h val="0.638678391721313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One foreign language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2'!$C$11:$C$45</c:f>
              <c:strCache>
                <c:ptCount val="35"/>
                <c:pt idx="0">
                  <c:v>EU</c:v>
                </c:pt>
                <c:pt idx="2">
                  <c:v>Slovenia</c:v>
                </c:pt>
                <c:pt idx="3">
                  <c:v>Sweden</c:v>
                </c:pt>
                <c:pt idx="4">
                  <c:v>Estonia</c:v>
                </c:pt>
                <c:pt idx="5">
                  <c:v>Lithuania</c:v>
                </c:pt>
                <c:pt idx="6">
                  <c:v>Latvia</c:v>
                </c:pt>
                <c:pt idx="7">
                  <c:v>Luxembourg</c:v>
                </c:pt>
                <c:pt idx="8">
                  <c:v>Netherlands</c:v>
                </c:pt>
                <c:pt idx="9">
                  <c:v>Finland</c:v>
                </c:pt>
                <c:pt idx="10">
                  <c:v>Cyprus</c:v>
                </c:pt>
                <c:pt idx="11">
                  <c:v>Denmark</c:v>
                </c:pt>
                <c:pt idx="12">
                  <c:v>Austria</c:v>
                </c:pt>
                <c:pt idx="13">
                  <c:v>Germany</c:v>
                </c:pt>
                <c:pt idx="14">
                  <c:v>Slovakia</c:v>
                </c:pt>
                <c:pt idx="15">
                  <c:v>Malta</c:v>
                </c:pt>
                <c:pt idx="16">
                  <c:v>Croatia</c:v>
                </c:pt>
                <c:pt idx="17">
                  <c:v>Belgium</c:v>
                </c:pt>
                <c:pt idx="18">
                  <c:v>Czechia</c:v>
                </c:pt>
                <c:pt idx="19">
                  <c:v>France</c:v>
                </c:pt>
                <c:pt idx="20">
                  <c:v>Poland</c:v>
                </c:pt>
                <c:pt idx="21">
                  <c:v>Greece</c:v>
                </c:pt>
                <c:pt idx="22">
                  <c:v>Portugal</c:v>
                </c:pt>
                <c:pt idx="23">
                  <c:v>Italy</c:v>
                </c:pt>
                <c:pt idx="24">
                  <c:v>Ireland</c:v>
                </c:pt>
                <c:pt idx="25">
                  <c:v>Spain</c:v>
                </c:pt>
                <c:pt idx="26">
                  <c:v>Romania</c:v>
                </c:pt>
                <c:pt idx="27">
                  <c:v>Hungary</c:v>
                </c:pt>
                <c:pt idx="28">
                  <c:v>Bulgaria (¹)</c:v>
                </c:pt>
                <c:pt idx="30">
                  <c:v>Norway</c:v>
                </c:pt>
                <c:pt idx="31">
                  <c:v>Iceland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f>'Figure 2'!$D$11:$D$45</c:f>
              <c:numCache>
                <c:formatCode>#,##0.0</c:formatCode>
                <c:ptCount val="35"/>
                <c:pt idx="0">
                  <c:v>37.6</c:v>
                </c:pt>
                <c:pt idx="2">
                  <c:v>16.600000000000001</c:v>
                </c:pt>
                <c:pt idx="3">
                  <c:v>50.8</c:v>
                </c:pt>
                <c:pt idx="4">
                  <c:v>19.3</c:v>
                </c:pt>
                <c:pt idx="5">
                  <c:v>38.299999999999997</c:v>
                </c:pt>
                <c:pt idx="6">
                  <c:v>26.4</c:v>
                </c:pt>
                <c:pt idx="7">
                  <c:v>17.3</c:v>
                </c:pt>
                <c:pt idx="8">
                  <c:v>20.7</c:v>
                </c:pt>
                <c:pt idx="9">
                  <c:v>20.5</c:v>
                </c:pt>
                <c:pt idx="10">
                  <c:v>61.5</c:v>
                </c:pt>
                <c:pt idx="11">
                  <c:v>29.2</c:v>
                </c:pt>
                <c:pt idx="12">
                  <c:v>53</c:v>
                </c:pt>
                <c:pt idx="13">
                  <c:v>41.4</c:v>
                </c:pt>
                <c:pt idx="14">
                  <c:v>30.3</c:v>
                </c:pt>
                <c:pt idx="15">
                  <c:v>47.2</c:v>
                </c:pt>
                <c:pt idx="16">
                  <c:v>50.3</c:v>
                </c:pt>
                <c:pt idx="17">
                  <c:v>25.1</c:v>
                </c:pt>
                <c:pt idx="18">
                  <c:v>46.6</c:v>
                </c:pt>
                <c:pt idx="19">
                  <c:v>34.5</c:v>
                </c:pt>
                <c:pt idx="20">
                  <c:v>47.4</c:v>
                </c:pt>
                <c:pt idx="21">
                  <c:v>55</c:v>
                </c:pt>
                <c:pt idx="22">
                  <c:v>31</c:v>
                </c:pt>
                <c:pt idx="23">
                  <c:v>37.5</c:v>
                </c:pt>
                <c:pt idx="24">
                  <c:v>33.799999999999997</c:v>
                </c:pt>
                <c:pt idx="25">
                  <c:v>34.6</c:v>
                </c:pt>
                <c:pt idx="26">
                  <c:v>35.200000000000003</c:v>
                </c:pt>
                <c:pt idx="27">
                  <c:v>30.6</c:v>
                </c:pt>
                <c:pt idx="28">
                  <c:v>34.5</c:v>
                </c:pt>
                <c:pt idx="30">
                  <c:v>12.7</c:v>
                </c:pt>
                <c:pt idx="31">
                  <c:v>21.2</c:v>
                </c:pt>
                <c:pt idx="33">
                  <c:v>55.8</c:v>
                </c:pt>
                <c:pt idx="34">
                  <c:v>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2-4C66-95FA-CF9FBA7AB2D6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Two foreign languages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2'!$C$11:$C$45</c:f>
              <c:strCache>
                <c:ptCount val="35"/>
                <c:pt idx="0">
                  <c:v>EU</c:v>
                </c:pt>
                <c:pt idx="2">
                  <c:v>Slovenia</c:v>
                </c:pt>
                <c:pt idx="3">
                  <c:v>Sweden</c:v>
                </c:pt>
                <c:pt idx="4">
                  <c:v>Estonia</c:v>
                </c:pt>
                <c:pt idx="5">
                  <c:v>Lithuania</c:v>
                </c:pt>
                <c:pt idx="6">
                  <c:v>Latvia</c:v>
                </c:pt>
                <c:pt idx="7">
                  <c:v>Luxembourg</c:v>
                </c:pt>
                <c:pt idx="8">
                  <c:v>Netherlands</c:v>
                </c:pt>
                <c:pt idx="9">
                  <c:v>Finland</c:v>
                </c:pt>
                <c:pt idx="10">
                  <c:v>Cyprus</c:v>
                </c:pt>
                <c:pt idx="11">
                  <c:v>Denmark</c:v>
                </c:pt>
                <c:pt idx="12">
                  <c:v>Austria</c:v>
                </c:pt>
                <c:pt idx="13">
                  <c:v>Germany</c:v>
                </c:pt>
                <c:pt idx="14">
                  <c:v>Slovakia</c:v>
                </c:pt>
                <c:pt idx="15">
                  <c:v>Malta</c:v>
                </c:pt>
                <c:pt idx="16">
                  <c:v>Croatia</c:v>
                </c:pt>
                <c:pt idx="17">
                  <c:v>Belgium</c:v>
                </c:pt>
                <c:pt idx="18">
                  <c:v>Czechia</c:v>
                </c:pt>
                <c:pt idx="19">
                  <c:v>France</c:v>
                </c:pt>
                <c:pt idx="20">
                  <c:v>Poland</c:v>
                </c:pt>
                <c:pt idx="21">
                  <c:v>Greece</c:v>
                </c:pt>
                <c:pt idx="22">
                  <c:v>Portugal</c:v>
                </c:pt>
                <c:pt idx="23">
                  <c:v>Italy</c:v>
                </c:pt>
                <c:pt idx="24">
                  <c:v>Ireland</c:v>
                </c:pt>
                <c:pt idx="25">
                  <c:v>Spain</c:v>
                </c:pt>
                <c:pt idx="26">
                  <c:v>Romania</c:v>
                </c:pt>
                <c:pt idx="27">
                  <c:v>Hungary</c:v>
                </c:pt>
                <c:pt idx="28">
                  <c:v>Bulgaria (¹)</c:v>
                </c:pt>
                <c:pt idx="30">
                  <c:v>Norway</c:v>
                </c:pt>
                <c:pt idx="31">
                  <c:v>Iceland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f>'Figure 2'!$E$11:$E$45</c:f>
              <c:numCache>
                <c:formatCode>#,##0.0</c:formatCode>
                <c:ptCount val="35"/>
                <c:pt idx="0">
                  <c:v>24.7</c:v>
                </c:pt>
                <c:pt idx="2">
                  <c:v>23.1</c:v>
                </c:pt>
                <c:pt idx="3">
                  <c:v>32.299999999999997</c:v>
                </c:pt>
                <c:pt idx="4">
                  <c:v>43.2</c:v>
                </c:pt>
                <c:pt idx="5">
                  <c:v>47.7</c:v>
                </c:pt>
                <c:pt idx="6">
                  <c:v>52.6</c:v>
                </c:pt>
                <c:pt idx="7">
                  <c:v>23.1</c:v>
                </c:pt>
                <c:pt idx="8">
                  <c:v>32</c:v>
                </c:pt>
                <c:pt idx="9">
                  <c:v>33.5</c:v>
                </c:pt>
                <c:pt idx="10">
                  <c:v>21.2</c:v>
                </c:pt>
                <c:pt idx="11">
                  <c:v>33</c:v>
                </c:pt>
                <c:pt idx="12">
                  <c:v>24.6</c:v>
                </c:pt>
                <c:pt idx="13">
                  <c:v>29.8</c:v>
                </c:pt>
                <c:pt idx="14">
                  <c:v>34.200000000000003</c:v>
                </c:pt>
                <c:pt idx="15">
                  <c:v>24.5</c:v>
                </c:pt>
                <c:pt idx="16">
                  <c:v>23.2</c:v>
                </c:pt>
                <c:pt idx="17">
                  <c:v>29.5</c:v>
                </c:pt>
                <c:pt idx="18">
                  <c:v>24.5</c:v>
                </c:pt>
                <c:pt idx="19">
                  <c:v>29.8</c:v>
                </c:pt>
                <c:pt idx="20">
                  <c:v>20.5</c:v>
                </c:pt>
                <c:pt idx="21">
                  <c:v>13.1</c:v>
                </c:pt>
                <c:pt idx="22">
                  <c:v>25</c:v>
                </c:pt>
                <c:pt idx="23">
                  <c:v>22.8</c:v>
                </c:pt>
                <c:pt idx="24">
                  <c:v>21</c:v>
                </c:pt>
                <c:pt idx="25">
                  <c:v>15.8</c:v>
                </c:pt>
                <c:pt idx="26">
                  <c:v>12.3</c:v>
                </c:pt>
                <c:pt idx="27">
                  <c:v>14.2</c:v>
                </c:pt>
                <c:pt idx="28">
                  <c:v>11.2</c:v>
                </c:pt>
                <c:pt idx="30">
                  <c:v>14.3</c:v>
                </c:pt>
                <c:pt idx="31">
                  <c:v>29.3</c:v>
                </c:pt>
                <c:pt idx="33">
                  <c:v>25.3</c:v>
                </c:pt>
                <c:pt idx="3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2-4C66-95FA-CF9FBA7AB2D6}"/>
            </c:ext>
          </c:extLst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Three or more foreign languages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2'!$C$11:$C$45</c:f>
              <c:strCache>
                <c:ptCount val="35"/>
                <c:pt idx="0">
                  <c:v>EU</c:v>
                </c:pt>
                <c:pt idx="2">
                  <c:v>Slovenia</c:v>
                </c:pt>
                <c:pt idx="3">
                  <c:v>Sweden</c:v>
                </c:pt>
                <c:pt idx="4">
                  <c:v>Estonia</c:v>
                </c:pt>
                <c:pt idx="5">
                  <c:v>Lithuania</c:v>
                </c:pt>
                <c:pt idx="6">
                  <c:v>Latvia</c:v>
                </c:pt>
                <c:pt idx="7">
                  <c:v>Luxembourg</c:v>
                </c:pt>
                <c:pt idx="8">
                  <c:v>Netherlands</c:v>
                </c:pt>
                <c:pt idx="9">
                  <c:v>Finland</c:v>
                </c:pt>
                <c:pt idx="10">
                  <c:v>Cyprus</c:v>
                </c:pt>
                <c:pt idx="11">
                  <c:v>Denmark</c:v>
                </c:pt>
                <c:pt idx="12">
                  <c:v>Austria</c:v>
                </c:pt>
                <c:pt idx="13">
                  <c:v>Germany</c:v>
                </c:pt>
                <c:pt idx="14">
                  <c:v>Slovakia</c:v>
                </c:pt>
                <c:pt idx="15">
                  <c:v>Malta</c:v>
                </c:pt>
                <c:pt idx="16">
                  <c:v>Croatia</c:v>
                </c:pt>
                <c:pt idx="17">
                  <c:v>Belgium</c:v>
                </c:pt>
                <c:pt idx="18">
                  <c:v>Czechia</c:v>
                </c:pt>
                <c:pt idx="19">
                  <c:v>France</c:v>
                </c:pt>
                <c:pt idx="20">
                  <c:v>Poland</c:v>
                </c:pt>
                <c:pt idx="21">
                  <c:v>Greece</c:v>
                </c:pt>
                <c:pt idx="22">
                  <c:v>Portugal</c:v>
                </c:pt>
                <c:pt idx="23">
                  <c:v>Italy</c:v>
                </c:pt>
                <c:pt idx="24">
                  <c:v>Ireland</c:v>
                </c:pt>
                <c:pt idx="25">
                  <c:v>Spain</c:v>
                </c:pt>
                <c:pt idx="26">
                  <c:v>Romania</c:v>
                </c:pt>
                <c:pt idx="27">
                  <c:v>Hungary</c:v>
                </c:pt>
                <c:pt idx="28">
                  <c:v>Bulgaria (¹)</c:v>
                </c:pt>
                <c:pt idx="30">
                  <c:v>Norway</c:v>
                </c:pt>
                <c:pt idx="31">
                  <c:v>Iceland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f>'Figure 2'!$F$11:$F$45</c:f>
              <c:numCache>
                <c:formatCode>#,##0.0</c:formatCode>
                <c:ptCount val="35"/>
                <c:pt idx="0">
                  <c:v>12.3</c:v>
                </c:pt>
                <c:pt idx="2">
                  <c:v>56.3</c:v>
                </c:pt>
                <c:pt idx="3">
                  <c:v>12.7</c:v>
                </c:pt>
                <c:pt idx="4">
                  <c:v>33</c:v>
                </c:pt>
                <c:pt idx="5">
                  <c:v>9.3000000000000007</c:v>
                </c:pt>
                <c:pt idx="6">
                  <c:v>16</c:v>
                </c:pt>
                <c:pt idx="7">
                  <c:v>54.1</c:v>
                </c:pt>
                <c:pt idx="8">
                  <c:v>40.200000000000003</c:v>
                </c:pt>
                <c:pt idx="9">
                  <c:v>38.1</c:v>
                </c:pt>
                <c:pt idx="10">
                  <c:v>9.1999999999999993</c:v>
                </c:pt>
                <c:pt idx="11">
                  <c:v>28.1</c:v>
                </c:pt>
                <c:pt idx="12">
                  <c:v>10.8</c:v>
                </c:pt>
                <c:pt idx="13">
                  <c:v>16.600000000000001</c:v>
                </c:pt>
                <c:pt idx="14">
                  <c:v>21.1</c:v>
                </c:pt>
                <c:pt idx="15">
                  <c:v>7.9</c:v>
                </c:pt>
                <c:pt idx="16">
                  <c:v>5.8</c:v>
                </c:pt>
                <c:pt idx="17">
                  <c:v>23.5</c:v>
                </c:pt>
                <c:pt idx="18">
                  <c:v>6.8</c:v>
                </c:pt>
                <c:pt idx="19">
                  <c:v>13.1</c:v>
                </c:pt>
                <c:pt idx="20">
                  <c:v>5</c:v>
                </c:pt>
                <c:pt idx="21">
                  <c:v>3.1</c:v>
                </c:pt>
                <c:pt idx="22">
                  <c:v>14</c:v>
                </c:pt>
                <c:pt idx="23">
                  <c:v>7.6</c:v>
                </c:pt>
                <c:pt idx="24">
                  <c:v>7.7</c:v>
                </c:pt>
                <c:pt idx="25">
                  <c:v>5.8</c:v>
                </c:pt>
                <c:pt idx="26">
                  <c:v>1.2</c:v>
                </c:pt>
                <c:pt idx="27">
                  <c:v>3.8</c:v>
                </c:pt>
                <c:pt idx="28">
                  <c:v>2.5</c:v>
                </c:pt>
                <c:pt idx="30">
                  <c:v>71.2</c:v>
                </c:pt>
                <c:pt idx="31">
                  <c:v>37.9</c:v>
                </c:pt>
                <c:pt idx="33">
                  <c:v>6.9</c:v>
                </c:pt>
                <c:pt idx="3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B2-4C66-95FA-CF9FBA7AB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4069504"/>
        <c:axId val="114071040"/>
      </c:barChart>
      <c:catAx>
        <c:axId val="11406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14071040"/>
        <c:crosses val="autoZero"/>
        <c:auto val="1"/>
        <c:lblAlgn val="ctr"/>
        <c:lblOffset val="100"/>
        <c:tickMarkSkip val="1"/>
        <c:noMultiLvlLbl val="0"/>
      </c:catAx>
      <c:valAx>
        <c:axId val="1140710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406950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1789312335958003"/>
          <c:y val="0.83483383618479057"/>
          <c:w val="0.76421375328083985"/>
          <c:h val="4.164178208265725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aged 25–64 reporting they knew 1 or more foreign languages by sex, age, educational attainment level and labour status, EU,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3828457350365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20928397227571"/>
          <c:w val="0.99333333333333329"/>
          <c:h val="0.645961065662588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3'!$C$10:$C$28</c15:sqref>
                  </c15:fullRef>
                </c:ext>
              </c:extLst>
              <c:f>('Figure 3'!$C$10:$C$20,'Figure 3'!$C$22:$C$28)</c:f>
              <c:strCache>
                <c:ptCount val="18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25–34 years</c:v>
                </c:pt>
                <c:pt idx="6">
                  <c:v>35–44 years</c:v>
                </c:pt>
                <c:pt idx="7">
                  <c:v>45–54 years</c:v>
                </c:pt>
                <c:pt idx="8">
                  <c:v>55–64 years</c:v>
                </c:pt>
                <c:pt idx="10">
                  <c:v>Low level of education</c:v>
                </c:pt>
                <c:pt idx="11">
                  <c:v>Medium level of education - general</c:v>
                </c:pt>
                <c:pt idx="12">
                  <c:v>Medium level of education - vocational</c:v>
                </c:pt>
                <c:pt idx="13">
                  <c:v>High level of education</c:v>
                </c:pt>
                <c:pt idx="15">
                  <c:v>Employed persons</c:v>
                </c:pt>
                <c:pt idx="16">
                  <c:v>Unemployed persons</c:v>
                </c:pt>
                <c:pt idx="17">
                  <c:v>Persons outside the labour force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3'!$D$10:$D$28</c15:sqref>
                  </c15:fullRef>
                </c:ext>
              </c:extLst>
              <c:f>('Figure 3'!$D$10:$D$20,'Figure 3'!$D$22:$D$28)</c:f>
              <c:numCache>
                <c:formatCode>General</c:formatCode>
                <c:ptCount val="18"/>
                <c:pt idx="0">
                  <c:v>74.599999999999994</c:v>
                </c:pt>
                <c:pt idx="2">
                  <c:v>74.5</c:v>
                </c:pt>
                <c:pt idx="3">
                  <c:v>74.8</c:v>
                </c:pt>
                <c:pt idx="5">
                  <c:v>84.4</c:v>
                </c:pt>
                <c:pt idx="6">
                  <c:v>79.599999999999994</c:v>
                </c:pt>
                <c:pt idx="7">
                  <c:v>71.3</c:v>
                </c:pt>
                <c:pt idx="8">
                  <c:v>65</c:v>
                </c:pt>
                <c:pt idx="10">
                  <c:v>51.2</c:v>
                </c:pt>
                <c:pt idx="11">
                  <c:v>77.8</c:v>
                </c:pt>
                <c:pt idx="12">
                  <c:v>73.099999999999994</c:v>
                </c:pt>
                <c:pt idx="13">
                  <c:v>90.2</c:v>
                </c:pt>
                <c:pt idx="15">
                  <c:v>78.5</c:v>
                </c:pt>
                <c:pt idx="16">
                  <c:v>65</c:v>
                </c:pt>
                <c:pt idx="17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0-45E8-880C-29994AF0A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999028352"/>
        <c:axId val="1999028832"/>
      </c:barChart>
      <c:catAx>
        <c:axId val="1999028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9028832"/>
        <c:crosses val="autoZero"/>
        <c:auto val="1"/>
        <c:lblAlgn val="ctr"/>
        <c:lblOffset val="100"/>
        <c:tickMarkSkip val="1"/>
        <c:noMultiLvlLbl val="0"/>
      </c:catAx>
      <c:valAx>
        <c:axId val="19990288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902835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Proficiency level of the strongest foreign language, EU, 2007, 2011, 2016 and 2022</a:t>
            </a:r>
          </a:p>
          <a:p>
            <a:pPr algn="l">
              <a:defRPr sz="1800" b="1"/>
            </a:pPr>
            <a:r>
              <a:rPr lang="en-US" sz="1600" b="0"/>
              <a:t>(% of people aged 25–64 years who knew at least 1 foreign language)</a:t>
            </a:r>
          </a:p>
        </c:rich>
      </c:tx>
      <c:layout>
        <c:manualLayout>
          <c:xMode val="edge"/>
          <c:yMode val="edge"/>
          <c:x val="5.3333333333333332E-3"/>
          <c:y val="8.69905168349767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54608108577865"/>
          <c:w val="0.97066666666666668"/>
          <c:h val="0.6362597708073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4'!$C$11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4'!$D$10:$G$10</c:f>
              <c:numCache>
                <c:formatCode>General</c:formatCode>
                <c:ptCount val="4"/>
                <c:pt idx="0">
                  <c:v>2007</c:v>
                </c:pt>
                <c:pt idx="1">
                  <c:v>2011</c:v>
                </c:pt>
                <c:pt idx="2">
                  <c:v>2016</c:v>
                </c:pt>
                <c:pt idx="3">
                  <c:v>2022</c:v>
                </c:pt>
              </c:numCache>
            </c:numRef>
          </c:cat>
          <c:val>
            <c:numRef>
              <c:f>'Figure 4'!$D$11:$G$11</c:f>
              <c:numCache>
                <c:formatCode>General</c:formatCode>
                <c:ptCount val="4"/>
                <c:pt idx="0">
                  <c:v>48.1</c:v>
                </c:pt>
                <c:pt idx="1">
                  <c:v>43.5</c:v>
                </c:pt>
                <c:pt idx="2">
                  <c:v>43.9</c:v>
                </c:pt>
                <c:pt idx="3">
                  <c:v>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F-4AFC-85A9-4ACED8E91DEE}"/>
            </c:ext>
          </c:extLst>
        </c:ser>
        <c:ser>
          <c:idx val="1"/>
          <c:order val="1"/>
          <c:tx>
            <c:strRef>
              <c:f>'Figure 4'!$C$12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4'!$D$10:$G$10</c:f>
              <c:numCache>
                <c:formatCode>General</c:formatCode>
                <c:ptCount val="4"/>
                <c:pt idx="0">
                  <c:v>2007</c:v>
                </c:pt>
                <c:pt idx="1">
                  <c:v>2011</c:v>
                </c:pt>
                <c:pt idx="2">
                  <c:v>2016</c:v>
                </c:pt>
                <c:pt idx="3">
                  <c:v>2022</c:v>
                </c:pt>
              </c:numCache>
            </c:numRef>
          </c:cat>
          <c:val>
            <c:numRef>
              <c:f>'Figure 4'!$D$12:$G$12</c:f>
              <c:numCache>
                <c:formatCode>General</c:formatCode>
                <c:ptCount val="4"/>
                <c:pt idx="0">
                  <c:v>25.7</c:v>
                </c:pt>
                <c:pt idx="1">
                  <c:v>32.6</c:v>
                </c:pt>
                <c:pt idx="2">
                  <c:v>30.7</c:v>
                </c:pt>
                <c:pt idx="3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F-4AFC-85A9-4ACED8E91DEE}"/>
            </c:ext>
          </c:extLst>
        </c:ser>
        <c:ser>
          <c:idx val="2"/>
          <c:order val="2"/>
          <c:tx>
            <c:strRef>
              <c:f>'Figure 4'!$C$13</c:f>
              <c:strCache>
                <c:ptCount val="1"/>
                <c:pt idx="0">
                  <c:v>Proficient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4'!$D$10:$G$10</c:f>
              <c:numCache>
                <c:formatCode>General</c:formatCode>
                <c:ptCount val="4"/>
                <c:pt idx="0">
                  <c:v>2007</c:v>
                </c:pt>
                <c:pt idx="1">
                  <c:v>2011</c:v>
                </c:pt>
                <c:pt idx="2">
                  <c:v>2016</c:v>
                </c:pt>
                <c:pt idx="3">
                  <c:v>2022</c:v>
                </c:pt>
              </c:numCache>
            </c:numRef>
          </c:cat>
          <c:val>
            <c:numRef>
              <c:f>'Figure 4'!$D$13:$G$13</c:f>
              <c:numCache>
                <c:formatCode>General</c:formatCode>
                <c:ptCount val="4"/>
                <c:pt idx="0" formatCode="#,##0.0_i">
                  <c:v>21.6</c:v>
                </c:pt>
                <c:pt idx="1">
                  <c:v>23.5</c:v>
                </c:pt>
                <c:pt idx="2">
                  <c:v>25.1</c:v>
                </c:pt>
                <c:pt idx="3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4F-4AFC-85A9-4ACED8E91DEE}"/>
            </c:ext>
          </c:extLst>
        </c:ser>
        <c:ser>
          <c:idx val="3"/>
          <c:order val="3"/>
          <c:tx>
            <c:strRef>
              <c:f>'Figure 4'!$C$14</c:f>
              <c:strCache>
                <c:ptCount val="1"/>
                <c:pt idx="0">
                  <c:v>Not stated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4'!$D$10:$G$10</c:f>
              <c:numCache>
                <c:formatCode>General</c:formatCode>
                <c:ptCount val="4"/>
                <c:pt idx="0">
                  <c:v>2007</c:v>
                </c:pt>
                <c:pt idx="1">
                  <c:v>2011</c:v>
                </c:pt>
                <c:pt idx="2">
                  <c:v>2016</c:v>
                </c:pt>
                <c:pt idx="3">
                  <c:v>2022</c:v>
                </c:pt>
              </c:numCache>
            </c:numRef>
          </c:cat>
          <c:val>
            <c:numRef>
              <c:f>'Figure 4'!$D$14:$G$14</c:f>
              <c:numCache>
                <c:formatCode>#,##0.0_i</c:formatCode>
                <c:ptCount val="4"/>
                <c:pt idx="0">
                  <c:v>4.5999999999999943</c:v>
                </c:pt>
                <c:pt idx="1">
                  <c:v>0.40000000000000568</c:v>
                </c:pt>
                <c:pt idx="2">
                  <c:v>0.30000000000001137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A-41C5-B56B-AAFC33D06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709935"/>
        <c:axId val="41695055"/>
      </c:barChart>
      <c:catAx>
        <c:axId val="41709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695055"/>
        <c:crosses val="autoZero"/>
        <c:auto val="1"/>
        <c:lblAlgn val="ctr"/>
        <c:lblOffset val="100"/>
        <c:tickMarkSkip val="1"/>
        <c:noMultiLvlLbl val="0"/>
      </c:catAx>
      <c:valAx>
        <c:axId val="41695055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09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48640419947505"/>
          <c:y val="0.833728244022784"/>
          <c:w val="0.36102719160104985"/>
          <c:h val="4.19205245733654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Proficiency level of the strongest foreign language, 2022 (¹)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people aged 25–64 years who knew at least 1 foreign language)</a:t>
            </a:r>
          </a:p>
        </c:rich>
      </c:tx>
      <c:layout>
        <c:manualLayout>
          <c:xMode val="edge"/>
          <c:yMode val="edge"/>
          <c:x val="5.3333333333333332E-3"/>
          <c:y val="8.694457095335920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846060358358821"/>
          <c:w val="0.97066666666666668"/>
          <c:h val="0.68144570337216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Proficient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5'!$C$11:$C$45</c:f>
              <c:strCache>
                <c:ptCount val="35"/>
                <c:pt idx="0">
                  <c:v>EU</c:v>
                </c:pt>
                <c:pt idx="2">
                  <c:v>Luxembourg</c:v>
                </c:pt>
                <c:pt idx="3">
                  <c:v>Latvia</c:v>
                </c:pt>
                <c:pt idx="4">
                  <c:v>Sweden</c:v>
                </c:pt>
                <c:pt idx="5">
                  <c:v>Cyprus</c:v>
                </c:pt>
                <c:pt idx="6">
                  <c:v>Denmark</c:v>
                </c:pt>
                <c:pt idx="7">
                  <c:v>Slovenia</c:v>
                </c:pt>
                <c:pt idx="8">
                  <c:v>Slovakia</c:v>
                </c:pt>
                <c:pt idx="9">
                  <c:v>Lithuania</c:v>
                </c:pt>
                <c:pt idx="10">
                  <c:v>Finland</c:v>
                </c:pt>
                <c:pt idx="11">
                  <c:v>Netherlands</c:v>
                </c:pt>
                <c:pt idx="12">
                  <c:v>Estonia</c:v>
                </c:pt>
                <c:pt idx="13">
                  <c:v>Belgium</c:v>
                </c:pt>
                <c:pt idx="14">
                  <c:v>Spain</c:v>
                </c:pt>
                <c:pt idx="15">
                  <c:v>Malta</c:v>
                </c:pt>
                <c:pt idx="16">
                  <c:v>Bulgaria</c:v>
                </c:pt>
                <c:pt idx="17">
                  <c:v>Austria</c:v>
                </c:pt>
                <c:pt idx="18">
                  <c:v>Germany</c:v>
                </c:pt>
                <c:pt idx="19">
                  <c:v>Greece</c:v>
                </c:pt>
                <c:pt idx="20">
                  <c:v>Hungary</c:v>
                </c:pt>
                <c:pt idx="21">
                  <c:v>Croatia</c:v>
                </c:pt>
                <c:pt idx="22">
                  <c:v>France</c:v>
                </c:pt>
                <c:pt idx="23">
                  <c:v>Portugal</c:v>
                </c:pt>
                <c:pt idx="24">
                  <c:v>Romania</c:v>
                </c:pt>
                <c:pt idx="25">
                  <c:v>Ireland</c:v>
                </c:pt>
                <c:pt idx="26">
                  <c:v>Poland</c:v>
                </c:pt>
                <c:pt idx="27">
                  <c:v>Czechia</c:v>
                </c:pt>
                <c:pt idx="28">
                  <c:v>Italy</c:v>
                </c:pt>
                <c:pt idx="30">
                  <c:v>Iceland</c:v>
                </c:pt>
                <c:pt idx="31">
                  <c:v>Norway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f>'Figure 5'!$D$11:$D$45</c:f>
              <c:numCache>
                <c:formatCode>General</c:formatCode>
                <c:ptCount val="35"/>
                <c:pt idx="0" formatCode="#,##0.0">
                  <c:v>27.6</c:v>
                </c:pt>
                <c:pt idx="2" formatCode="#,##0.0">
                  <c:v>68.8</c:v>
                </c:pt>
                <c:pt idx="3" formatCode="#,##0.0">
                  <c:v>51.5</c:v>
                </c:pt>
                <c:pt idx="4" formatCode="#,##0.0">
                  <c:v>51</c:v>
                </c:pt>
                <c:pt idx="5" formatCode="#,##0.0">
                  <c:v>49.4</c:v>
                </c:pt>
                <c:pt idx="6" formatCode="#,##0.0">
                  <c:v>48.5</c:v>
                </c:pt>
                <c:pt idx="7" formatCode="#,##0.0">
                  <c:v>45.8</c:v>
                </c:pt>
                <c:pt idx="8" formatCode="#,##0.0">
                  <c:v>43.8</c:v>
                </c:pt>
                <c:pt idx="9" formatCode="#,##0.0">
                  <c:v>40.9</c:v>
                </c:pt>
                <c:pt idx="10" formatCode="#,##0.0">
                  <c:v>39.5</c:v>
                </c:pt>
                <c:pt idx="11" formatCode="#,##0.0">
                  <c:v>38.700000000000003</c:v>
                </c:pt>
                <c:pt idx="12" formatCode="#,##0.0">
                  <c:v>38.5</c:v>
                </c:pt>
                <c:pt idx="13" formatCode="#,##0.0">
                  <c:v>35.299999999999997</c:v>
                </c:pt>
                <c:pt idx="14" formatCode="#,##0.0">
                  <c:v>32.4</c:v>
                </c:pt>
                <c:pt idx="15" formatCode="#,##0.0">
                  <c:v>32.4</c:v>
                </c:pt>
                <c:pt idx="16" formatCode="#,##0.0">
                  <c:v>29</c:v>
                </c:pt>
                <c:pt idx="17" formatCode="#,##0.0">
                  <c:v>28.7</c:v>
                </c:pt>
                <c:pt idx="18" formatCode="#,##0.0">
                  <c:v>28</c:v>
                </c:pt>
                <c:pt idx="19" formatCode="#,##0.0">
                  <c:v>27.4</c:v>
                </c:pt>
                <c:pt idx="20" formatCode="#,##0.0">
                  <c:v>26.7</c:v>
                </c:pt>
                <c:pt idx="21" formatCode="#,##0.0">
                  <c:v>26</c:v>
                </c:pt>
                <c:pt idx="22" formatCode="#,##0.0">
                  <c:v>24.5</c:v>
                </c:pt>
                <c:pt idx="23" formatCode="#,##0.0">
                  <c:v>23.4</c:v>
                </c:pt>
                <c:pt idx="24" formatCode="#,##0.0">
                  <c:v>22.4</c:v>
                </c:pt>
                <c:pt idx="25" formatCode="#,##0.0">
                  <c:v>21.7</c:v>
                </c:pt>
                <c:pt idx="26" formatCode="#,##0.0">
                  <c:v>21.6</c:v>
                </c:pt>
                <c:pt idx="27" formatCode="#,##0.0">
                  <c:v>14.9</c:v>
                </c:pt>
                <c:pt idx="28" formatCode="#,##0.0">
                  <c:v>14.6</c:v>
                </c:pt>
                <c:pt idx="30" formatCode="#,##0.0">
                  <c:v>58.2</c:v>
                </c:pt>
                <c:pt idx="31" formatCode="#,##0.0">
                  <c:v>24.2</c:v>
                </c:pt>
                <c:pt idx="33" formatCode="#,##0.0">
                  <c:v>31.4</c:v>
                </c:pt>
                <c:pt idx="34" formatCode="#,##0.0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E-44BE-AED2-76E344DDC099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5'!$C$11:$C$45</c:f>
              <c:strCache>
                <c:ptCount val="35"/>
                <c:pt idx="0">
                  <c:v>EU</c:v>
                </c:pt>
                <c:pt idx="2">
                  <c:v>Luxembourg</c:v>
                </c:pt>
                <c:pt idx="3">
                  <c:v>Latvia</c:v>
                </c:pt>
                <c:pt idx="4">
                  <c:v>Sweden</c:v>
                </c:pt>
                <c:pt idx="5">
                  <c:v>Cyprus</c:v>
                </c:pt>
                <c:pt idx="6">
                  <c:v>Denmark</c:v>
                </c:pt>
                <c:pt idx="7">
                  <c:v>Slovenia</c:v>
                </c:pt>
                <c:pt idx="8">
                  <c:v>Slovakia</c:v>
                </c:pt>
                <c:pt idx="9">
                  <c:v>Lithuania</c:v>
                </c:pt>
                <c:pt idx="10">
                  <c:v>Finland</c:v>
                </c:pt>
                <c:pt idx="11">
                  <c:v>Netherlands</c:v>
                </c:pt>
                <c:pt idx="12">
                  <c:v>Estonia</c:v>
                </c:pt>
                <c:pt idx="13">
                  <c:v>Belgium</c:v>
                </c:pt>
                <c:pt idx="14">
                  <c:v>Spain</c:v>
                </c:pt>
                <c:pt idx="15">
                  <c:v>Malta</c:v>
                </c:pt>
                <c:pt idx="16">
                  <c:v>Bulgaria</c:v>
                </c:pt>
                <c:pt idx="17">
                  <c:v>Austria</c:v>
                </c:pt>
                <c:pt idx="18">
                  <c:v>Germany</c:v>
                </c:pt>
                <c:pt idx="19">
                  <c:v>Greece</c:v>
                </c:pt>
                <c:pt idx="20">
                  <c:v>Hungary</c:v>
                </c:pt>
                <c:pt idx="21">
                  <c:v>Croatia</c:v>
                </c:pt>
                <c:pt idx="22">
                  <c:v>France</c:v>
                </c:pt>
                <c:pt idx="23">
                  <c:v>Portugal</c:v>
                </c:pt>
                <c:pt idx="24">
                  <c:v>Romania</c:v>
                </c:pt>
                <c:pt idx="25">
                  <c:v>Ireland</c:v>
                </c:pt>
                <c:pt idx="26">
                  <c:v>Poland</c:v>
                </c:pt>
                <c:pt idx="27">
                  <c:v>Czechia</c:v>
                </c:pt>
                <c:pt idx="28">
                  <c:v>Italy</c:v>
                </c:pt>
                <c:pt idx="30">
                  <c:v>Iceland</c:v>
                </c:pt>
                <c:pt idx="31">
                  <c:v>Norway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f>'Figure 5'!$E$11:$E$45</c:f>
              <c:numCache>
                <c:formatCode>General</c:formatCode>
                <c:ptCount val="35"/>
                <c:pt idx="0" formatCode="#,##0.0">
                  <c:v>31.4</c:v>
                </c:pt>
                <c:pt idx="2" formatCode="#,##0.0">
                  <c:v>19.600000000000001</c:v>
                </c:pt>
                <c:pt idx="3" formatCode="#,##0.0">
                  <c:v>33.5</c:v>
                </c:pt>
                <c:pt idx="4" formatCode="#,##0.0">
                  <c:v>24.8</c:v>
                </c:pt>
                <c:pt idx="5" formatCode="#,##0.0">
                  <c:v>31.6</c:v>
                </c:pt>
                <c:pt idx="6" formatCode="#,##0.0">
                  <c:v>31.9</c:v>
                </c:pt>
                <c:pt idx="7" formatCode="#,##0.0">
                  <c:v>36.799999999999997</c:v>
                </c:pt>
                <c:pt idx="8" formatCode="#,##0.0">
                  <c:v>41.9</c:v>
                </c:pt>
                <c:pt idx="9" formatCode="#,##0.0">
                  <c:v>33.5</c:v>
                </c:pt>
                <c:pt idx="10" formatCode="#,##0.0">
                  <c:v>37.200000000000003</c:v>
                </c:pt>
                <c:pt idx="11" formatCode="#,##0.0">
                  <c:v>45</c:v>
                </c:pt>
                <c:pt idx="12" formatCode="#,##0.0">
                  <c:v>30.2</c:v>
                </c:pt>
                <c:pt idx="13" formatCode="#,##0.0">
                  <c:v>38</c:v>
                </c:pt>
                <c:pt idx="14" formatCode="#,##0.0">
                  <c:v>25.2</c:v>
                </c:pt>
                <c:pt idx="15" formatCode="#,##0.0">
                  <c:v>29.4</c:v>
                </c:pt>
                <c:pt idx="16" formatCode="#,##0.0">
                  <c:v>31.1</c:v>
                </c:pt>
                <c:pt idx="17" formatCode="#,##0.0">
                  <c:v>40.1</c:v>
                </c:pt>
                <c:pt idx="18" formatCode="#,##0.0">
                  <c:v>35.200000000000003</c:v>
                </c:pt>
                <c:pt idx="19" formatCode="#,##0.0">
                  <c:v>33.9</c:v>
                </c:pt>
                <c:pt idx="20" formatCode="#,##0.0">
                  <c:v>29.9</c:v>
                </c:pt>
                <c:pt idx="21" formatCode="#,##0.0">
                  <c:v>37.9</c:v>
                </c:pt>
                <c:pt idx="22" formatCode="#,##0.0">
                  <c:v>24.9</c:v>
                </c:pt>
                <c:pt idx="23" formatCode="#,##0.0">
                  <c:v>29.8</c:v>
                </c:pt>
                <c:pt idx="24" formatCode="#,##0.0">
                  <c:v>33.700000000000003</c:v>
                </c:pt>
                <c:pt idx="25" formatCode="#,##0.0">
                  <c:v>22.3</c:v>
                </c:pt>
                <c:pt idx="26" formatCode="#,##0.0">
                  <c:v>25.1</c:v>
                </c:pt>
                <c:pt idx="27" formatCode="#,##0.0">
                  <c:v>27.1</c:v>
                </c:pt>
                <c:pt idx="28" formatCode="#,##0.0">
                  <c:v>32.1</c:v>
                </c:pt>
                <c:pt idx="30" formatCode="#,##0.0">
                  <c:v>32.700000000000003</c:v>
                </c:pt>
                <c:pt idx="31" formatCode="#,##0.0">
                  <c:v>56.5</c:v>
                </c:pt>
                <c:pt idx="33" formatCode="#,##0.0">
                  <c:v>34.1</c:v>
                </c:pt>
                <c:pt idx="34" formatCode="#,##0.0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E-44BE-AED2-76E344DDC099}"/>
            </c:ext>
          </c:extLst>
        </c:ser>
        <c:ser>
          <c:idx val="2"/>
          <c:order val="2"/>
          <c:tx>
            <c:strRef>
              <c:f>'Figure 5'!$F$10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5'!$C$11:$C$45</c:f>
              <c:strCache>
                <c:ptCount val="35"/>
                <c:pt idx="0">
                  <c:v>EU</c:v>
                </c:pt>
                <c:pt idx="2">
                  <c:v>Luxembourg</c:v>
                </c:pt>
                <c:pt idx="3">
                  <c:v>Latvia</c:v>
                </c:pt>
                <c:pt idx="4">
                  <c:v>Sweden</c:v>
                </c:pt>
                <c:pt idx="5">
                  <c:v>Cyprus</c:v>
                </c:pt>
                <c:pt idx="6">
                  <c:v>Denmark</c:v>
                </c:pt>
                <c:pt idx="7">
                  <c:v>Slovenia</c:v>
                </c:pt>
                <c:pt idx="8">
                  <c:v>Slovakia</c:v>
                </c:pt>
                <c:pt idx="9">
                  <c:v>Lithuania</c:v>
                </c:pt>
                <c:pt idx="10">
                  <c:v>Finland</c:v>
                </c:pt>
                <c:pt idx="11">
                  <c:v>Netherlands</c:v>
                </c:pt>
                <c:pt idx="12">
                  <c:v>Estonia</c:v>
                </c:pt>
                <c:pt idx="13">
                  <c:v>Belgium</c:v>
                </c:pt>
                <c:pt idx="14">
                  <c:v>Spain</c:v>
                </c:pt>
                <c:pt idx="15">
                  <c:v>Malta</c:v>
                </c:pt>
                <c:pt idx="16">
                  <c:v>Bulgaria</c:v>
                </c:pt>
                <c:pt idx="17">
                  <c:v>Austria</c:v>
                </c:pt>
                <c:pt idx="18">
                  <c:v>Germany</c:v>
                </c:pt>
                <c:pt idx="19">
                  <c:v>Greece</c:v>
                </c:pt>
                <c:pt idx="20">
                  <c:v>Hungary</c:v>
                </c:pt>
                <c:pt idx="21">
                  <c:v>Croatia</c:v>
                </c:pt>
                <c:pt idx="22">
                  <c:v>France</c:v>
                </c:pt>
                <c:pt idx="23">
                  <c:v>Portugal</c:v>
                </c:pt>
                <c:pt idx="24">
                  <c:v>Romania</c:v>
                </c:pt>
                <c:pt idx="25">
                  <c:v>Ireland</c:v>
                </c:pt>
                <c:pt idx="26">
                  <c:v>Poland</c:v>
                </c:pt>
                <c:pt idx="27">
                  <c:v>Czechia</c:v>
                </c:pt>
                <c:pt idx="28">
                  <c:v>Italy</c:v>
                </c:pt>
                <c:pt idx="30">
                  <c:v>Iceland</c:v>
                </c:pt>
                <c:pt idx="31">
                  <c:v>Norway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f>'Figure 5'!$F$11:$F$45</c:f>
              <c:numCache>
                <c:formatCode>General</c:formatCode>
                <c:ptCount val="35"/>
                <c:pt idx="0" formatCode="#,##0.0">
                  <c:v>40.5</c:v>
                </c:pt>
                <c:pt idx="2" formatCode="#,##0.0">
                  <c:v>10.199999999999999</c:v>
                </c:pt>
                <c:pt idx="3" formatCode="#,##0.0">
                  <c:v>14.9</c:v>
                </c:pt>
                <c:pt idx="4" formatCode="#,##0.0">
                  <c:v>23</c:v>
                </c:pt>
                <c:pt idx="5" formatCode="#,##0.0">
                  <c:v>19</c:v>
                </c:pt>
                <c:pt idx="6" formatCode="#,##0.0">
                  <c:v>17.3</c:v>
                </c:pt>
                <c:pt idx="7" formatCode="#,##0.0">
                  <c:v>17.5</c:v>
                </c:pt>
                <c:pt idx="8" formatCode="#,##0.0">
                  <c:v>14.4</c:v>
                </c:pt>
                <c:pt idx="9" formatCode="#,##0.0">
                  <c:v>25.6</c:v>
                </c:pt>
                <c:pt idx="10" formatCode="#,##0.0">
                  <c:v>22</c:v>
                </c:pt>
                <c:pt idx="11" formatCode="#,##0.0">
                  <c:v>15.6</c:v>
                </c:pt>
                <c:pt idx="12" formatCode="#,##0.0">
                  <c:v>31.3</c:v>
                </c:pt>
                <c:pt idx="13" formatCode="#,##0.0">
                  <c:v>26.7</c:v>
                </c:pt>
                <c:pt idx="14" formatCode="#,##0.0">
                  <c:v>41.7</c:v>
                </c:pt>
                <c:pt idx="15" formatCode="#,##0.0">
                  <c:v>38.299999999999997</c:v>
                </c:pt>
                <c:pt idx="16" formatCode="#,##0.0">
                  <c:v>39.9</c:v>
                </c:pt>
                <c:pt idx="17" formatCode="#,##0.0">
                  <c:v>31.1</c:v>
                </c:pt>
                <c:pt idx="18" formatCode="#,##0.0">
                  <c:v>35.9</c:v>
                </c:pt>
                <c:pt idx="19" formatCode="#,##0.0">
                  <c:v>38.700000000000003</c:v>
                </c:pt>
                <c:pt idx="20" formatCode="#,##0.0">
                  <c:v>43.3</c:v>
                </c:pt>
                <c:pt idx="21" formatCode="#,##0.0">
                  <c:v>36.1</c:v>
                </c:pt>
                <c:pt idx="22" formatCode="#,##0.0">
                  <c:v>50.5</c:v>
                </c:pt>
                <c:pt idx="23" formatCode="#,##0.0">
                  <c:v>46.4</c:v>
                </c:pt>
                <c:pt idx="24" formatCode="#,##0.0">
                  <c:v>43.9</c:v>
                </c:pt>
                <c:pt idx="25" formatCode="#,##0.0">
                  <c:v>55.7</c:v>
                </c:pt>
                <c:pt idx="26" formatCode="#,##0.0">
                  <c:v>53.1</c:v>
                </c:pt>
                <c:pt idx="27" formatCode="#,##0.0">
                  <c:v>58</c:v>
                </c:pt>
                <c:pt idx="28" formatCode="#,##0.0">
                  <c:v>53.3</c:v>
                </c:pt>
                <c:pt idx="30" formatCode="#,##0.0">
                  <c:v>6.6</c:v>
                </c:pt>
                <c:pt idx="31" formatCode="#,##0.0">
                  <c:v>18.899999999999999</c:v>
                </c:pt>
                <c:pt idx="33" formatCode="#,##0.0">
                  <c:v>34.5</c:v>
                </c:pt>
                <c:pt idx="34" formatCode="#,##0.0">
                  <c:v>51.8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E-44BE-AED2-76E344DDC099}"/>
            </c:ext>
          </c:extLst>
        </c:ser>
        <c:ser>
          <c:idx val="3"/>
          <c:order val="3"/>
          <c:tx>
            <c:strRef>
              <c:f>'Figure 5'!$G$10</c:f>
              <c:strCache>
                <c:ptCount val="1"/>
                <c:pt idx="0">
                  <c:v>Not stated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5'!$C$11:$C$45</c:f>
              <c:strCache>
                <c:ptCount val="35"/>
                <c:pt idx="0">
                  <c:v>EU</c:v>
                </c:pt>
                <c:pt idx="2">
                  <c:v>Luxembourg</c:v>
                </c:pt>
                <c:pt idx="3">
                  <c:v>Latvia</c:v>
                </c:pt>
                <c:pt idx="4">
                  <c:v>Sweden</c:v>
                </c:pt>
                <c:pt idx="5">
                  <c:v>Cyprus</c:v>
                </c:pt>
                <c:pt idx="6">
                  <c:v>Denmark</c:v>
                </c:pt>
                <c:pt idx="7">
                  <c:v>Slovenia</c:v>
                </c:pt>
                <c:pt idx="8">
                  <c:v>Slovakia</c:v>
                </c:pt>
                <c:pt idx="9">
                  <c:v>Lithuania</c:v>
                </c:pt>
                <c:pt idx="10">
                  <c:v>Finland</c:v>
                </c:pt>
                <c:pt idx="11">
                  <c:v>Netherlands</c:v>
                </c:pt>
                <c:pt idx="12">
                  <c:v>Estonia</c:v>
                </c:pt>
                <c:pt idx="13">
                  <c:v>Belgium</c:v>
                </c:pt>
                <c:pt idx="14">
                  <c:v>Spain</c:v>
                </c:pt>
                <c:pt idx="15">
                  <c:v>Malta</c:v>
                </c:pt>
                <c:pt idx="16">
                  <c:v>Bulgaria</c:v>
                </c:pt>
                <c:pt idx="17">
                  <c:v>Austria</c:v>
                </c:pt>
                <c:pt idx="18">
                  <c:v>Germany</c:v>
                </c:pt>
                <c:pt idx="19">
                  <c:v>Greece</c:v>
                </c:pt>
                <c:pt idx="20">
                  <c:v>Hungary</c:v>
                </c:pt>
                <c:pt idx="21">
                  <c:v>Croatia</c:v>
                </c:pt>
                <c:pt idx="22">
                  <c:v>France</c:v>
                </c:pt>
                <c:pt idx="23">
                  <c:v>Portugal</c:v>
                </c:pt>
                <c:pt idx="24">
                  <c:v>Romania</c:v>
                </c:pt>
                <c:pt idx="25">
                  <c:v>Ireland</c:v>
                </c:pt>
                <c:pt idx="26">
                  <c:v>Poland</c:v>
                </c:pt>
                <c:pt idx="27">
                  <c:v>Czechia</c:v>
                </c:pt>
                <c:pt idx="28">
                  <c:v>Italy</c:v>
                </c:pt>
                <c:pt idx="30">
                  <c:v>Iceland</c:v>
                </c:pt>
                <c:pt idx="31">
                  <c:v>Norway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f>'Figure 5'!$G$11:$G$45</c:f>
              <c:numCache>
                <c:formatCode>0.0</c:formatCode>
                <c:ptCount val="35"/>
                <c:pt idx="0">
                  <c:v>0.5</c:v>
                </c:pt>
                <c:pt idx="2">
                  <c:v>1.3999999999999915</c:v>
                </c:pt>
                <c:pt idx="3">
                  <c:v>9.9999999999994316E-2</c:v>
                </c:pt>
                <c:pt idx="4">
                  <c:v>1.2000000000000028</c:v>
                </c:pt>
                <c:pt idx="5">
                  <c:v>0</c:v>
                </c:pt>
                <c:pt idx="6">
                  <c:v>2.2999999999999972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1.2999999999999972</c:v>
                </c:pt>
                <c:pt idx="11">
                  <c:v>0.70000000000000284</c:v>
                </c:pt>
                <c:pt idx="12">
                  <c:v>0</c:v>
                </c:pt>
                <c:pt idx="13">
                  <c:v>0</c:v>
                </c:pt>
                <c:pt idx="14">
                  <c:v>0.70000000000000284</c:v>
                </c:pt>
                <c:pt idx="15">
                  <c:v>0</c:v>
                </c:pt>
                <c:pt idx="16">
                  <c:v>0</c:v>
                </c:pt>
                <c:pt idx="17">
                  <c:v>9.9999999999994316E-2</c:v>
                </c:pt>
                <c:pt idx="18">
                  <c:v>0.90000000000000568</c:v>
                </c:pt>
                <c:pt idx="19">
                  <c:v>0</c:v>
                </c:pt>
                <c:pt idx="20">
                  <c:v>0.10000000000000853</c:v>
                </c:pt>
                <c:pt idx="21">
                  <c:v>0</c:v>
                </c:pt>
                <c:pt idx="22">
                  <c:v>9.9999999999994316E-2</c:v>
                </c:pt>
                <c:pt idx="23">
                  <c:v>0.40000000000000568</c:v>
                </c:pt>
                <c:pt idx="24">
                  <c:v>0</c:v>
                </c:pt>
                <c:pt idx="25">
                  <c:v>0.29999999999999716</c:v>
                </c:pt>
                <c:pt idx="26">
                  <c:v>0.19999999999998863</c:v>
                </c:pt>
                <c:pt idx="27">
                  <c:v>0</c:v>
                </c:pt>
                <c:pt idx="28">
                  <c:v>0</c:v>
                </c:pt>
                <c:pt idx="30">
                  <c:v>2.5</c:v>
                </c:pt>
                <c:pt idx="31">
                  <c:v>0.40000000000000568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B-4C18-B264-889F04F8B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5434624"/>
        <c:axId val="115436160"/>
      </c:barChart>
      <c:catAx>
        <c:axId val="115434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15436160"/>
        <c:crosses val="autoZero"/>
        <c:auto val="1"/>
        <c:lblAlgn val="ctr"/>
        <c:lblOffset val="100"/>
        <c:tickMarkSkip val="1"/>
        <c:noMultiLvlLbl val="0"/>
      </c:catAx>
      <c:valAx>
        <c:axId val="115436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543462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1948640419947505"/>
          <c:y val="0.83381606396792773"/>
          <c:w val="0.36102719160104985"/>
          <c:h val="4.189838336154753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Proficiency level of the strongest foreign language, EU,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people aged 25–64 years who knew at least 1 foreign language)</a:t>
            </a:r>
          </a:p>
        </c:rich>
      </c:tx>
      <c:layout>
        <c:manualLayout>
          <c:xMode val="edge"/>
          <c:yMode val="edge"/>
          <c:x val="5.3333333333333332E-3"/>
          <c:y val="1.3504847701482723E-2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14862905049470004"/>
          <c:w val="0.99333333333333329"/>
          <c:h val="0.63572375069154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Proficient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6'!$C$11:$C$29</c15:sqref>
                  </c15:fullRef>
                </c:ext>
              </c:extLst>
              <c:f>('Figure 6'!$C$11:$C$21,'Figure 6'!$C$23:$C$29)</c:f>
              <c:strCache>
                <c:ptCount val="18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25–34 years</c:v>
                </c:pt>
                <c:pt idx="6">
                  <c:v>35–44 years</c:v>
                </c:pt>
                <c:pt idx="7">
                  <c:v>45–54 years</c:v>
                </c:pt>
                <c:pt idx="8">
                  <c:v>55–64 years</c:v>
                </c:pt>
                <c:pt idx="10">
                  <c:v>Low level of education</c:v>
                </c:pt>
                <c:pt idx="11">
                  <c:v>Medium level of education - general</c:v>
                </c:pt>
                <c:pt idx="12">
                  <c:v>Medium level of education - vocational</c:v>
                </c:pt>
                <c:pt idx="13">
                  <c:v>High level of education</c:v>
                </c:pt>
                <c:pt idx="15">
                  <c:v>Employed persons</c:v>
                </c:pt>
                <c:pt idx="16">
                  <c:v>Unemployed persons</c:v>
                </c:pt>
                <c:pt idx="17">
                  <c:v>Persons outside the labour force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6'!$D$11:$D$29</c15:sqref>
                  </c15:fullRef>
                </c:ext>
              </c:extLst>
              <c:f>('Figure 6'!$D$11:$D$21,'Figure 6'!$D$23:$D$29)</c:f>
              <c:numCache>
                <c:formatCode>#,##0.0</c:formatCode>
                <c:ptCount val="18"/>
                <c:pt idx="0">
                  <c:v>27.6</c:v>
                </c:pt>
                <c:pt idx="2">
                  <c:v>28.7</c:v>
                </c:pt>
                <c:pt idx="3">
                  <c:v>26.6</c:v>
                </c:pt>
                <c:pt idx="5">
                  <c:v>34.9</c:v>
                </c:pt>
                <c:pt idx="6">
                  <c:v>29.7</c:v>
                </c:pt>
                <c:pt idx="7">
                  <c:v>24.6</c:v>
                </c:pt>
                <c:pt idx="8">
                  <c:v>20.399999999999999</c:v>
                </c:pt>
                <c:pt idx="10">
                  <c:v>21.2</c:v>
                </c:pt>
                <c:pt idx="11">
                  <c:v>28</c:v>
                </c:pt>
                <c:pt idx="12">
                  <c:v>16.5</c:v>
                </c:pt>
                <c:pt idx="13">
                  <c:v>38.4</c:v>
                </c:pt>
                <c:pt idx="15">
                  <c:v>28.6</c:v>
                </c:pt>
                <c:pt idx="16">
                  <c:v>25.7</c:v>
                </c:pt>
                <c:pt idx="17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E-4F48-BC08-05EBF9559EE6}"/>
            </c:ext>
          </c:extLst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6'!$C$11:$C$29</c15:sqref>
                  </c15:fullRef>
                </c:ext>
              </c:extLst>
              <c:f>('Figure 6'!$C$11:$C$21,'Figure 6'!$C$23:$C$29)</c:f>
              <c:strCache>
                <c:ptCount val="18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25–34 years</c:v>
                </c:pt>
                <c:pt idx="6">
                  <c:v>35–44 years</c:v>
                </c:pt>
                <c:pt idx="7">
                  <c:v>45–54 years</c:v>
                </c:pt>
                <c:pt idx="8">
                  <c:v>55–64 years</c:v>
                </c:pt>
                <c:pt idx="10">
                  <c:v>Low level of education</c:v>
                </c:pt>
                <c:pt idx="11">
                  <c:v>Medium level of education - general</c:v>
                </c:pt>
                <c:pt idx="12">
                  <c:v>Medium level of education - vocational</c:v>
                </c:pt>
                <c:pt idx="13">
                  <c:v>High level of education</c:v>
                </c:pt>
                <c:pt idx="15">
                  <c:v>Employed persons</c:v>
                </c:pt>
                <c:pt idx="16">
                  <c:v>Unemployed persons</c:v>
                </c:pt>
                <c:pt idx="17">
                  <c:v>Persons outside the labour force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6'!$E$11:$E$29</c15:sqref>
                  </c15:fullRef>
                </c:ext>
              </c:extLst>
              <c:f>('Figure 6'!$E$11:$E$21,'Figure 6'!$E$23:$E$29)</c:f>
              <c:numCache>
                <c:formatCode>#,##0.0</c:formatCode>
                <c:ptCount val="18"/>
                <c:pt idx="0">
                  <c:v>31.4</c:v>
                </c:pt>
                <c:pt idx="2">
                  <c:v>31.6</c:v>
                </c:pt>
                <c:pt idx="3">
                  <c:v>31.3</c:v>
                </c:pt>
                <c:pt idx="5">
                  <c:v>32.5</c:v>
                </c:pt>
                <c:pt idx="6">
                  <c:v>32.799999999999997</c:v>
                </c:pt>
                <c:pt idx="7">
                  <c:v>31</c:v>
                </c:pt>
                <c:pt idx="8">
                  <c:v>29.1</c:v>
                </c:pt>
                <c:pt idx="10">
                  <c:v>24.8</c:v>
                </c:pt>
                <c:pt idx="11">
                  <c:v>32</c:v>
                </c:pt>
                <c:pt idx="12">
                  <c:v>28.6</c:v>
                </c:pt>
                <c:pt idx="13">
                  <c:v>35.6</c:v>
                </c:pt>
                <c:pt idx="15">
                  <c:v>32.200000000000003</c:v>
                </c:pt>
                <c:pt idx="16">
                  <c:v>28.2</c:v>
                </c:pt>
                <c:pt idx="1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E-4F48-BC08-05EBF9559EE6}"/>
            </c:ext>
          </c:extLst>
        </c:ser>
        <c:ser>
          <c:idx val="2"/>
          <c:order val="2"/>
          <c:tx>
            <c:strRef>
              <c:f>'Figure 6'!$F$10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6'!$C$11:$C$29</c15:sqref>
                  </c15:fullRef>
                </c:ext>
              </c:extLst>
              <c:f>('Figure 6'!$C$11:$C$21,'Figure 6'!$C$23:$C$29)</c:f>
              <c:strCache>
                <c:ptCount val="18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25–34 years</c:v>
                </c:pt>
                <c:pt idx="6">
                  <c:v>35–44 years</c:v>
                </c:pt>
                <c:pt idx="7">
                  <c:v>45–54 years</c:v>
                </c:pt>
                <c:pt idx="8">
                  <c:v>55–64 years</c:v>
                </c:pt>
                <c:pt idx="10">
                  <c:v>Low level of education</c:v>
                </c:pt>
                <c:pt idx="11">
                  <c:v>Medium level of education - general</c:v>
                </c:pt>
                <c:pt idx="12">
                  <c:v>Medium level of education - vocational</c:v>
                </c:pt>
                <c:pt idx="13">
                  <c:v>High level of education</c:v>
                </c:pt>
                <c:pt idx="15">
                  <c:v>Employed persons</c:v>
                </c:pt>
                <c:pt idx="16">
                  <c:v>Unemployed persons</c:v>
                </c:pt>
                <c:pt idx="17">
                  <c:v>Persons outside the labour force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6'!$F$11:$F$29</c15:sqref>
                  </c15:fullRef>
                </c:ext>
              </c:extLst>
              <c:f>('Figure 6'!$F$11:$F$21,'Figure 6'!$F$23:$F$29)</c:f>
              <c:numCache>
                <c:formatCode>#,##0.0</c:formatCode>
                <c:ptCount val="18"/>
                <c:pt idx="0">
                  <c:v>40.5</c:v>
                </c:pt>
                <c:pt idx="2">
                  <c:v>39.299999999999997</c:v>
                </c:pt>
                <c:pt idx="3">
                  <c:v>41.8</c:v>
                </c:pt>
                <c:pt idx="5">
                  <c:v>32</c:v>
                </c:pt>
                <c:pt idx="6">
                  <c:v>37.1</c:v>
                </c:pt>
                <c:pt idx="7">
                  <c:v>43.9</c:v>
                </c:pt>
                <c:pt idx="8">
                  <c:v>50.3</c:v>
                </c:pt>
                <c:pt idx="10">
                  <c:v>53.2</c:v>
                </c:pt>
                <c:pt idx="11">
                  <c:v>39.4</c:v>
                </c:pt>
                <c:pt idx="12">
                  <c:v>54.4</c:v>
                </c:pt>
                <c:pt idx="13">
                  <c:v>25.8</c:v>
                </c:pt>
                <c:pt idx="15">
                  <c:v>38.9</c:v>
                </c:pt>
                <c:pt idx="16">
                  <c:v>45.9</c:v>
                </c:pt>
                <c:pt idx="17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EE-4F48-BC08-05EBF9559EE6}"/>
            </c:ext>
          </c:extLst>
        </c:ser>
        <c:ser>
          <c:idx val="3"/>
          <c:order val="3"/>
          <c:tx>
            <c:strRef>
              <c:f>'Figure 6'!$G$10</c:f>
              <c:strCache>
                <c:ptCount val="1"/>
                <c:pt idx="0">
                  <c:v>Not stated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6'!$C$11:$C$29</c15:sqref>
                  </c15:fullRef>
                </c:ext>
              </c:extLst>
              <c:f>('Figure 6'!$C$11:$C$21,'Figure 6'!$C$23:$C$29)</c:f>
              <c:strCache>
                <c:ptCount val="18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25–34 years</c:v>
                </c:pt>
                <c:pt idx="6">
                  <c:v>35–44 years</c:v>
                </c:pt>
                <c:pt idx="7">
                  <c:v>45–54 years</c:v>
                </c:pt>
                <c:pt idx="8">
                  <c:v>55–64 years</c:v>
                </c:pt>
                <c:pt idx="10">
                  <c:v>Low level of education</c:v>
                </c:pt>
                <c:pt idx="11">
                  <c:v>Medium level of education - general</c:v>
                </c:pt>
                <c:pt idx="12">
                  <c:v>Medium level of education - vocational</c:v>
                </c:pt>
                <c:pt idx="13">
                  <c:v>High level of education</c:v>
                </c:pt>
                <c:pt idx="15">
                  <c:v>Employed persons</c:v>
                </c:pt>
                <c:pt idx="16">
                  <c:v>Unemployed persons</c:v>
                </c:pt>
                <c:pt idx="17">
                  <c:v>Persons outside the labour force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6'!$G$11:$G$29</c15:sqref>
                  </c15:fullRef>
                </c:ext>
              </c:extLst>
              <c:f>('Figure 6'!$G$11:$G$21,'Figure 6'!$G$23:$G$29)</c:f>
              <c:numCache>
                <c:formatCode>#,##0.0</c:formatCode>
                <c:ptCount val="18"/>
                <c:pt idx="0">
                  <c:v>0.5</c:v>
                </c:pt>
                <c:pt idx="2">
                  <c:v>0.40000000000000568</c:v>
                </c:pt>
                <c:pt idx="3">
                  <c:v>0.29999999999999716</c:v>
                </c:pt>
                <c:pt idx="5">
                  <c:v>0.59999999999999432</c:v>
                </c:pt>
                <c:pt idx="6">
                  <c:v>0.40000000000000568</c:v>
                </c:pt>
                <c:pt idx="7">
                  <c:v>0.5</c:v>
                </c:pt>
                <c:pt idx="8">
                  <c:v>0.20000000000000284</c:v>
                </c:pt>
                <c:pt idx="10">
                  <c:v>0.79999999999999716</c:v>
                </c:pt>
                <c:pt idx="11">
                  <c:v>0.59999999999999432</c:v>
                </c:pt>
                <c:pt idx="12">
                  <c:v>0.5</c:v>
                </c:pt>
                <c:pt idx="13">
                  <c:v>0.20000000000000284</c:v>
                </c:pt>
                <c:pt idx="15">
                  <c:v>0.29999999999999716</c:v>
                </c:pt>
                <c:pt idx="16">
                  <c:v>0.20000000000000284</c:v>
                </c:pt>
                <c:pt idx="17">
                  <c:v>0.69999999999998863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9-49B2-9555-763A0A398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5457408"/>
        <c:axId val="123683968"/>
      </c:barChart>
      <c:catAx>
        <c:axId val="1154574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3683968"/>
        <c:crosses val="autoZero"/>
        <c:auto val="1"/>
        <c:lblAlgn val="ctr"/>
        <c:lblOffset val="100"/>
        <c:tickMarkSkip val="1"/>
        <c:noMultiLvlLbl val="0"/>
      </c:catAx>
      <c:valAx>
        <c:axId val="12368396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5457408"/>
        <c:crosses val="max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3063023622047244"/>
          <c:y val="0.81084639307478368"/>
          <c:w val="0.36102719160104985"/>
          <c:h val="5.1068797391194791E-2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reporting they knew 1 or more foreign languages, by age,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65654509787348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269807470257612"/>
          <c:w val="0.97066666666666668"/>
          <c:h val="0.6489857869072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18–24 years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7'!$C$11:$C$45</c:f>
              <c:strCache>
                <c:ptCount val="35"/>
                <c:pt idx="0">
                  <c:v>EU</c:v>
                </c:pt>
                <c:pt idx="2">
                  <c:v>Slovenia</c:v>
                </c:pt>
                <c:pt idx="3">
                  <c:v>Sweden</c:v>
                </c:pt>
                <c:pt idx="4">
                  <c:v>Estonia</c:v>
                </c:pt>
                <c:pt idx="5">
                  <c:v>Lithuania</c:v>
                </c:pt>
                <c:pt idx="6">
                  <c:v>Latvia</c:v>
                </c:pt>
                <c:pt idx="7">
                  <c:v>Luxembourg</c:v>
                </c:pt>
                <c:pt idx="8">
                  <c:v>Netherlands</c:v>
                </c:pt>
                <c:pt idx="9">
                  <c:v>Finland</c:v>
                </c:pt>
                <c:pt idx="10">
                  <c:v>Cyprus</c:v>
                </c:pt>
                <c:pt idx="11">
                  <c:v>Denmark</c:v>
                </c:pt>
                <c:pt idx="12">
                  <c:v>Austria</c:v>
                </c:pt>
                <c:pt idx="13">
                  <c:v>Germany</c:v>
                </c:pt>
                <c:pt idx="14">
                  <c:v>Slovakia</c:v>
                </c:pt>
                <c:pt idx="15">
                  <c:v>Malta</c:v>
                </c:pt>
                <c:pt idx="16">
                  <c:v>Croatia</c:v>
                </c:pt>
                <c:pt idx="17">
                  <c:v>Belgium</c:v>
                </c:pt>
                <c:pt idx="18">
                  <c:v>Czechia</c:v>
                </c:pt>
                <c:pt idx="19">
                  <c:v>France</c:v>
                </c:pt>
                <c:pt idx="20">
                  <c:v>Poland</c:v>
                </c:pt>
                <c:pt idx="21">
                  <c:v>Greece</c:v>
                </c:pt>
                <c:pt idx="22">
                  <c:v>Portugal</c:v>
                </c:pt>
                <c:pt idx="23">
                  <c:v>Italy</c:v>
                </c:pt>
                <c:pt idx="24">
                  <c:v>Ireland</c:v>
                </c:pt>
                <c:pt idx="25">
                  <c:v>Spain</c:v>
                </c:pt>
                <c:pt idx="26">
                  <c:v>Romania</c:v>
                </c:pt>
                <c:pt idx="27">
                  <c:v>Hungary</c:v>
                </c:pt>
                <c:pt idx="28">
                  <c:v>Bulgaria</c:v>
                </c:pt>
                <c:pt idx="30">
                  <c:v>Norway</c:v>
                </c:pt>
                <c:pt idx="31">
                  <c:v>Iceland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f>'Figure 7'!$D$11:$D$45</c:f>
              <c:numCache>
                <c:formatCode>General</c:formatCode>
                <c:ptCount val="35"/>
                <c:pt idx="0">
                  <c:v>87.3</c:v>
                </c:pt>
                <c:pt idx="2">
                  <c:v>98.8</c:v>
                </c:pt>
                <c:pt idx="3">
                  <c:v>96.1</c:v>
                </c:pt>
                <c:pt idx="4">
                  <c:v>97.5</c:v>
                </c:pt>
                <c:pt idx="5">
                  <c:v>95.600000000000009</c:v>
                </c:pt>
                <c:pt idx="6">
                  <c:v>97.3</c:v>
                </c:pt>
                <c:pt idx="7">
                  <c:v>97.5</c:v>
                </c:pt>
                <c:pt idx="8">
                  <c:v>93.4</c:v>
                </c:pt>
                <c:pt idx="9">
                  <c:v>94.3</c:v>
                </c:pt>
                <c:pt idx="10">
                  <c:v>95.5</c:v>
                </c:pt>
                <c:pt idx="11">
                  <c:v>86.8</c:v>
                </c:pt>
                <c:pt idx="12">
                  <c:v>95.3</c:v>
                </c:pt>
                <c:pt idx="13">
                  <c:v>93.8</c:v>
                </c:pt>
                <c:pt idx="14">
                  <c:v>93.1</c:v>
                </c:pt>
                <c:pt idx="15">
                  <c:v>77.8</c:v>
                </c:pt>
                <c:pt idx="16">
                  <c:v>94.4</c:v>
                </c:pt>
                <c:pt idx="17">
                  <c:v>86.3</c:v>
                </c:pt>
                <c:pt idx="18">
                  <c:v>93.9</c:v>
                </c:pt>
                <c:pt idx="19">
                  <c:v>86.9</c:v>
                </c:pt>
                <c:pt idx="20">
                  <c:v>89.7</c:v>
                </c:pt>
                <c:pt idx="21">
                  <c:v>91.4</c:v>
                </c:pt>
                <c:pt idx="22">
                  <c:v>86.5</c:v>
                </c:pt>
                <c:pt idx="23">
                  <c:v>88.6</c:v>
                </c:pt>
                <c:pt idx="24">
                  <c:v>68</c:v>
                </c:pt>
                <c:pt idx="25">
                  <c:v>75.900000000000006</c:v>
                </c:pt>
                <c:pt idx="26">
                  <c:v>73.599999999999994</c:v>
                </c:pt>
                <c:pt idx="27">
                  <c:v>68.8</c:v>
                </c:pt>
                <c:pt idx="28">
                  <c:v>72.400000000000006</c:v>
                </c:pt>
                <c:pt idx="30">
                  <c:v>98.2</c:v>
                </c:pt>
                <c:pt idx="31">
                  <c:v>92.1</c:v>
                </c:pt>
                <c:pt idx="33">
                  <c:v>83.2</c:v>
                </c:pt>
                <c:pt idx="34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9-4D0B-AC0C-08494BE2C18F}"/>
            </c:ext>
          </c:extLst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25–64 years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7'!$C$11:$C$45</c:f>
              <c:strCache>
                <c:ptCount val="35"/>
                <c:pt idx="0">
                  <c:v>EU</c:v>
                </c:pt>
                <c:pt idx="2">
                  <c:v>Slovenia</c:v>
                </c:pt>
                <c:pt idx="3">
                  <c:v>Sweden</c:v>
                </c:pt>
                <c:pt idx="4">
                  <c:v>Estonia</c:v>
                </c:pt>
                <c:pt idx="5">
                  <c:v>Lithuania</c:v>
                </c:pt>
                <c:pt idx="6">
                  <c:v>Latvia</c:v>
                </c:pt>
                <c:pt idx="7">
                  <c:v>Luxembourg</c:v>
                </c:pt>
                <c:pt idx="8">
                  <c:v>Netherlands</c:v>
                </c:pt>
                <c:pt idx="9">
                  <c:v>Finland</c:v>
                </c:pt>
                <c:pt idx="10">
                  <c:v>Cyprus</c:v>
                </c:pt>
                <c:pt idx="11">
                  <c:v>Denmark</c:v>
                </c:pt>
                <c:pt idx="12">
                  <c:v>Austria</c:v>
                </c:pt>
                <c:pt idx="13">
                  <c:v>Germany</c:v>
                </c:pt>
                <c:pt idx="14">
                  <c:v>Slovakia</c:v>
                </c:pt>
                <c:pt idx="15">
                  <c:v>Malta</c:v>
                </c:pt>
                <c:pt idx="16">
                  <c:v>Croatia</c:v>
                </c:pt>
                <c:pt idx="17">
                  <c:v>Belgium</c:v>
                </c:pt>
                <c:pt idx="18">
                  <c:v>Czechia</c:v>
                </c:pt>
                <c:pt idx="19">
                  <c:v>France</c:v>
                </c:pt>
                <c:pt idx="20">
                  <c:v>Poland</c:v>
                </c:pt>
                <c:pt idx="21">
                  <c:v>Greece</c:v>
                </c:pt>
                <c:pt idx="22">
                  <c:v>Portugal</c:v>
                </c:pt>
                <c:pt idx="23">
                  <c:v>Italy</c:v>
                </c:pt>
                <c:pt idx="24">
                  <c:v>Ireland</c:v>
                </c:pt>
                <c:pt idx="25">
                  <c:v>Spain</c:v>
                </c:pt>
                <c:pt idx="26">
                  <c:v>Romania</c:v>
                </c:pt>
                <c:pt idx="27">
                  <c:v>Hungary</c:v>
                </c:pt>
                <c:pt idx="28">
                  <c:v>Bulgaria</c:v>
                </c:pt>
                <c:pt idx="30">
                  <c:v>Norway</c:v>
                </c:pt>
                <c:pt idx="31">
                  <c:v>Iceland</c:v>
                </c:pt>
                <c:pt idx="33">
                  <c:v>Serbia</c:v>
                </c:pt>
                <c:pt idx="34">
                  <c:v>Türkiye</c:v>
                </c:pt>
              </c:strCache>
            </c:strRef>
          </c:cat>
          <c:val>
            <c:numRef>
              <c:f>'Figure 7'!$E$11:$E$45</c:f>
              <c:numCache>
                <c:formatCode>#,##0.0_i</c:formatCode>
                <c:ptCount val="35"/>
                <c:pt idx="0">
                  <c:v>74.7</c:v>
                </c:pt>
                <c:pt idx="2">
                  <c:v>96</c:v>
                </c:pt>
                <c:pt idx="3">
                  <c:v>95.9</c:v>
                </c:pt>
                <c:pt idx="4">
                  <c:v>95.5</c:v>
                </c:pt>
                <c:pt idx="5">
                  <c:v>95.4</c:v>
                </c:pt>
                <c:pt idx="6">
                  <c:v>95</c:v>
                </c:pt>
                <c:pt idx="7">
                  <c:v>94.5</c:v>
                </c:pt>
                <c:pt idx="8">
                  <c:v>93</c:v>
                </c:pt>
                <c:pt idx="9">
                  <c:v>92.2</c:v>
                </c:pt>
                <c:pt idx="10">
                  <c:v>91.9</c:v>
                </c:pt>
                <c:pt idx="11">
                  <c:v>90.2</c:v>
                </c:pt>
                <c:pt idx="12">
                  <c:v>88.4</c:v>
                </c:pt>
                <c:pt idx="13">
                  <c:v>87.7</c:v>
                </c:pt>
                <c:pt idx="14">
                  <c:v>85.6</c:v>
                </c:pt>
                <c:pt idx="15">
                  <c:v>79.599999999999994</c:v>
                </c:pt>
                <c:pt idx="16">
                  <c:v>79.3</c:v>
                </c:pt>
                <c:pt idx="17">
                  <c:v>78</c:v>
                </c:pt>
                <c:pt idx="18">
                  <c:v>77.900000000000006</c:v>
                </c:pt>
                <c:pt idx="19">
                  <c:v>77.400000000000006</c:v>
                </c:pt>
                <c:pt idx="20">
                  <c:v>72.900000000000006</c:v>
                </c:pt>
                <c:pt idx="21">
                  <c:v>71.2</c:v>
                </c:pt>
                <c:pt idx="22">
                  <c:v>69.900000000000006</c:v>
                </c:pt>
                <c:pt idx="23">
                  <c:v>67.900000000000006</c:v>
                </c:pt>
                <c:pt idx="24">
                  <c:v>62.5</c:v>
                </c:pt>
                <c:pt idx="25">
                  <c:v>56.3</c:v>
                </c:pt>
                <c:pt idx="26">
                  <c:v>48.8</c:v>
                </c:pt>
                <c:pt idx="27">
                  <c:v>48.7</c:v>
                </c:pt>
                <c:pt idx="28">
                  <c:v>48.2</c:v>
                </c:pt>
                <c:pt idx="30">
                  <c:v>98.2</c:v>
                </c:pt>
                <c:pt idx="31">
                  <c:v>88.5</c:v>
                </c:pt>
                <c:pt idx="33">
                  <c:v>88.1</c:v>
                </c:pt>
                <c:pt idx="3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9-4D0B-AC0C-08494BE2C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997126784"/>
        <c:axId val="1997127264"/>
      </c:barChart>
      <c:catAx>
        <c:axId val="199712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7127264"/>
        <c:crosses val="autoZero"/>
        <c:auto val="1"/>
        <c:lblAlgn val="ctr"/>
        <c:lblOffset val="100"/>
        <c:tickMarkSkip val="1"/>
        <c:noMultiLvlLbl val="0"/>
      </c:catAx>
      <c:valAx>
        <c:axId val="199712726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712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76146981627295"/>
          <c:y val="0.84548936062894231"/>
          <c:w val="0.25647695538057741"/>
          <c:h val="4.17156863413350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People reporting they knew 1 or more foreign languages, by sex, age and educational attainment level, EU,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5372427189383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25731337881306499"/>
          <c:w val="0.99333333333333329"/>
          <c:h val="0.469974697623275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8'!$D$9</c:f>
              <c:strCache>
                <c:ptCount val="1"/>
                <c:pt idx="0">
                  <c:v>18–24 years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8'!$C$10:$C$19</c15:sqref>
                  </c15:fullRef>
                </c:ext>
              </c:extLst>
              <c:f>('Figure 8'!$C$10:$C$15,'Figure 8'!$C$17:$C$19)</c:f>
              <c:strCache>
                <c:ptCount val="9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Low level of education</c:v>
                </c:pt>
                <c:pt idx="6">
                  <c:v>Medium level of education - general</c:v>
                </c:pt>
                <c:pt idx="7">
                  <c:v>Medium level of education - vocational</c:v>
                </c:pt>
                <c:pt idx="8">
                  <c:v>High level of education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8'!$D$10:$D$19</c15:sqref>
                  </c15:fullRef>
                </c:ext>
              </c:extLst>
              <c:f>('Figure 8'!$D$10:$D$15,'Figure 8'!$D$17:$D$19)</c:f>
              <c:numCache>
                <c:formatCode>General</c:formatCode>
                <c:ptCount val="9"/>
                <c:pt idx="0">
                  <c:v>87.3</c:v>
                </c:pt>
                <c:pt idx="2">
                  <c:v>86.8</c:v>
                </c:pt>
                <c:pt idx="3">
                  <c:v>87.9</c:v>
                </c:pt>
                <c:pt idx="5">
                  <c:v>78.5</c:v>
                </c:pt>
                <c:pt idx="6">
                  <c:v>92.9</c:v>
                </c:pt>
                <c:pt idx="7">
                  <c:v>85.3</c:v>
                </c:pt>
                <c:pt idx="8">
                  <c:v>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6-4528-A938-27BDEFDEE23B}"/>
            </c:ext>
          </c:extLst>
        </c:ser>
        <c:ser>
          <c:idx val="1"/>
          <c:order val="1"/>
          <c:tx>
            <c:strRef>
              <c:f>'Figure 8'!$E$9</c:f>
              <c:strCache>
                <c:ptCount val="1"/>
                <c:pt idx="0">
                  <c:v>25–64 years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8'!$C$10:$C$19</c15:sqref>
                  </c15:fullRef>
                </c:ext>
              </c:extLst>
              <c:f>('Figure 8'!$C$10:$C$15,'Figure 8'!$C$17:$C$19)</c:f>
              <c:strCache>
                <c:ptCount val="9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Low level of education</c:v>
                </c:pt>
                <c:pt idx="6">
                  <c:v>Medium level of education - general</c:v>
                </c:pt>
                <c:pt idx="7">
                  <c:v>Medium level of education - vocational</c:v>
                </c:pt>
                <c:pt idx="8">
                  <c:v>High level of education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8'!$E$10:$E$19</c15:sqref>
                  </c15:fullRef>
                </c:ext>
              </c:extLst>
              <c:f>('Figure 8'!$E$10:$E$15,'Figure 8'!$E$17:$E$19)</c:f>
              <c:numCache>
                <c:formatCode>General</c:formatCode>
                <c:ptCount val="9"/>
                <c:pt idx="0">
                  <c:v>74.7</c:v>
                </c:pt>
                <c:pt idx="2">
                  <c:v>74.5</c:v>
                </c:pt>
                <c:pt idx="3">
                  <c:v>74.8</c:v>
                </c:pt>
                <c:pt idx="5">
                  <c:v>51.2</c:v>
                </c:pt>
                <c:pt idx="6">
                  <c:v>77.8</c:v>
                </c:pt>
                <c:pt idx="7">
                  <c:v>71.7</c:v>
                </c:pt>
                <c:pt idx="8">
                  <c:v>90.2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6-4528-A938-27BDEFDEE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32836384"/>
        <c:axId val="532849344"/>
      </c:barChart>
      <c:catAx>
        <c:axId val="532836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849344"/>
        <c:crosses val="autoZero"/>
        <c:auto val="1"/>
        <c:lblAlgn val="ctr"/>
        <c:lblOffset val="100"/>
        <c:tickMarkSkip val="1"/>
        <c:noMultiLvlLbl val="0"/>
      </c:catAx>
      <c:valAx>
        <c:axId val="5328493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83638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00146981627297"/>
          <c:y val="0.76079242263595837"/>
          <c:w val="0.25647695538057741"/>
          <c:h val="6.458266115788383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15</xdr:row>
      <xdr:rowOff>14289</xdr:rowOff>
    </xdr:from>
    <xdr:to>
      <xdr:col>26</xdr:col>
      <xdr:colOff>495300</xdr:colOff>
      <xdr:row>52</xdr:row>
      <xdr:rowOff>81799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DE7163-7E6A-7C89-787C-6D6B7F3CC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0.91697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E5AE842-493D-9787-D23B-1D2C6EF89DB6}"/>
            </a:ext>
          </a:extLst>
        </cdr:cNvPr>
        <cdr:cNvSpPr txBox="1"/>
      </cdr:nvSpPr>
      <cdr:spPr>
        <a:xfrm xmlns:a="http://schemas.openxmlformats.org/drawingml/2006/main">
          <a:off x="0" y="535478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Break in series in 2011.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edat_aes_l21)</a:t>
          </a:r>
        </a:p>
      </cdr:txBody>
    </cdr:sp>
  </cdr:absSizeAnchor>
  <cdr:absSizeAnchor xmlns:cdr="http://schemas.openxmlformats.org/drawingml/2006/chartDrawing">
    <cdr:from>
      <cdr:x>0.83936</cdr:x>
      <cdr:y>0.92797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192224B-A195-B524-B658-21E42F463DE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903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9</xdr:row>
      <xdr:rowOff>38101</xdr:rowOff>
    </xdr:from>
    <xdr:to>
      <xdr:col>24</xdr:col>
      <xdr:colOff>66675</xdr:colOff>
      <xdr:row>45</xdr:row>
      <xdr:rowOff>68558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0.91752</cdr:y>
    </cdr:from>
    <cdr:ext cx="79950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C536006-63A3-504E-BEAF-0C8A5A388F56}"/>
            </a:ext>
          </a:extLst>
        </cdr:cNvPr>
        <cdr:cNvSpPr txBox="1"/>
      </cdr:nvSpPr>
      <cdr:spPr>
        <a:xfrm xmlns:a="http://schemas.openxmlformats.org/drawingml/2006/main">
          <a:off x="0" y="5393931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Three or more foreign languages: low reliability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edat_aes_l21)</a:t>
          </a:r>
        </a:p>
      </cdr:txBody>
    </cdr:sp>
  </cdr:absSizeAnchor>
  <cdr:absSizeAnchor xmlns:cdr="http://schemas.openxmlformats.org/drawingml/2006/chartDrawing">
    <cdr:from>
      <cdr:x>0.83936</cdr:x>
      <cdr:y>0.92845</cdr:y>
    </cdr:from>
    <cdr:ext cx="1530099" cy="420622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9924BF3-2A8B-4FE7-2291-106A67D4DA7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58184"/>
          <a:ext cx="1530099" cy="420622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311150</xdr:colOff>
      <xdr:row>7</xdr:row>
      <xdr:rowOff>103181</xdr:rowOff>
    </xdr:from>
    <xdr:to>
      <xdr:col>20</xdr:col>
      <xdr:colOff>82550</xdr:colOff>
      <xdr:row>36</xdr:row>
      <xdr:rowOff>29718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05E828-A0F4-0034-4062-D80D6C9DFF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0.9422</cdr:y>
    </cdr:from>
    <cdr:ext cx="7995000" cy="269368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97489E63-8755-3F88-8C35-92026CD0BAC8}"/>
            </a:ext>
          </a:extLst>
        </cdr:cNvPr>
        <cdr:cNvSpPr txBox="1"/>
      </cdr:nvSpPr>
      <cdr:spPr>
        <a:xfrm xmlns:a="http://schemas.openxmlformats.org/drawingml/2006/main">
          <a:off x="0" y="4391094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edat_aes_l21, edat_aes_l22, edat_aes_l23 and edat_aes_l24)</a:t>
          </a:r>
        </a:p>
      </cdr:txBody>
    </cdr:sp>
  </cdr:absSizeAnchor>
  <cdr:absSizeAnchor xmlns:cdr="http://schemas.openxmlformats.org/drawingml/2006/chartDrawing">
    <cdr:from>
      <cdr:x>0.83936</cdr:x>
      <cdr:y>0.90975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59520FBA-2374-A9F3-ED4E-D82427C93C8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23983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</xdr:colOff>
      <xdr:row>7</xdr:row>
      <xdr:rowOff>147641</xdr:rowOff>
    </xdr:from>
    <xdr:to>
      <xdr:col>23</xdr:col>
      <xdr:colOff>461962</xdr:colOff>
      <xdr:row>45</xdr:row>
      <xdr:rowOff>110433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0CA73B-499A-FC6F-3576-6D7DB67AA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0.91697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4EBA77C-D5D3-02A4-E228-5A227BA1899E}"/>
            </a:ext>
          </a:extLst>
        </cdr:cNvPr>
        <cdr:cNvSpPr txBox="1"/>
      </cdr:nvSpPr>
      <cdr:spPr>
        <a:xfrm xmlns:a="http://schemas.openxmlformats.org/drawingml/2006/main">
          <a:off x="0" y="5354841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In the 2007, 2016 and 2022 surveys there was also a category titled 'very basic'; this is included in 'basic'.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edat_aes_l31)</a:t>
          </a:r>
        </a:p>
      </cdr:txBody>
    </cdr:sp>
  </cdr:absSizeAnchor>
  <cdr:absSizeAnchor xmlns:cdr="http://schemas.openxmlformats.org/drawingml/2006/chartDrawing">
    <cdr:from>
      <cdr:x>0.83936</cdr:x>
      <cdr:y>0.92797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7D6BE97-8BA6-0DFE-08CE-0EE6A46292B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909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190500</xdr:colOff>
      <xdr:row>7</xdr:row>
      <xdr:rowOff>85728</xdr:rowOff>
    </xdr:from>
    <xdr:to>
      <xdr:col>23</xdr:col>
      <xdr:colOff>571500</xdr:colOff>
      <xdr:row>45</xdr:row>
      <xdr:rowOff>108756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0.91701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98564B1-F389-6B08-1CFF-437442BE8916}"/>
            </a:ext>
          </a:extLst>
        </cdr:cNvPr>
        <cdr:cNvSpPr txBox="1"/>
      </cdr:nvSpPr>
      <cdr:spPr>
        <a:xfrm xmlns:a="http://schemas.openxmlformats.org/drawingml/2006/main">
          <a:off x="0" y="5357928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Ranked on the share with a proficient command of their best-known foreign language.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edat_aes_l31)</a:t>
          </a:r>
        </a:p>
      </cdr:txBody>
    </cdr:sp>
  </cdr:absSizeAnchor>
  <cdr:absSizeAnchor xmlns:cdr="http://schemas.openxmlformats.org/drawingml/2006/chartDrawing">
    <cdr:from>
      <cdr:x>0.83936</cdr:x>
      <cdr:y>0.92801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A92CCCC7-D831-D554-739E-87EAAB7C06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2217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466724</xdr:colOff>
      <xdr:row>6</xdr:row>
      <xdr:rowOff>3167</xdr:rowOff>
    </xdr:from>
    <xdr:to>
      <xdr:col>23</xdr:col>
      <xdr:colOff>238124</xdr:colOff>
      <xdr:row>37</xdr:row>
      <xdr:rowOff>5704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0.94381</cdr:y>
    </cdr:from>
    <cdr:ext cx="7995000" cy="269369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EA74F114-1EE5-980B-5AD7-B9066D80BE16}"/>
            </a:ext>
          </a:extLst>
        </cdr:cNvPr>
        <cdr:cNvSpPr txBox="1"/>
      </cdr:nvSpPr>
      <cdr:spPr>
        <a:xfrm xmlns:a="http://schemas.openxmlformats.org/drawingml/2006/main">
          <a:off x="0" y="4524243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edat_aes_l31, edat_aes_l32, edat_aes_l33 and edat_aes_l34)</a:t>
          </a:r>
        </a:p>
      </cdr:txBody>
    </cdr:sp>
  </cdr:absSizeAnchor>
  <cdr:absSizeAnchor xmlns:cdr="http://schemas.openxmlformats.org/drawingml/2006/chartDrawing">
    <cdr:from>
      <cdr:x>0.83936</cdr:x>
      <cdr:y>0.91225</cdr:y>
    </cdr:from>
    <cdr:ext cx="1530099" cy="420624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A60F7C6F-8378-2DF5-B0CF-935EEBC865B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372988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7</xdr:row>
      <xdr:rowOff>33337</xdr:rowOff>
    </xdr:from>
    <xdr:to>
      <xdr:col>22</xdr:col>
      <xdr:colOff>419100</xdr:colOff>
      <xdr:row>42</xdr:row>
      <xdr:rowOff>72429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C696E8-E097-01A6-3050-A08F58DCD6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0.9541</cdr:y>
    </cdr:from>
    <cdr:ext cx="7995000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A838832-1AA7-9CF8-15C3-0BCCB3BE5FBF}"/>
            </a:ext>
          </a:extLst>
        </cdr:cNvPr>
        <cdr:cNvSpPr txBox="1"/>
      </cdr:nvSpPr>
      <cdr:spPr>
        <a:xfrm xmlns:a="http://schemas.openxmlformats.org/drawingml/2006/main">
          <a:off x="0" y="5599024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edat_aes_l22)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C719A38-C8FD-5E60-B239-6E1006A9EF3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76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26986</xdr:colOff>
      <xdr:row>7</xdr:row>
      <xdr:rowOff>144461</xdr:rowOff>
    </xdr:from>
    <xdr:to>
      <xdr:col>21</xdr:col>
      <xdr:colOff>407986</xdr:colOff>
      <xdr:row>30</xdr:row>
      <xdr:rowOff>10714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131575-AFED-92E0-4C02-45B4F937D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0.92894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BD496DA-5F6B-1B70-A02C-FA5B37D66C04}"/>
            </a:ext>
          </a:extLst>
        </cdr:cNvPr>
        <cdr:cNvSpPr txBox="1"/>
      </cdr:nvSpPr>
      <cdr:spPr>
        <a:xfrm xmlns:a="http://schemas.openxmlformats.org/drawingml/2006/main">
          <a:off x="0" y="3521185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edat_aes_l21 and edat_aes_l23)</a:t>
          </a:r>
        </a:p>
      </cdr:txBody>
    </cdr:sp>
  </cdr:absSizeAnchor>
  <cdr:absSizeAnchor xmlns:cdr="http://schemas.openxmlformats.org/drawingml/2006/chartDrawing">
    <cdr:from>
      <cdr:x>0.83936</cdr:x>
      <cdr:y>0.88903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144A2DF-B73D-05A5-821E-92DBB7E6427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36992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1"/>
  <dimension ref="A1:R47"/>
  <sheetViews>
    <sheetView showGridLines="0" tabSelected="1" zoomScaleNormal="100" workbookViewId="0">
      <selection activeCell="C3" sqref="C3"/>
    </sheetView>
  </sheetViews>
  <sheetFormatPr defaultColWidth="9.140625" defaultRowHeight="12.75" x14ac:dyDescent="0.2"/>
  <cols>
    <col min="1" max="6" width="9.140625" style="10"/>
    <col min="7" max="7" width="9.140625" style="10" customWidth="1"/>
    <col min="8" max="16384" width="9.140625" style="10"/>
  </cols>
  <sheetData>
    <row r="1" spans="3:18" s="2" customFormat="1" x14ac:dyDescent="0.2"/>
    <row r="2" spans="3:18" s="2" customFormat="1" x14ac:dyDescent="0.2"/>
    <row r="3" spans="3:18" s="2" customFormat="1" x14ac:dyDescent="0.2">
      <c r="C3" s="4" t="s">
        <v>23</v>
      </c>
    </row>
    <row r="4" spans="3:18" s="2" customFormat="1" x14ac:dyDescent="0.2">
      <c r="C4" s="2" t="s">
        <v>46</v>
      </c>
    </row>
    <row r="5" spans="3:18" s="2" customFormat="1" x14ac:dyDescent="0.2"/>
    <row r="6" spans="3:18" s="7" customFormat="1" x14ac:dyDescent="0.2">
      <c r="C6" s="7" t="s">
        <v>96</v>
      </c>
    </row>
    <row r="7" spans="3:18" s="8" customFormat="1" x14ac:dyDescent="0.2">
      <c r="C7" s="8" t="s">
        <v>86</v>
      </c>
    </row>
    <row r="9" spans="3:18" x14ac:dyDescent="0.2">
      <c r="D9" s="45" t="s">
        <v>34</v>
      </c>
      <c r="E9" s="45"/>
      <c r="F9" s="45"/>
      <c r="G9" s="45"/>
      <c r="H9" s="44"/>
      <c r="I9" s="45" t="s">
        <v>79</v>
      </c>
      <c r="J9" s="45"/>
      <c r="K9" s="45"/>
      <c r="L9" s="45"/>
      <c r="M9" s="22"/>
      <c r="N9" s="46" t="s">
        <v>80</v>
      </c>
      <c r="O9" s="46"/>
      <c r="P9" s="46"/>
      <c r="Q9" s="46"/>
      <c r="R9" s="22"/>
    </row>
    <row r="10" spans="3:18" ht="12" customHeight="1" x14ac:dyDescent="0.2">
      <c r="D10" s="15">
        <v>2007</v>
      </c>
      <c r="E10" s="15">
        <v>2011</v>
      </c>
      <c r="F10" s="15">
        <v>2016</v>
      </c>
      <c r="G10" s="15">
        <v>2022</v>
      </c>
      <c r="I10" s="15">
        <v>2007</v>
      </c>
      <c r="J10" s="15">
        <v>2011</v>
      </c>
      <c r="K10" s="15">
        <v>2016</v>
      </c>
      <c r="L10" s="15">
        <v>2022</v>
      </c>
      <c r="N10" s="15">
        <v>2007</v>
      </c>
      <c r="O10" s="15">
        <v>2011</v>
      </c>
      <c r="P10" s="15">
        <v>2016</v>
      </c>
      <c r="Q10" s="15">
        <v>2022</v>
      </c>
    </row>
    <row r="11" spans="3:18" ht="12" customHeight="1" x14ac:dyDescent="0.2">
      <c r="C11" s="10" t="s">
        <v>55</v>
      </c>
      <c r="D11" s="10">
        <v>37.4</v>
      </c>
      <c r="E11" s="10">
        <v>34.5</v>
      </c>
      <c r="F11" s="10">
        <v>31.8</v>
      </c>
      <c r="G11" s="10">
        <v>25.3</v>
      </c>
      <c r="I11" s="10">
        <v>37.6</v>
      </c>
      <c r="J11" s="10">
        <v>34.6</v>
      </c>
      <c r="K11" s="10">
        <v>32.4</v>
      </c>
      <c r="L11" s="10">
        <v>25.5</v>
      </c>
      <c r="N11" s="10">
        <v>37.299999999999997</v>
      </c>
      <c r="O11" s="10">
        <v>34.299999999999997</v>
      </c>
      <c r="P11" s="10">
        <v>31.3</v>
      </c>
      <c r="Q11" s="10">
        <v>25.2</v>
      </c>
    </row>
    <row r="12" spans="3:18" ht="12" customHeight="1" x14ac:dyDescent="0.2">
      <c r="C12" s="10" t="s">
        <v>56</v>
      </c>
      <c r="D12" s="10">
        <v>34.9</v>
      </c>
      <c r="E12" s="10">
        <v>35.6</v>
      </c>
      <c r="F12" s="10">
        <v>37.299999999999997</v>
      </c>
      <c r="G12" s="10">
        <v>37.6</v>
      </c>
      <c r="I12" s="10">
        <v>35.6</v>
      </c>
      <c r="J12" s="10">
        <v>36.700000000000003</v>
      </c>
      <c r="K12" s="10">
        <v>38.5</v>
      </c>
      <c r="L12" s="10">
        <v>39.200000000000003</v>
      </c>
      <c r="N12" s="10">
        <v>34.200000000000003</v>
      </c>
      <c r="O12" s="10">
        <v>34.5</v>
      </c>
      <c r="P12" s="10">
        <v>36.1</v>
      </c>
      <c r="Q12" s="10">
        <v>36.1</v>
      </c>
    </row>
    <row r="13" spans="3:18" ht="12" customHeight="1" x14ac:dyDescent="0.2">
      <c r="C13" s="10" t="s">
        <v>57</v>
      </c>
      <c r="D13" s="10">
        <v>19.899999999999999</v>
      </c>
      <c r="E13" s="10">
        <v>21</v>
      </c>
      <c r="F13" s="10">
        <v>22.2</v>
      </c>
      <c r="G13" s="10">
        <v>24.7</v>
      </c>
      <c r="I13" s="10">
        <v>19.3</v>
      </c>
      <c r="J13" s="10">
        <v>20.3</v>
      </c>
      <c r="K13" s="10">
        <v>21</v>
      </c>
      <c r="L13" s="10">
        <v>23.9</v>
      </c>
      <c r="N13" s="10">
        <v>20.399999999999999</v>
      </c>
      <c r="O13" s="10">
        <v>21.8</v>
      </c>
      <c r="P13" s="10">
        <v>23.4</v>
      </c>
      <c r="Q13" s="10">
        <v>25.5</v>
      </c>
    </row>
    <row r="14" spans="3:18" ht="12" customHeight="1" x14ac:dyDescent="0.2">
      <c r="C14" s="10" t="s">
        <v>58</v>
      </c>
      <c r="D14" s="10">
        <v>7.8</v>
      </c>
      <c r="E14" s="10">
        <v>8.9</v>
      </c>
      <c r="F14" s="10">
        <v>8.6</v>
      </c>
      <c r="G14" s="10">
        <v>12.3</v>
      </c>
      <c r="I14" s="10">
        <v>7.5</v>
      </c>
      <c r="J14" s="10">
        <v>8.4</v>
      </c>
      <c r="K14" s="10">
        <v>8.1</v>
      </c>
      <c r="L14" s="10">
        <v>11.4</v>
      </c>
      <c r="N14" s="10">
        <v>8.1</v>
      </c>
      <c r="O14" s="10">
        <v>9.4</v>
      </c>
      <c r="P14" s="10">
        <v>9.1999999999999993</v>
      </c>
      <c r="Q14" s="10">
        <v>13.3</v>
      </c>
    </row>
    <row r="15" spans="3:18" ht="12" customHeight="1" x14ac:dyDescent="0.2"/>
    <row r="16" spans="3:18" ht="12" customHeight="1" x14ac:dyDescent="0.2">
      <c r="C16" s="39" t="s">
        <v>59</v>
      </c>
    </row>
    <row r="17" spans="1:3" ht="12" customHeight="1" x14ac:dyDescent="0.2">
      <c r="C17" s="17" t="s">
        <v>52</v>
      </c>
    </row>
    <row r="18" spans="1:3" ht="12" customHeight="1" x14ac:dyDescent="0.2"/>
    <row r="19" spans="1:3" ht="12" customHeight="1" x14ac:dyDescent="0.2"/>
    <row r="20" spans="1:3" ht="12" customHeight="1" x14ac:dyDescent="0.2">
      <c r="A20" s="2" t="s">
        <v>18</v>
      </c>
    </row>
    <row r="21" spans="1:3" ht="12" customHeight="1" x14ac:dyDescent="0.2">
      <c r="A21" s="10" t="s">
        <v>87</v>
      </c>
    </row>
    <row r="22" spans="1:3" ht="12" customHeight="1" x14ac:dyDescent="0.2"/>
    <row r="23" spans="1:3" ht="12" customHeight="1" x14ac:dyDescent="0.2"/>
    <row r="24" spans="1:3" ht="12" customHeight="1" x14ac:dyDescent="0.2"/>
    <row r="25" spans="1:3" ht="12" customHeight="1" x14ac:dyDescent="0.2"/>
    <row r="26" spans="1:3" ht="12" customHeight="1" x14ac:dyDescent="0.2"/>
    <row r="27" spans="1:3" ht="12" customHeight="1" x14ac:dyDescent="0.2"/>
    <row r="28" spans="1:3" ht="12" customHeight="1" x14ac:dyDescent="0.2"/>
    <row r="29" spans="1:3" ht="12" customHeight="1" x14ac:dyDescent="0.2"/>
    <row r="30" spans="1:3" ht="12" customHeight="1" x14ac:dyDescent="0.2"/>
    <row r="31" spans="1:3" ht="12" customHeight="1" x14ac:dyDescent="0.2"/>
    <row r="32" spans="1:3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3" ht="12" customHeight="1" x14ac:dyDescent="0.2"/>
    <row r="47" ht="15.75" customHeight="1" x14ac:dyDescent="0.2"/>
  </sheetData>
  <mergeCells count="3">
    <mergeCell ref="D9:G9"/>
    <mergeCell ref="I9:L9"/>
    <mergeCell ref="N9:Q9"/>
  </mergeCells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74"/>
  <sheetViews>
    <sheetView showGridLines="0" zoomScaleNormal="100" workbookViewId="0">
      <selection activeCell="C3" sqref="C3"/>
    </sheetView>
  </sheetViews>
  <sheetFormatPr defaultColWidth="9.140625" defaultRowHeight="12.75" x14ac:dyDescent="0.2"/>
  <cols>
    <col min="1" max="2" width="9.28515625" style="10" customWidth="1"/>
    <col min="3" max="3" width="19.42578125" style="10" customWidth="1"/>
    <col min="4" max="4" width="11.140625" style="10" customWidth="1"/>
    <col min="5" max="6" width="12.7109375" style="10" customWidth="1"/>
    <col min="7" max="16384" width="9.140625" style="10"/>
  </cols>
  <sheetData>
    <row r="1" spans="1:21" s="2" customFormat="1" x14ac:dyDescent="0.2">
      <c r="A1" s="1"/>
      <c r="B1" s="1"/>
    </row>
    <row r="2" spans="1:21" s="2" customFormat="1" x14ac:dyDescent="0.2">
      <c r="A2" s="3"/>
      <c r="B2" s="3"/>
    </row>
    <row r="3" spans="1:21" s="2" customFormat="1" x14ac:dyDescent="0.2">
      <c r="C3" s="4" t="s">
        <v>23</v>
      </c>
    </row>
    <row r="4" spans="1:21" s="2" customFormat="1" x14ac:dyDescent="0.2">
      <c r="C4" s="2" t="s">
        <v>46</v>
      </c>
    </row>
    <row r="5" spans="1:21" s="2" customFormat="1" x14ac:dyDescent="0.2"/>
    <row r="6" spans="1:21" s="7" customFormat="1" x14ac:dyDescent="0.2">
      <c r="A6" s="5"/>
      <c r="B6" s="5"/>
      <c r="C6" s="6" t="s">
        <v>89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8" customFormat="1" x14ac:dyDescent="0.2">
      <c r="C7" s="9" t="s">
        <v>19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10" spans="1:21" ht="38.25" x14ac:dyDescent="0.2">
      <c r="D10" s="19" t="s">
        <v>43</v>
      </c>
      <c r="E10" s="19" t="s">
        <v>44</v>
      </c>
      <c r="F10" s="20" t="s">
        <v>45</v>
      </c>
      <c r="G10" s="21" t="s">
        <v>33</v>
      </c>
    </row>
    <row r="11" spans="1:21" ht="12" customHeight="1" x14ac:dyDescent="0.2">
      <c r="A11" s="11"/>
      <c r="B11" s="12"/>
      <c r="C11" s="22" t="s">
        <v>51</v>
      </c>
      <c r="D11" s="23">
        <v>37.6</v>
      </c>
      <c r="E11" s="24">
        <v>24.7</v>
      </c>
      <c r="F11" s="24">
        <v>12.3</v>
      </c>
      <c r="G11" s="25">
        <f>SUM(D11:F11)</f>
        <v>74.599999999999994</v>
      </c>
      <c r="H11" s="36"/>
    </row>
    <row r="12" spans="1:21" ht="12" customHeight="1" x14ac:dyDescent="0.2">
      <c r="A12" s="11"/>
      <c r="B12" s="12"/>
      <c r="C12" s="22"/>
      <c r="D12" s="26"/>
      <c r="E12" s="27"/>
      <c r="F12" s="27"/>
      <c r="G12" s="25"/>
    </row>
    <row r="13" spans="1:21" ht="12" customHeight="1" x14ac:dyDescent="0.2">
      <c r="A13" s="11"/>
      <c r="B13" s="12"/>
      <c r="C13" s="28" t="s">
        <v>9</v>
      </c>
      <c r="D13" s="23">
        <v>16.600000000000001</v>
      </c>
      <c r="E13" s="23">
        <v>23.1</v>
      </c>
      <c r="F13" s="24">
        <v>56.3</v>
      </c>
      <c r="G13" s="25">
        <f t="shared" ref="G13:G39" si="0">SUM(D13:F13)</f>
        <v>96</v>
      </c>
    </row>
    <row r="14" spans="1:21" ht="12" customHeight="1" x14ac:dyDescent="0.2">
      <c r="A14" s="11"/>
      <c r="B14" s="12"/>
      <c r="C14" s="28" t="s">
        <v>29</v>
      </c>
      <c r="D14" s="23">
        <v>50.8</v>
      </c>
      <c r="E14" s="29">
        <v>32.299999999999997</v>
      </c>
      <c r="F14" s="24">
        <v>12.7</v>
      </c>
      <c r="G14" s="25">
        <f t="shared" si="0"/>
        <v>95.8</v>
      </c>
    </row>
    <row r="15" spans="1:21" ht="12" customHeight="1" x14ac:dyDescent="0.2">
      <c r="A15" s="11"/>
      <c r="B15" s="12"/>
      <c r="C15" s="28" t="s">
        <v>11</v>
      </c>
      <c r="D15" s="23">
        <v>19.3</v>
      </c>
      <c r="E15" s="23">
        <v>43.2</v>
      </c>
      <c r="F15" s="24">
        <v>33</v>
      </c>
      <c r="G15" s="25">
        <f t="shared" si="0"/>
        <v>95.5</v>
      </c>
    </row>
    <row r="16" spans="1:21" ht="12" customHeight="1" x14ac:dyDescent="0.2">
      <c r="A16" s="11"/>
      <c r="B16" s="12"/>
      <c r="C16" s="28" t="s">
        <v>5</v>
      </c>
      <c r="D16" s="23">
        <v>38.299999999999997</v>
      </c>
      <c r="E16" s="23">
        <v>47.7</v>
      </c>
      <c r="F16" s="24">
        <v>9.3000000000000007</v>
      </c>
      <c r="G16" s="25">
        <f t="shared" si="0"/>
        <v>95.3</v>
      </c>
    </row>
    <row r="17" spans="1:7" ht="12" customHeight="1" x14ac:dyDescent="0.2">
      <c r="A17" s="11"/>
      <c r="B17" s="12"/>
      <c r="C17" s="28" t="s">
        <v>6</v>
      </c>
      <c r="D17" s="23">
        <v>26.4</v>
      </c>
      <c r="E17" s="23">
        <v>52.6</v>
      </c>
      <c r="F17" s="24">
        <v>16</v>
      </c>
      <c r="G17" s="25">
        <f t="shared" si="0"/>
        <v>95</v>
      </c>
    </row>
    <row r="18" spans="1:7" ht="12" customHeight="1" x14ac:dyDescent="0.2">
      <c r="A18" s="11"/>
      <c r="B18" s="12"/>
      <c r="C18" s="28" t="s">
        <v>1</v>
      </c>
      <c r="D18" s="24">
        <v>17.3</v>
      </c>
      <c r="E18" s="23">
        <v>23.1</v>
      </c>
      <c r="F18" s="24">
        <v>54.1</v>
      </c>
      <c r="G18" s="25">
        <f t="shared" si="0"/>
        <v>94.5</v>
      </c>
    </row>
    <row r="19" spans="1:7" ht="12" customHeight="1" x14ac:dyDescent="0.2">
      <c r="A19" s="11"/>
      <c r="B19" s="12"/>
      <c r="C19" s="28" t="s">
        <v>4</v>
      </c>
      <c r="D19" s="23">
        <v>20.7</v>
      </c>
      <c r="E19" s="23">
        <v>32</v>
      </c>
      <c r="F19" s="24">
        <v>40.200000000000003</v>
      </c>
      <c r="G19" s="25">
        <f t="shared" si="0"/>
        <v>92.9</v>
      </c>
    </row>
    <row r="20" spans="1:7" ht="12" customHeight="1" x14ac:dyDescent="0.2">
      <c r="A20" s="11"/>
      <c r="B20" s="12"/>
      <c r="C20" s="28" t="s">
        <v>28</v>
      </c>
      <c r="D20" s="23">
        <v>20.5</v>
      </c>
      <c r="E20" s="23">
        <v>33.5</v>
      </c>
      <c r="F20" s="24">
        <v>38.1</v>
      </c>
      <c r="G20" s="25">
        <f t="shared" si="0"/>
        <v>92.1</v>
      </c>
    </row>
    <row r="21" spans="1:7" ht="12" customHeight="1" x14ac:dyDescent="0.2">
      <c r="A21" s="11"/>
      <c r="B21" s="12"/>
      <c r="C21" s="28" t="s">
        <v>26</v>
      </c>
      <c r="D21" s="23">
        <v>61.5</v>
      </c>
      <c r="E21" s="23">
        <v>21.2</v>
      </c>
      <c r="F21" s="24">
        <v>9.1999999999999993</v>
      </c>
      <c r="G21" s="25">
        <f t="shared" si="0"/>
        <v>91.9</v>
      </c>
    </row>
    <row r="22" spans="1:7" ht="12" customHeight="1" x14ac:dyDescent="0.2">
      <c r="A22" s="11"/>
      <c r="B22" s="12"/>
      <c r="C22" s="28" t="s">
        <v>24</v>
      </c>
      <c r="D22" s="23">
        <v>29.2</v>
      </c>
      <c r="E22" s="23">
        <v>33</v>
      </c>
      <c r="F22" s="24">
        <v>28.1</v>
      </c>
      <c r="G22" s="25">
        <f t="shared" si="0"/>
        <v>90.300000000000011</v>
      </c>
    </row>
    <row r="23" spans="1:7" ht="12" customHeight="1" x14ac:dyDescent="0.2">
      <c r="A23" s="11"/>
      <c r="B23" s="12"/>
      <c r="C23" s="28" t="s">
        <v>27</v>
      </c>
      <c r="D23" s="23">
        <v>53</v>
      </c>
      <c r="E23" s="23">
        <v>24.6</v>
      </c>
      <c r="F23" s="24">
        <v>10.8</v>
      </c>
      <c r="G23" s="25">
        <f t="shared" si="0"/>
        <v>88.399999999999991</v>
      </c>
    </row>
    <row r="24" spans="1:7" ht="12" customHeight="1" x14ac:dyDescent="0.2">
      <c r="A24" s="11"/>
      <c r="B24" s="12"/>
      <c r="C24" s="28" t="s">
        <v>22</v>
      </c>
      <c r="D24" s="23">
        <v>41.4</v>
      </c>
      <c r="E24" s="29">
        <v>29.8</v>
      </c>
      <c r="F24" s="24">
        <v>16.600000000000001</v>
      </c>
      <c r="G24" s="25">
        <f t="shared" si="0"/>
        <v>87.800000000000011</v>
      </c>
    </row>
    <row r="25" spans="1:7" ht="12" customHeight="1" x14ac:dyDescent="0.2">
      <c r="A25" s="11"/>
      <c r="B25" s="13"/>
      <c r="C25" s="28" t="s">
        <v>12</v>
      </c>
      <c r="D25" s="23">
        <v>30.3</v>
      </c>
      <c r="E25" s="23">
        <v>34.200000000000003</v>
      </c>
      <c r="F25" s="24">
        <v>21.1</v>
      </c>
      <c r="G25" s="25">
        <f t="shared" si="0"/>
        <v>85.6</v>
      </c>
    </row>
    <row r="26" spans="1:7" ht="12" customHeight="1" x14ac:dyDescent="0.2">
      <c r="A26" s="11"/>
      <c r="B26" s="12"/>
      <c r="C26" s="28" t="s">
        <v>0</v>
      </c>
      <c r="D26" s="23">
        <v>47.2</v>
      </c>
      <c r="E26" s="23">
        <v>24.5</v>
      </c>
      <c r="F26" s="24">
        <v>7.9</v>
      </c>
      <c r="G26" s="25">
        <f t="shared" si="0"/>
        <v>79.600000000000009</v>
      </c>
    </row>
    <row r="27" spans="1:7" ht="12" customHeight="1" x14ac:dyDescent="0.2">
      <c r="A27" s="11"/>
      <c r="B27" s="12"/>
      <c r="C27" s="28" t="s">
        <v>17</v>
      </c>
      <c r="D27" s="23">
        <v>50.3</v>
      </c>
      <c r="E27" s="23">
        <v>23.2</v>
      </c>
      <c r="F27" s="24">
        <v>5.8</v>
      </c>
      <c r="G27" s="25">
        <f t="shared" si="0"/>
        <v>79.3</v>
      </c>
    </row>
    <row r="28" spans="1:7" ht="12" customHeight="1" x14ac:dyDescent="0.2">
      <c r="A28" s="11"/>
      <c r="B28" s="12"/>
      <c r="C28" s="28" t="s">
        <v>2</v>
      </c>
      <c r="D28" s="24">
        <v>25.1</v>
      </c>
      <c r="E28" s="23">
        <v>29.5</v>
      </c>
      <c r="F28" s="24">
        <v>23.5</v>
      </c>
      <c r="G28" s="25">
        <f t="shared" si="0"/>
        <v>78.099999999999994</v>
      </c>
    </row>
    <row r="29" spans="1:7" ht="12" customHeight="1" x14ac:dyDescent="0.2">
      <c r="A29" s="11"/>
      <c r="B29" s="12"/>
      <c r="C29" s="28" t="s">
        <v>49</v>
      </c>
      <c r="D29" s="23">
        <v>46.6</v>
      </c>
      <c r="E29" s="23">
        <v>24.5</v>
      </c>
      <c r="F29" s="24">
        <v>6.8</v>
      </c>
      <c r="G29" s="25">
        <f t="shared" si="0"/>
        <v>77.899999999999991</v>
      </c>
    </row>
    <row r="30" spans="1:7" ht="12" customHeight="1" x14ac:dyDescent="0.2">
      <c r="A30" s="11"/>
      <c r="B30" s="12"/>
      <c r="C30" s="28" t="s">
        <v>7</v>
      </c>
      <c r="D30" s="23">
        <v>34.5</v>
      </c>
      <c r="E30" s="24">
        <v>29.8</v>
      </c>
      <c r="F30" s="24">
        <v>13.1</v>
      </c>
      <c r="G30" s="25">
        <f t="shared" si="0"/>
        <v>77.399999999999991</v>
      </c>
    </row>
    <row r="31" spans="1:7" ht="12" customHeight="1" x14ac:dyDescent="0.2">
      <c r="A31" s="11"/>
      <c r="B31" s="12"/>
      <c r="C31" s="28" t="s">
        <v>14</v>
      </c>
      <c r="D31" s="23">
        <v>47.4</v>
      </c>
      <c r="E31" s="23">
        <v>20.5</v>
      </c>
      <c r="F31" s="24">
        <v>5</v>
      </c>
      <c r="G31" s="25">
        <f t="shared" si="0"/>
        <v>72.900000000000006</v>
      </c>
    </row>
    <row r="32" spans="1:7" ht="12" customHeight="1" x14ac:dyDescent="0.2">
      <c r="A32" s="11"/>
      <c r="B32" s="12"/>
      <c r="C32" s="28" t="s">
        <v>20</v>
      </c>
      <c r="D32" s="23">
        <v>55</v>
      </c>
      <c r="E32" s="23">
        <v>13.1</v>
      </c>
      <c r="F32" s="24">
        <v>3.1</v>
      </c>
      <c r="G32" s="25">
        <f t="shared" si="0"/>
        <v>71.199999999999989</v>
      </c>
    </row>
    <row r="33" spans="1:10" ht="12" customHeight="1" x14ac:dyDescent="0.2">
      <c r="A33" s="11"/>
      <c r="B33" s="12"/>
      <c r="C33" s="28" t="s">
        <v>10</v>
      </c>
      <c r="D33" s="23">
        <v>31</v>
      </c>
      <c r="E33" s="23">
        <v>25</v>
      </c>
      <c r="F33" s="24">
        <v>14</v>
      </c>
      <c r="G33" s="25">
        <f t="shared" si="0"/>
        <v>70</v>
      </c>
    </row>
    <row r="34" spans="1:10" ht="12" customHeight="1" x14ac:dyDescent="0.2">
      <c r="A34" s="11"/>
      <c r="B34" s="12"/>
      <c r="C34" s="28" t="s">
        <v>25</v>
      </c>
      <c r="D34" s="23">
        <v>37.5</v>
      </c>
      <c r="E34" s="23">
        <v>22.8</v>
      </c>
      <c r="F34" s="24">
        <v>7.6</v>
      </c>
      <c r="G34" s="25">
        <f t="shared" si="0"/>
        <v>67.899999999999991</v>
      </c>
    </row>
    <row r="35" spans="1:10" ht="12" customHeight="1" x14ac:dyDescent="0.2">
      <c r="A35" s="11"/>
      <c r="B35" s="12"/>
      <c r="C35" s="28" t="s">
        <v>3</v>
      </c>
      <c r="D35" s="23">
        <v>33.799999999999997</v>
      </c>
      <c r="E35" s="23">
        <v>21</v>
      </c>
      <c r="F35" s="24">
        <v>7.7</v>
      </c>
      <c r="G35" s="25">
        <f t="shared" si="0"/>
        <v>62.5</v>
      </c>
    </row>
    <row r="36" spans="1:10" ht="12" customHeight="1" x14ac:dyDescent="0.2">
      <c r="A36" s="11"/>
      <c r="B36" s="12"/>
      <c r="C36" s="28" t="s">
        <v>8</v>
      </c>
      <c r="D36" s="23">
        <v>34.6</v>
      </c>
      <c r="E36" s="24">
        <v>15.8</v>
      </c>
      <c r="F36" s="24">
        <v>5.8</v>
      </c>
      <c r="G36" s="25">
        <f t="shared" si="0"/>
        <v>56.2</v>
      </c>
    </row>
    <row r="37" spans="1:10" ht="12" customHeight="1" x14ac:dyDescent="0.2">
      <c r="A37" s="11"/>
      <c r="B37" s="12"/>
      <c r="C37" s="28" t="s">
        <v>15</v>
      </c>
      <c r="D37" s="23">
        <v>35.200000000000003</v>
      </c>
      <c r="E37" s="23">
        <v>12.3</v>
      </c>
      <c r="F37" s="24">
        <v>1.2</v>
      </c>
      <c r="G37" s="25">
        <f t="shared" si="0"/>
        <v>48.7</v>
      </c>
    </row>
    <row r="38" spans="1:10" ht="12" customHeight="1" x14ac:dyDescent="0.2">
      <c r="A38" s="3"/>
      <c r="B38" s="3"/>
      <c r="C38" s="28" t="s">
        <v>13</v>
      </c>
      <c r="D38" s="23">
        <v>30.6</v>
      </c>
      <c r="E38" s="24">
        <v>14.2</v>
      </c>
      <c r="F38" s="24">
        <v>3.8</v>
      </c>
      <c r="G38" s="25">
        <f t="shared" si="0"/>
        <v>48.599999999999994</v>
      </c>
    </row>
    <row r="39" spans="1:10" ht="12" customHeight="1" x14ac:dyDescent="0.2">
      <c r="C39" s="28" t="s">
        <v>32</v>
      </c>
      <c r="D39" s="23">
        <v>34.5</v>
      </c>
      <c r="E39" s="23">
        <v>11.2</v>
      </c>
      <c r="F39" s="24">
        <v>2.5</v>
      </c>
      <c r="G39" s="25">
        <f t="shared" si="0"/>
        <v>48.2</v>
      </c>
    </row>
    <row r="40" spans="1:10" ht="12" customHeight="1" x14ac:dyDescent="0.2">
      <c r="C40" s="28"/>
      <c r="D40" s="24"/>
      <c r="E40" s="23"/>
      <c r="F40" s="24"/>
      <c r="G40" s="25"/>
    </row>
    <row r="41" spans="1:10" ht="12" customHeight="1" x14ac:dyDescent="0.2">
      <c r="C41" s="28" t="s">
        <v>30</v>
      </c>
      <c r="D41" s="24">
        <v>12.7</v>
      </c>
      <c r="E41" s="23">
        <v>14.3</v>
      </c>
      <c r="F41" s="24">
        <v>71.2</v>
      </c>
      <c r="G41" s="25">
        <f>SUM(D41:F41)</f>
        <v>98.2</v>
      </c>
    </row>
    <row r="42" spans="1:10" x14ac:dyDescent="0.2">
      <c r="C42" s="28" t="s">
        <v>62</v>
      </c>
      <c r="D42" s="24">
        <v>21.2</v>
      </c>
      <c r="E42" s="23">
        <v>29.3</v>
      </c>
      <c r="F42" s="24">
        <v>37.9</v>
      </c>
      <c r="G42" s="25">
        <f>SUM(D42:F42)</f>
        <v>88.4</v>
      </c>
    </row>
    <row r="43" spans="1:10" ht="12" customHeight="1" x14ac:dyDescent="0.2">
      <c r="C43" s="28"/>
      <c r="D43" s="24"/>
      <c r="E43" s="23"/>
      <c r="F43" s="24"/>
      <c r="G43" s="25"/>
      <c r="J43" s="3"/>
    </row>
    <row r="44" spans="1:10" x14ac:dyDescent="0.2">
      <c r="C44" s="28" t="s">
        <v>21</v>
      </c>
      <c r="D44" s="24">
        <v>55.8</v>
      </c>
      <c r="E44" s="23">
        <v>25.3</v>
      </c>
      <c r="F44" s="24">
        <v>6.9</v>
      </c>
      <c r="G44" s="25">
        <f>SUM(D44:F44)</f>
        <v>88</v>
      </c>
    </row>
    <row r="45" spans="1:10" x14ac:dyDescent="0.2">
      <c r="B45" s="2"/>
      <c r="C45" s="30" t="s">
        <v>60</v>
      </c>
      <c r="D45" s="24">
        <v>46.8</v>
      </c>
      <c r="E45" s="23">
        <v>6</v>
      </c>
      <c r="F45" s="24">
        <v>1.2</v>
      </c>
      <c r="G45" s="25">
        <f>SUM(D45:F45)</f>
        <v>54</v>
      </c>
    </row>
    <row r="46" spans="1:10" x14ac:dyDescent="0.2">
      <c r="C46" s="28"/>
      <c r="D46" s="24"/>
      <c r="E46" s="23"/>
      <c r="F46" s="24"/>
      <c r="G46" s="25"/>
    </row>
    <row r="47" spans="1:10" ht="15.75" customHeight="1" x14ac:dyDescent="0.2">
      <c r="C47" s="28" t="s">
        <v>63</v>
      </c>
      <c r="D47" s="24"/>
      <c r="E47" s="23"/>
      <c r="F47" s="24"/>
      <c r="G47" s="25"/>
    </row>
    <row r="48" spans="1:10" x14ac:dyDescent="0.2">
      <c r="C48" s="17" t="s">
        <v>52</v>
      </c>
    </row>
    <row r="50" spans="1:8" x14ac:dyDescent="0.2">
      <c r="A50" s="2" t="s">
        <v>18</v>
      </c>
    </row>
    <row r="51" spans="1:8" x14ac:dyDescent="0.2">
      <c r="A51" s="10" t="s">
        <v>61</v>
      </c>
    </row>
    <row r="52" spans="1:8" x14ac:dyDescent="0.2">
      <c r="H52" s="18"/>
    </row>
    <row r="53" spans="1:8" x14ac:dyDescent="0.2">
      <c r="H53" s="18"/>
    </row>
    <row r="54" spans="1:8" x14ac:dyDescent="0.2">
      <c r="H54" s="18"/>
    </row>
    <row r="55" spans="1:8" x14ac:dyDescent="0.2">
      <c r="H55" s="18"/>
    </row>
    <row r="56" spans="1:8" x14ac:dyDescent="0.2">
      <c r="H56" s="18"/>
    </row>
    <row r="57" spans="1:8" x14ac:dyDescent="0.2">
      <c r="H57" s="18"/>
    </row>
    <row r="58" spans="1:8" x14ac:dyDescent="0.2">
      <c r="H58" s="18"/>
    </row>
    <row r="59" spans="1:8" x14ac:dyDescent="0.2">
      <c r="H59" s="18"/>
    </row>
    <row r="60" spans="1:8" x14ac:dyDescent="0.2">
      <c r="H60" s="18"/>
    </row>
    <row r="61" spans="1:8" x14ac:dyDescent="0.2">
      <c r="H61" s="18"/>
    </row>
    <row r="62" spans="1:8" x14ac:dyDescent="0.2">
      <c r="H62" s="18"/>
    </row>
    <row r="63" spans="1:8" x14ac:dyDescent="0.2">
      <c r="H63" s="18"/>
    </row>
    <row r="64" spans="1:8" x14ac:dyDescent="0.2">
      <c r="H64" s="18"/>
    </row>
    <row r="65" spans="8:8" x14ac:dyDescent="0.2">
      <c r="H65" s="18"/>
    </row>
    <row r="66" spans="8:8" x14ac:dyDescent="0.2">
      <c r="H66" s="18"/>
    </row>
    <row r="67" spans="8:8" x14ac:dyDescent="0.2">
      <c r="H67" s="18"/>
    </row>
    <row r="68" spans="8:8" x14ac:dyDescent="0.2">
      <c r="H68" s="18"/>
    </row>
    <row r="69" spans="8:8" x14ac:dyDescent="0.2">
      <c r="H69" s="18"/>
    </row>
    <row r="70" spans="8:8" x14ac:dyDescent="0.2">
      <c r="H70" s="18"/>
    </row>
    <row r="71" spans="8:8" x14ac:dyDescent="0.2">
      <c r="H71" s="18"/>
    </row>
    <row r="72" spans="8:8" x14ac:dyDescent="0.2">
      <c r="H72" s="18"/>
    </row>
    <row r="73" spans="8:8" x14ac:dyDescent="0.2">
      <c r="H73" s="18"/>
    </row>
    <row r="74" spans="8:8" x14ac:dyDescent="0.2">
      <c r="H74" s="18"/>
    </row>
  </sheetData>
  <sortState xmlns:xlrd2="http://schemas.microsoft.com/office/spreadsheetml/2017/richdata2" ref="C41:G42">
    <sortCondition descending="1" ref="G41:G42"/>
  </sortState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CF4D0-F9E6-4C60-9DB1-ACB8E19F9138}">
  <dimension ref="A3:D36"/>
  <sheetViews>
    <sheetView showGridLines="0" zoomScaleNormal="100" workbookViewId="0">
      <selection activeCell="C3" sqref="C3"/>
    </sheetView>
  </sheetViews>
  <sheetFormatPr defaultColWidth="9.140625" defaultRowHeight="12.75" x14ac:dyDescent="0.2"/>
  <cols>
    <col min="1" max="2" width="9.140625" style="40"/>
    <col min="3" max="3" width="51.42578125" style="40" customWidth="1"/>
    <col min="4" max="16384" width="9.140625" style="40"/>
  </cols>
  <sheetData>
    <row r="3" spans="3:4" x14ac:dyDescent="0.2">
      <c r="C3" s="4" t="s">
        <v>23</v>
      </c>
    </row>
    <row r="4" spans="3:4" x14ac:dyDescent="0.2">
      <c r="C4" s="2" t="s">
        <v>46</v>
      </c>
    </row>
    <row r="5" spans="3:4" x14ac:dyDescent="0.2">
      <c r="C5" s="2"/>
    </row>
    <row r="6" spans="3:4" x14ac:dyDescent="0.2">
      <c r="C6" s="6" t="s">
        <v>90</v>
      </c>
    </row>
    <row r="7" spans="3:4" x14ac:dyDescent="0.2">
      <c r="C7" s="9" t="s">
        <v>19</v>
      </c>
    </row>
    <row r="10" spans="3:4" x14ac:dyDescent="0.2">
      <c r="C10" s="10" t="s">
        <v>34</v>
      </c>
      <c r="D10" s="40">
        <v>74.599999999999994</v>
      </c>
    </row>
    <row r="11" spans="3:4" x14ac:dyDescent="0.2">
      <c r="C11" s="10"/>
    </row>
    <row r="12" spans="3:4" x14ac:dyDescent="0.2">
      <c r="C12" s="22" t="s">
        <v>79</v>
      </c>
      <c r="D12" s="40">
        <v>74.5</v>
      </c>
    </row>
    <row r="13" spans="3:4" x14ac:dyDescent="0.2">
      <c r="C13" s="28" t="s">
        <v>80</v>
      </c>
      <c r="D13" s="40">
        <v>74.8</v>
      </c>
    </row>
    <row r="14" spans="3:4" x14ac:dyDescent="0.2">
      <c r="C14" s="28"/>
    </row>
    <row r="15" spans="3:4" x14ac:dyDescent="0.2">
      <c r="C15" s="28" t="s">
        <v>35</v>
      </c>
      <c r="D15" s="40">
        <v>84.4</v>
      </c>
    </row>
    <row r="16" spans="3:4" x14ac:dyDescent="0.2">
      <c r="C16" s="28" t="s">
        <v>36</v>
      </c>
      <c r="D16" s="40">
        <v>79.599999999999994</v>
      </c>
    </row>
    <row r="17" spans="1:4" x14ac:dyDescent="0.2">
      <c r="C17" s="28" t="s">
        <v>37</v>
      </c>
      <c r="D17" s="40">
        <v>71.3</v>
      </c>
    </row>
    <row r="18" spans="1:4" x14ac:dyDescent="0.2">
      <c r="C18" s="28" t="s">
        <v>38</v>
      </c>
      <c r="D18" s="40">
        <v>65</v>
      </c>
    </row>
    <row r="19" spans="1:4" x14ac:dyDescent="0.2">
      <c r="C19" s="23"/>
    </row>
    <row r="20" spans="1:4" x14ac:dyDescent="0.2">
      <c r="C20" s="37" t="s">
        <v>101</v>
      </c>
      <c r="D20" s="40">
        <v>51.2</v>
      </c>
    </row>
    <row r="21" spans="1:4" x14ac:dyDescent="0.2">
      <c r="C21" s="37" t="s">
        <v>100</v>
      </c>
      <c r="D21" s="40">
        <v>71.7</v>
      </c>
    </row>
    <row r="22" spans="1:4" x14ac:dyDescent="0.2">
      <c r="C22" s="37" t="s">
        <v>99</v>
      </c>
      <c r="D22" s="40">
        <v>77.8</v>
      </c>
    </row>
    <row r="23" spans="1:4" x14ac:dyDescent="0.2">
      <c r="C23" s="37" t="s">
        <v>98</v>
      </c>
      <c r="D23" s="40">
        <v>73.099999999999994</v>
      </c>
    </row>
    <row r="24" spans="1:4" x14ac:dyDescent="0.2">
      <c r="C24" s="37" t="s">
        <v>97</v>
      </c>
      <c r="D24" s="40">
        <v>90.2</v>
      </c>
    </row>
    <row r="25" spans="1:4" x14ac:dyDescent="0.2">
      <c r="C25" s="37"/>
    </row>
    <row r="26" spans="1:4" x14ac:dyDescent="0.2">
      <c r="C26" s="37" t="s">
        <v>40</v>
      </c>
      <c r="D26" s="40">
        <v>78.5</v>
      </c>
    </row>
    <row r="27" spans="1:4" x14ac:dyDescent="0.2">
      <c r="C27" s="37" t="s">
        <v>39</v>
      </c>
      <c r="D27" s="40">
        <v>65</v>
      </c>
    </row>
    <row r="28" spans="1:4" x14ac:dyDescent="0.2">
      <c r="C28" s="37" t="s">
        <v>68</v>
      </c>
      <c r="D28" s="40">
        <v>63.2</v>
      </c>
    </row>
    <row r="30" spans="1:4" ht="15.75" customHeight="1" x14ac:dyDescent="0.2">
      <c r="C30" s="41" t="s">
        <v>75</v>
      </c>
    </row>
    <row r="32" spans="1:4" x14ac:dyDescent="0.2">
      <c r="A32" s="42" t="s">
        <v>31</v>
      </c>
    </row>
    <row r="33" spans="1:1" x14ac:dyDescent="0.2">
      <c r="A33" s="40" t="s">
        <v>76</v>
      </c>
    </row>
    <row r="34" spans="1:1" x14ac:dyDescent="0.2">
      <c r="A34" s="10" t="s">
        <v>64</v>
      </c>
    </row>
    <row r="35" spans="1:1" x14ac:dyDescent="0.2">
      <c r="A35" s="10" t="s">
        <v>66</v>
      </c>
    </row>
    <row r="36" spans="1:1" x14ac:dyDescent="0.2">
      <c r="A36" s="10" t="s">
        <v>67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H49"/>
  <sheetViews>
    <sheetView showGridLines="0" zoomScaleNormal="100" workbookViewId="0">
      <selection activeCell="C3" sqref="C3"/>
    </sheetView>
  </sheetViews>
  <sheetFormatPr defaultColWidth="9.140625" defaultRowHeight="12.75" x14ac:dyDescent="0.2"/>
  <cols>
    <col min="1" max="2" width="9.28515625" style="10" customWidth="1"/>
    <col min="3" max="16384" width="9.140625" style="10"/>
  </cols>
  <sheetData>
    <row r="1" spans="1:7" s="40" customFormat="1" x14ac:dyDescent="0.2"/>
    <row r="2" spans="1:7" s="40" customFormat="1" x14ac:dyDescent="0.2"/>
    <row r="3" spans="1:7" s="40" customFormat="1" x14ac:dyDescent="0.2">
      <c r="C3" s="4" t="s">
        <v>23</v>
      </c>
    </row>
    <row r="4" spans="1:7" s="40" customFormat="1" x14ac:dyDescent="0.2">
      <c r="C4" s="2" t="s">
        <v>46</v>
      </c>
    </row>
    <row r="5" spans="1:7" s="2" customFormat="1" x14ac:dyDescent="0.2"/>
    <row r="6" spans="1:7" s="7" customFormat="1" x14ac:dyDescent="0.2">
      <c r="A6" s="5"/>
      <c r="B6" s="5"/>
      <c r="C6" s="6" t="s">
        <v>94</v>
      </c>
    </row>
    <row r="7" spans="1:7" s="8" customFormat="1" x14ac:dyDescent="0.2">
      <c r="C7" s="9" t="s">
        <v>91</v>
      </c>
    </row>
    <row r="9" spans="1:7" ht="12" customHeight="1" x14ac:dyDescent="0.2"/>
    <row r="10" spans="1:7" ht="12" customHeight="1" x14ac:dyDescent="0.2">
      <c r="D10" s="15">
        <v>2007</v>
      </c>
      <c r="E10" s="15">
        <v>2011</v>
      </c>
      <c r="F10" s="15">
        <v>2016</v>
      </c>
      <c r="G10" s="15">
        <v>2022</v>
      </c>
    </row>
    <row r="11" spans="1:7" ht="12" customHeight="1" x14ac:dyDescent="0.2">
      <c r="A11" s="11"/>
      <c r="B11" s="12"/>
      <c r="C11" s="34" t="s">
        <v>48</v>
      </c>
      <c r="D11" s="10">
        <v>48.1</v>
      </c>
      <c r="E11" s="10">
        <v>43.5</v>
      </c>
      <c r="F11" s="10">
        <v>43.9</v>
      </c>
      <c r="G11" s="10">
        <v>40.5</v>
      </c>
    </row>
    <row r="12" spans="1:7" ht="12" customHeight="1" x14ac:dyDescent="0.2">
      <c r="A12" s="12"/>
      <c r="B12" s="12"/>
      <c r="C12" s="34" t="s">
        <v>42</v>
      </c>
      <c r="D12" s="10">
        <v>25.7</v>
      </c>
      <c r="E12" s="10">
        <v>32.6</v>
      </c>
      <c r="F12" s="10">
        <v>30.7</v>
      </c>
      <c r="G12" s="10">
        <v>31.4</v>
      </c>
    </row>
    <row r="13" spans="1:7" ht="12" customHeight="1" x14ac:dyDescent="0.2">
      <c r="A13" s="12"/>
      <c r="B13" s="12"/>
      <c r="C13" s="34" t="s">
        <v>41</v>
      </c>
      <c r="D13" s="34">
        <v>21.6</v>
      </c>
      <c r="E13" s="10">
        <v>23.5</v>
      </c>
      <c r="F13" s="10">
        <v>25.1</v>
      </c>
      <c r="G13" s="10">
        <v>27.6</v>
      </c>
    </row>
    <row r="14" spans="1:7" ht="12" customHeight="1" x14ac:dyDescent="0.2">
      <c r="A14" s="12"/>
      <c r="B14" s="12"/>
      <c r="C14" s="34" t="s">
        <v>85</v>
      </c>
      <c r="D14" s="34">
        <f>100-SUM(D11:D13)</f>
        <v>4.5999999999999943</v>
      </c>
      <c r="E14" s="34">
        <f t="shared" ref="E14:G14" si="0">100-SUM(E11:E13)</f>
        <v>0.40000000000000568</v>
      </c>
      <c r="F14" s="34">
        <f t="shared" si="0"/>
        <v>0.30000000000001137</v>
      </c>
      <c r="G14" s="34">
        <f t="shared" si="0"/>
        <v>0.5</v>
      </c>
    </row>
    <row r="15" spans="1:7" ht="12" customHeight="1" x14ac:dyDescent="0.2">
      <c r="A15" s="12"/>
      <c r="B15" s="12"/>
      <c r="C15" s="34"/>
    </row>
    <row r="16" spans="1:7" ht="15.75" customHeight="1" x14ac:dyDescent="0.2">
      <c r="A16" s="12"/>
      <c r="B16" s="12"/>
      <c r="C16" s="16" t="s">
        <v>69</v>
      </c>
    </row>
    <row r="17" spans="1:3" ht="12" customHeight="1" x14ac:dyDescent="0.2">
      <c r="A17" s="12"/>
      <c r="B17" s="12"/>
      <c r="C17" s="17" t="s">
        <v>54</v>
      </c>
    </row>
    <row r="18" spans="1:3" ht="12" customHeight="1" x14ac:dyDescent="0.2">
      <c r="A18" s="12"/>
      <c r="B18" s="12"/>
      <c r="C18" s="34"/>
    </row>
    <row r="19" spans="1:3" ht="12" customHeight="1" x14ac:dyDescent="0.2">
      <c r="A19" s="12"/>
      <c r="B19" s="12"/>
      <c r="C19" s="34"/>
    </row>
    <row r="20" spans="1:3" ht="12" customHeight="1" x14ac:dyDescent="0.2">
      <c r="A20" s="2" t="s">
        <v>18</v>
      </c>
      <c r="B20" s="12"/>
      <c r="C20" s="34"/>
    </row>
    <row r="21" spans="1:3" ht="12" customHeight="1" x14ac:dyDescent="0.2">
      <c r="A21" s="10" t="s">
        <v>77</v>
      </c>
      <c r="B21" s="12"/>
      <c r="C21" s="34"/>
    </row>
    <row r="22" spans="1:3" ht="12" customHeight="1" x14ac:dyDescent="0.2">
      <c r="A22" s="12"/>
      <c r="B22" s="12"/>
      <c r="C22" s="34"/>
    </row>
    <row r="23" spans="1:3" ht="12" customHeight="1" x14ac:dyDescent="0.2">
      <c r="A23" s="12"/>
      <c r="B23" s="12"/>
      <c r="C23" s="34"/>
    </row>
    <row r="24" spans="1:3" ht="12" customHeight="1" x14ac:dyDescent="0.2">
      <c r="A24" s="12"/>
      <c r="B24" s="12"/>
      <c r="C24" s="34"/>
    </row>
    <row r="25" spans="1:3" ht="12" customHeight="1" x14ac:dyDescent="0.2">
      <c r="A25" s="12"/>
      <c r="B25" s="12"/>
      <c r="C25" s="34"/>
    </row>
    <row r="26" spans="1:3" ht="12" customHeight="1" x14ac:dyDescent="0.2">
      <c r="A26" s="12"/>
      <c r="B26" s="12"/>
      <c r="C26" s="34"/>
    </row>
    <row r="27" spans="1:3" ht="12" customHeight="1" x14ac:dyDescent="0.2">
      <c r="A27" s="12"/>
      <c r="B27" s="12"/>
      <c r="C27" s="34"/>
    </row>
    <row r="28" spans="1:3" ht="12" customHeight="1" x14ac:dyDescent="0.2">
      <c r="A28" s="12"/>
      <c r="B28" s="12"/>
      <c r="C28" s="34"/>
    </row>
    <row r="29" spans="1:3" ht="12" customHeight="1" x14ac:dyDescent="0.2">
      <c r="A29" s="12"/>
      <c r="B29" s="12"/>
      <c r="C29" s="34"/>
    </row>
    <row r="30" spans="1:3" ht="12" customHeight="1" x14ac:dyDescent="0.2">
      <c r="A30" s="12"/>
      <c r="B30" s="12"/>
      <c r="C30" s="34"/>
    </row>
    <row r="31" spans="1:3" ht="12" customHeight="1" x14ac:dyDescent="0.2">
      <c r="A31" s="12"/>
      <c r="B31" s="12"/>
      <c r="C31" s="34"/>
    </row>
    <row r="32" spans="1:3" ht="12" customHeight="1" x14ac:dyDescent="0.2">
      <c r="A32" s="12"/>
      <c r="B32" s="12"/>
      <c r="C32" s="34"/>
    </row>
    <row r="33" spans="1:8" ht="12" customHeight="1" x14ac:dyDescent="0.2">
      <c r="A33" s="12"/>
      <c r="B33" s="12"/>
      <c r="C33" s="34"/>
    </row>
    <row r="34" spans="1:8" ht="12" customHeight="1" x14ac:dyDescent="0.2">
      <c r="A34" s="12"/>
      <c r="B34" s="12"/>
      <c r="C34" s="34"/>
    </row>
    <row r="35" spans="1:8" ht="12" customHeight="1" x14ac:dyDescent="0.2">
      <c r="A35" s="12"/>
      <c r="B35" s="12"/>
      <c r="C35" s="34"/>
    </row>
    <row r="36" spans="1:8" ht="12" customHeight="1" x14ac:dyDescent="0.2">
      <c r="A36" s="12"/>
      <c r="B36" s="12"/>
      <c r="C36" s="34"/>
    </row>
    <row r="37" spans="1:8" ht="12" customHeight="1" x14ac:dyDescent="0.2">
      <c r="A37" s="12"/>
      <c r="B37" s="12"/>
      <c r="C37" s="34"/>
    </row>
    <row r="38" spans="1:8" ht="12" customHeight="1" x14ac:dyDescent="0.2">
      <c r="A38" s="12"/>
      <c r="B38" s="12"/>
      <c r="C38" s="34"/>
    </row>
    <row r="39" spans="1:8" ht="12" customHeight="1" x14ac:dyDescent="0.2">
      <c r="A39" s="12"/>
      <c r="B39" s="12"/>
      <c r="C39" s="34"/>
    </row>
    <row r="40" spans="1:8" ht="12" customHeight="1" x14ac:dyDescent="0.2">
      <c r="A40" s="12"/>
      <c r="B40" s="12"/>
      <c r="C40" s="34"/>
    </row>
    <row r="41" spans="1:8" ht="12" customHeight="1" x14ac:dyDescent="0.2">
      <c r="C41" s="34"/>
    </row>
    <row r="42" spans="1:8" ht="12" customHeight="1" x14ac:dyDescent="0.2">
      <c r="C42" s="34"/>
    </row>
    <row r="43" spans="1:8" x14ac:dyDescent="0.2">
      <c r="C43" s="34"/>
      <c r="F43" s="31"/>
      <c r="H43" s="31"/>
    </row>
    <row r="44" spans="1:8" x14ac:dyDescent="0.2">
      <c r="C44" s="34"/>
    </row>
    <row r="45" spans="1:8" x14ac:dyDescent="0.2">
      <c r="B45" s="2"/>
    </row>
    <row r="46" spans="1:8" x14ac:dyDescent="0.2">
      <c r="B46" s="2"/>
    </row>
    <row r="47" spans="1:8" x14ac:dyDescent="0.2">
      <c r="B47" s="2"/>
    </row>
    <row r="48" spans="1:8" x14ac:dyDescent="0.2">
      <c r="B48" s="2"/>
    </row>
    <row r="49" ht="15.75" customHeight="1" x14ac:dyDescent="0.2"/>
  </sheetData>
  <pageMargins left="0" right="0" top="0" bottom="0" header="0" footer="0"/>
  <pageSetup paperSize="150" orientation="portrait" horizontalDpi="2400" verticalDpi="2400" r:id="rId1"/>
  <headerFooter alignWithMargins="0"/>
  <ignoredErrors>
    <ignoredError sqref="D14:G1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A80"/>
  <sheetViews>
    <sheetView showGridLines="0" zoomScaleNormal="100" workbookViewId="0">
      <selection activeCell="C3" sqref="C3"/>
    </sheetView>
  </sheetViews>
  <sheetFormatPr defaultColWidth="9.140625" defaultRowHeight="12.75" x14ac:dyDescent="0.2"/>
  <cols>
    <col min="1" max="2" width="9.28515625" style="10" customWidth="1"/>
    <col min="3" max="3" width="20.42578125" style="10" customWidth="1"/>
    <col min="4" max="7" width="12.7109375" style="10" customWidth="1"/>
    <col min="8" max="16384" width="9.140625" style="10"/>
  </cols>
  <sheetData>
    <row r="1" spans="1:21" s="2" customFormat="1" x14ac:dyDescent="0.2">
      <c r="A1" s="1"/>
      <c r="B1" s="1"/>
    </row>
    <row r="2" spans="1:21" s="2" customFormat="1" x14ac:dyDescent="0.2">
      <c r="A2" s="3"/>
      <c r="B2" s="3"/>
    </row>
    <row r="3" spans="1:21" s="2" customFormat="1" x14ac:dyDescent="0.2">
      <c r="C3" s="4" t="s">
        <v>23</v>
      </c>
    </row>
    <row r="4" spans="1:21" s="2" customFormat="1" x14ac:dyDescent="0.2">
      <c r="C4" s="2" t="s">
        <v>46</v>
      </c>
    </row>
    <row r="5" spans="1:21" s="2" customFormat="1" x14ac:dyDescent="0.2"/>
    <row r="6" spans="1:21" s="7" customFormat="1" x14ac:dyDescent="0.2">
      <c r="A6" s="5"/>
      <c r="B6" s="5"/>
      <c r="C6" s="6" t="s">
        <v>95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8" customFormat="1" x14ac:dyDescent="0.2">
      <c r="C7" s="9" t="s">
        <v>91</v>
      </c>
      <c r="D7" s="9"/>
      <c r="E7" s="9"/>
      <c r="F7" s="9"/>
      <c r="G7" s="9"/>
      <c r="H7" s="9"/>
      <c r="I7" s="9"/>
      <c r="J7" s="9"/>
      <c r="K7" s="9"/>
      <c r="L7" s="9"/>
      <c r="M7" s="9"/>
    </row>
    <row r="10" spans="1:21" ht="12" customHeight="1" x14ac:dyDescent="0.2">
      <c r="D10" s="19" t="s">
        <v>41</v>
      </c>
      <c r="E10" s="19" t="s">
        <v>42</v>
      </c>
      <c r="F10" s="20" t="s">
        <v>48</v>
      </c>
      <c r="G10" s="35" t="s">
        <v>85</v>
      </c>
    </row>
    <row r="11" spans="1:21" ht="12" customHeight="1" x14ac:dyDescent="0.2">
      <c r="A11" s="11"/>
      <c r="B11" s="12"/>
      <c r="C11" s="22" t="s">
        <v>51</v>
      </c>
      <c r="D11" s="23">
        <v>27.6</v>
      </c>
      <c r="E11" s="24">
        <v>31.4</v>
      </c>
      <c r="F11" s="24">
        <v>40.5</v>
      </c>
      <c r="G11" s="36">
        <f>100-SUM(D11:F11)</f>
        <v>0.5</v>
      </c>
    </row>
    <row r="12" spans="1:21" ht="12" customHeight="1" x14ac:dyDescent="0.2">
      <c r="A12" s="11"/>
      <c r="B12" s="12"/>
      <c r="C12" s="22"/>
      <c r="G12" s="25"/>
    </row>
    <row r="13" spans="1:21" ht="12" customHeight="1" x14ac:dyDescent="0.2">
      <c r="A13" s="11"/>
      <c r="B13" s="12"/>
      <c r="C13" s="28" t="s">
        <v>1</v>
      </c>
      <c r="D13" s="23">
        <v>68.8</v>
      </c>
      <c r="E13" s="23">
        <v>19.600000000000001</v>
      </c>
      <c r="F13" s="24">
        <v>10.199999999999999</v>
      </c>
      <c r="G13" s="36">
        <f t="shared" ref="G13:G39" si="0">100-SUM(D13:F13)</f>
        <v>1.3999999999999915</v>
      </c>
    </row>
    <row r="14" spans="1:21" ht="12" customHeight="1" x14ac:dyDescent="0.2">
      <c r="A14" s="11"/>
      <c r="B14" s="12"/>
      <c r="C14" s="28" t="s">
        <v>6</v>
      </c>
      <c r="D14" s="23">
        <v>51.5</v>
      </c>
      <c r="E14" s="23">
        <v>33.5</v>
      </c>
      <c r="F14" s="24">
        <v>14.9</v>
      </c>
      <c r="G14" s="36">
        <f t="shared" si="0"/>
        <v>9.9999999999994316E-2</v>
      </c>
    </row>
    <row r="15" spans="1:21" ht="12" customHeight="1" x14ac:dyDescent="0.2">
      <c r="A15" s="11"/>
      <c r="B15" s="12"/>
      <c r="C15" s="28" t="s">
        <v>29</v>
      </c>
      <c r="D15" s="23">
        <v>51</v>
      </c>
      <c r="E15" s="23">
        <v>24.8</v>
      </c>
      <c r="F15" s="24">
        <v>23</v>
      </c>
      <c r="G15" s="36">
        <f t="shared" si="0"/>
        <v>1.2000000000000028</v>
      </c>
    </row>
    <row r="16" spans="1:21" ht="12" customHeight="1" x14ac:dyDescent="0.2">
      <c r="A16" s="11"/>
      <c r="B16" s="12"/>
      <c r="C16" s="28" t="s">
        <v>26</v>
      </c>
      <c r="D16" s="23">
        <v>49.4</v>
      </c>
      <c r="E16" s="23">
        <v>31.6</v>
      </c>
      <c r="F16" s="24">
        <v>19</v>
      </c>
      <c r="G16" s="36">
        <f t="shared" si="0"/>
        <v>0</v>
      </c>
    </row>
    <row r="17" spans="1:7" ht="12" customHeight="1" x14ac:dyDescent="0.2">
      <c r="A17" s="11"/>
      <c r="B17" s="12"/>
      <c r="C17" s="28" t="s">
        <v>24</v>
      </c>
      <c r="D17" s="23">
        <v>48.5</v>
      </c>
      <c r="E17" s="23">
        <v>31.9</v>
      </c>
      <c r="F17" s="24">
        <v>17.3</v>
      </c>
      <c r="G17" s="36">
        <f t="shared" si="0"/>
        <v>2.2999999999999972</v>
      </c>
    </row>
    <row r="18" spans="1:7" ht="12" customHeight="1" x14ac:dyDescent="0.2">
      <c r="A18" s="11"/>
      <c r="B18" s="12"/>
      <c r="C18" s="28" t="s">
        <v>9</v>
      </c>
      <c r="D18" s="23">
        <v>45.8</v>
      </c>
      <c r="E18" s="23">
        <v>36.799999999999997</v>
      </c>
      <c r="F18" s="24">
        <v>17.5</v>
      </c>
      <c r="G18" s="36">
        <v>0</v>
      </c>
    </row>
    <row r="19" spans="1:7" ht="12" customHeight="1" x14ac:dyDescent="0.2">
      <c r="A19" s="11"/>
      <c r="B19" s="12"/>
      <c r="C19" s="28" t="s">
        <v>12</v>
      </c>
      <c r="D19" s="23">
        <v>43.8</v>
      </c>
      <c r="E19" s="23">
        <v>41.9</v>
      </c>
      <c r="F19" s="24">
        <v>14.4</v>
      </c>
      <c r="G19" s="36">
        <v>0</v>
      </c>
    </row>
    <row r="20" spans="1:7" ht="12" customHeight="1" x14ac:dyDescent="0.2">
      <c r="A20" s="11"/>
      <c r="B20" s="12"/>
      <c r="C20" s="28" t="s">
        <v>5</v>
      </c>
      <c r="D20" s="23">
        <v>40.9</v>
      </c>
      <c r="E20" s="23">
        <v>33.5</v>
      </c>
      <c r="F20" s="24">
        <v>25.6</v>
      </c>
      <c r="G20" s="36">
        <f t="shared" si="0"/>
        <v>0</v>
      </c>
    </row>
    <row r="21" spans="1:7" ht="12" customHeight="1" x14ac:dyDescent="0.2">
      <c r="A21" s="11"/>
      <c r="B21" s="12"/>
      <c r="C21" s="28" t="s">
        <v>28</v>
      </c>
      <c r="D21" s="23">
        <v>39.5</v>
      </c>
      <c r="E21" s="24">
        <v>37.200000000000003</v>
      </c>
      <c r="F21" s="24">
        <v>22</v>
      </c>
      <c r="G21" s="36">
        <f t="shared" si="0"/>
        <v>1.2999999999999972</v>
      </c>
    </row>
    <row r="22" spans="1:7" ht="12" customHeight="1" x14ac:dyDescent="0.2">
      <c r="A22" s="11"/>
      <c r="B22" s="12"/>
      <c r="C22" s="28" t="s">
        <v>4</v>
      </c>
      <c r="D22" s="23">
        <v>38.700000000000003</v>
      </c>
      <c r="E22" s="23">
        <v>45</v>
      </c>
      <c r="F22" s="24">
        <v>15.6</v>
      </c>
      <c r="G22" s="36">
        <f t="shared" si="0"/>
        <v>0.70000000000000284</v>
      </c>
    </row>
    <row r="23" spans="1:7" ht="12" customHeight="1" x14ac:dyDescent="0.2">
      <c r="A23" s="11"/>
      <c r="B23" s="12"/>
      <c r="C23" s="28" t="s">
        <v>11</v>
      </c>
      <c r="D23" s="23">
        <v>38.5</v>
      </c>
      <c r="E23" s="29">
        <v>30.2</v>
      </c>
      <c r="F23" s="24">
        <v>31.3</v>
      </c>
      <c r="G23" s="36">
        <f t="shared" si="0"/>
        <v>0</v>
      </c>
    </row>
    <row r="24" spans="1:7" ht="12" customHeight="1" x14ac:dyDescent="0.2">
      <c r="A24" s="11"/>
      <c r="B24" s="12"/>
      <c r="C24" s="28" t="s">
        <v>2</v>
      </c>
      <c r="D24" s="23">
        <v>35.299999999999997</v>
      </c>
      <c r="E24" s="29">
        <v>38</v>
      </c>
      <c r="F24" s="24">
        <v>26.7</v>
      </c>
      <c r="G24" s="36">
        <f t="shared" si="0"/>
        <v>0</v>
      </c>
    </row>
    <row r="25" spans="1:7" ht="12" customHeight="1" x14ac:dyDescent="0.2">
      <c r="A25" s="11"/>
      <c r="B25" s="13"/>
      <c r="C25" s="28" t="s">
        <v>8</v>
      </c>
      <c r="D25" s="23">
        <v>32.4</v>
      </c>
      <c r="E25" s="23">
        <v>25.2</v>
      </c>
      <c r="F25" s="24">
        <v>41.7</v>
      </c>
      <c r="G25" s="36">
        <f t="shared" si="0"/>
        <v>0.70000000000000284</v>
      </c>
    </row>
    <row r="26" spans="1:7" ht="12" customHeight="1" x14ac:dyDescent="0.2">
      <c r="A26" s="11"/>
      <c r="B26" s="12"/>
      <c r="C26" s="28" t="s">
        <v>0</v>
      </c>
      <c r="D26" s="23">
        <v>32.4</v>
      </c>
      <c r="E26" s="23">
        <v>29.4</v>
      </c>
      <c r="F26" s="24">
        <v>38.299999999999997</v>
      </c>
      <c r="G26" s="36">
        <v>0</v>
      </c>
    </row>
    <row r="27" spans="1:7" ht="12" customHeight="1" x14ac:dyDescent="0.2">
      <c r="A27" s="11"/>
      <c r="B27" s="12"/>
      <c r="C27" s="28" t="s">
        <v>16</v>
      </c>
      <c r="D27" s="23">
        <v>29</v>
      </c>
      <c r="E27" s="23">
        <v>31.1</v>
      </c>
      <c r="F27" s="24">
        <v>39.9</v>
      </c>
      <c r="G27" s="36">
        <f t="shared" si="0"/>
        <v>0</v>
      </c>
    </row>
    <row r="28" spans="1:7" ht="12" customHeight="1" x14ac:dyDescent="0.2">
      <c r="A28" s="11"/>
      <c r="B28" s="12"/>
      <c r="C28" s="28" t="s">
        <v>27</v>
      </c>
      <c r="D28" s="23">
        <v>28.7</v>
      </c>
      <c r="E28" s="24">
        <v>40.1</v>
      </c>
      <c r="F28" s="24">
        <v>31.1</v>
      </c>
      <c r="G28" s="36">
        <f t="shared" si="0"/>
        <v>9.9999999999994316E-2</v>
      </c>
    </row>
    <row r="29" spans="1:7" ht="12" customHeight="1" x14ac:dyDescent="0.2">
      <c r="A29" s="11"/>
      <c r="B29" s="12"/>
      <c r="C29" s="28" t="s">
        <v>22</v>
      </c>
      <c r="D29" s="23">
        <v>28</v>
      </c>
      <c r="E29" s="24">
        <v>35.200000000000003</v>
      </c>
      <c r="F29" s="24">
        <v>35.9</v>
      </c>
      <c r="G29" s="36">
        <f t="shared" si="0"/>
        <v>0.90000000000000568</v>
      </c>
    </row>
    <row r="30" spans="1:7" ht="12" customHeight="1" x14ac:dyDescent="0.2">
      <c r="A30" s="11"/>
      <c r="B30" s="12"/>
      <c r="C30" s="28" t="s">
        <v>20</v>
      </c>
      <c r="D30" s="23">
        <v>27.4</v>
      </c>
      <c r="E30" s="23">
        <v>33.9</v>
      </c>
      <c r="F30" s="24">
        <v>38.700000000000003</v>
      </c>
      <c r="G30" s="36">
        <f t="shared" si="0"/>
        <v>0</v>
      </c>
    </row>
    <row r="31" spans="1:7" ht="12" customHeight="1" x14ac:dyDescent="0.2">
      <c r="A31" s="11"/>
      <c r="B31" s="12"/>
      <c r="C31" s="28" t="s">
        <v>13</v>
      </c>
      <c r="D31" s="23">
        <v>26.7</v>
      </c>
      <c r="E31" s="23">
        <v>29.9</v>
      </c>
      <c r="F31" s="24">
        <v>43.3</v>
      </c>
      <c r="G31" s="36">
        <f t="shared" si="0"/>
        <v>0.10000000000000853</v>
      </c>
    </row>
    <row r="32" spans="1:7" ht="12" customHeight="1" x14ac:dyDescent="0.2">
      <c r="A32" s="11"/>
      <c r="B32" s="12"/>
      <c r="C32" s="28" t="s">
        <v>17</v>
      </c>
      <c r="D32" s="23">
        <v>26</v>
      </c>
      <c r="E32" s="23">
        <v>37.9</v>
      </c>
      <c r="F32" s="24">
        <v>36.1</v>
      </c>
      <c r="G32" s="36">
        <f t="shared" si="0"/>
        <v>0</v>
      </c>
    </row>
    <row r="33" spans="1:27" ht="12" customHeight="1" x14ac:dyDescent="0.2">
      <c r="A33" s="11"/>
      <c r="B33" s="12"/>
      <c r="C33" s="28" t="s">
        <v>7</v>
      </c>
      <c r="D33" s="23">
        <v>24.5</v>
      </c>
      <c r="E33" s="23">
        <v>24.9</v>
      </c>
      <c r="F33" s="24">
        <v>50.5</v>
      </c>
      <c r="G33" s="36">
        <f t="shared" si="0"/>
        <v>9.9999999999994316E-2</v>
      </c>
    </row>
    <row r="34" spans="1:27" ht="12" customHeight="1" x14ac:dyDescent="0.2">
      <c r="A34" s="11"/>
      <c r="B34" s="12"/>
      <c r="C34" s="28" t="s">
        <v>10</v>
      </c>
      <c r="D34" s="24">
        <v>23.4</v>
      </c>
      <c r="E34" s="23">
        <v>29.8</v>
      </c>
      <c r="F34" s="24">
        <v>46.4</v>
      </c>
      <c r="G34" s="36">
        <f t="shared" si="0"/>
        <v>0.40000000000000568</v>
      </c>
    </row>
    <row r="35" spans="1:27" ht="12" customHeight="1" x14ac:dyDescent="0.2">
      <c r="A35" s="11"/>
      <c r="B35" s="12"/>
      <c r="C35" s="28" t="s">
        <v>15</v>
      </c>
      <c r="D35" s="23">
        <v>22.4</v>
      </c>
      <c r="E35" s="23">
        <v>33.700000000000003</v>
      </c>
      <c r="F35" s="24">
        <v>43.9</v>
      </c>
      <c r="G35" s="36">
        <f t="shared" si="0"/>
        <v>0</v>
      </c>
    </row>
    <row r="36" spans="1:27" ht="12" customHeight="1" x14ac:dyDescent="0.2">
      <c r="A36" s="11"/>
      <c r="B36" s="12"/>
      <c r="C36" s="28" t="s">
        <v>3</v>
      </c>
      <c r="D36" s="23">
        <v>21.7</v>
      </c>
      <c r="E36" s="23">
        <v>22.3</v>
      </c>
      <c r="F36" s="24">
        <v>55.7</v>
      </c>
      <c r="G36" s="36">
        <f t="shared" si="0"/>
        <v>0.29999999999999716</v>
      </c>
    </row>
    <row r="37" spans="1:27" ht="12" customHeight="1" x14ac:dyDescent="0.2">
      <c r="A37" s="11"/>
      <c r="B37" s="12"/>
      <c r="C37" s="28" t="s">
        <v>14</v>
      </c>
      <c r="D37" s="23">
        <v>21.6</v>
      </c>
      <c r="E37" s="23">
        <v>25.1</v>
      </c>
      <c r="F37" s="24">
        <v>53.1</v>
      </c>
      <c r="G37" s="36">
        <f t="shared" si="0"/>
        <v>0.19999999999998863</v>
      </c>
    </row>
    <row r="38" spans="1:27" ht="12" customHeight="1" x14ac:dyDescent="0.2">
      <c r="A38" s="11"/>
      <c r="B38" s="12"/>
      <c r="C38" s="28" t="s">
        <v>49</v>
      </c>
      <c r="D38" s="23">
        <v>14.9</v>
      </c>
      <c r="E38" s="23">
        <v>27.1</v>
      </c>
      <c r="F38" s="24">
        <v>58</v>
      </c>
      <c r="G38" s="36">
        <f t="shared" si="0"/>
        <v>0</v>
      </c>
    </row>
    <row r="39" spans="1:27" ht="12" customHeight="1" x14ac:dyDescent="0.2">
      <c r="C39" s="28" t="s">
        <v>25</v>
      </c>
      <c r="D39" s="23">
        <v>14.6</v>
      </c>
      <c r="E39" s="24">
        <v>32.1</v>
      </c>
      <c r="F39" s="24">
        <v>53.3</v>
      </c>
      <c r="G39" s="36">
        <f t="shared" si="0"/>
        <v>0</v>
      </c>
    </row>
    <row r="40" spans="1:27" ht="12" customHeight="1" x14ac:dyDescent="0.2">
      <c r="C40" s="28"/>
      <c r="D40" s="24"/>
      <c r="E40" s="23"/>
      <c r="F40" s="24"/>
      <c r="G40" s="25"/>
    </row>
    <row r="41" spans="1:27" ht="12" customHeight="1" x14ac:dyDescent="0.2">
      <c r="A41" s="3"/>
      <c r="B41" s="3"/>
      <c r="C41" s="28" t="s">
        <v>62</v>
      </c>
      <c r="D41" s="24">
        <v>58.2</v>
      </c>
      <c r="E41" s="23">
        <v>32.700000000000003</v>
      </c>
      <c r="F41" s="24">
        <v>6.6</v>
      </c>
      <c r="G41" s="36">
        <f>100-SUM(D41:F41)</f>
        <v>2.5</v>
      </c>
    </row>
    <row r="42" spans="1:27" ht="12" customHeight="1" x14ac:dyDescent="0.2">
      <c r="C42" s="28" t="s">
        <v>30</v>
      </c>
      <c r="D42" s="24">
        <v>24.2</v>
      </c>
      <c r="E42" s="23">
        <v>56.5</v>
      </c>
      <c r="F42" s="24">
        <v>18.899999999999999</v>
      </c>
      <c r="G42" s="36">
        <f>100-SUM(D42:F42)</f>
        <v>0.40000000000000568</v>
      </c>
    </row>
    <row r="43" spans="1:27" ht="12" customHeight="1" x14ac:dyDescent="0.2">
      <c r="C43" s="28"/>
      <c r="D43" s="24"/>
      <c r="E43" s="23"/>
      <c r="F43" s="24"/>
      <c r="G43" s="25"/>
    </row>
    <row r="44" spans="1:27" x14ac:dyDescent="0.2">
      <c r="C44" s="28" t="s">
        <v>21</v>
      </c>
      <c r="D44" s="24">
        <v>31.4</v>
      </c>
      <c r="E44" s="23">
        <v>34.1</v>
      </c>
      <c r="F44" s="24">
        <v>34.5</v>
      </c>
      <c r="G44" s="36">
        <f t="shared" ref="G44:G45" si="1">100-SUM(D44:F44)</f>
        <v>0</v>
      </c>
    </row>
    <row r="45" spans="1:27" ht="12" customHeight="1" x14ac:dyDescent="0.2">
      <c r="C45" s="28" t="s">
        <v>60</v>
      </c>
      <c r="D45" s="24">
        <v>20.3</v>
      </c>
      <c r="E45" s="23">
        <v>27.9</v>
      </c>
      <c r="F45" s="24">
        <v>51.8</v>
      </c>
      <c r="G45" s="36">
        <f t="shared" si="1"/>
        <v>0</v>
      </c>
    </row>
    <row r="46" spans="1:27" ht="12" customHeight="1" x14ac:dyDescent="0.2">
      <c r="C46" s="14"/>
      <c r="G46" s="25"/>
      <c r="J46" s="3"/>
    </row>
    <row r="47" spans="1:27" ht="15.75" customHeight="1" x14ac:dyDescent="0.2">
      <c r="C47" s="28" t="s">
        <v>50</v>
      </c>
      <c r="G47" s="25"/>
      <c r="Y47" s="31"/>
      <c r="AA47" s="31"/>
    </row>
    <row r="48" spans="1:27" x14ac:dyDescent="0.2">
      <c r="B48" s="2"/>
      <c r="C48" s="17" t="s">
        <v>54</v>
      </c>
    </row>
    <row r="49" spans="1:8" x14ac:dyDescent="0.2">
      <c r="B49" s="15"/>
      <c r="C49" s="16"/>
    </row>
    <row r="50" spans="1:8" x14ac:dyDescent="0.2">
      <c r="A50" s="2" t="s">
        <v>18</v>
      </c>
    </row>
    <row r="51" spans="1:8" x14ac:dyDescent="0.2">
      <c r="A51" s="10" t="s">
        <v>70</v>
      </c>
    </row>
    <row r="58" spans="1:8" x14ac:dyDescent="0.2">
      <c r="H58" s="18"/>
    </row>
    <row r="59" spans="1:8" x14ac:dyDescent="0.2">
      <c r="H59" s="18"/>
    </row>
    <row r="60" spans="1:8" x14ac:dyDescent="0.2">
      <c r="H60" s="18"/>
    </row>
    <row r="61" spans="1:8" x14ac:dyDescent="0.2">
      <c r="H61" s="18"/>
    </row>
    <row r="62" spans="1:8" x14ac:dyDescent="0.2">
      <c r="H62" s="18"/>
    </row>
    <row r="63" spans="1:8" x14ac:dyDescent="0.2">
      <c r="H63" s="18"/>
    </row>
    <row r="64" spans="1:8" x14ac:dyDescent="0.2">
      <c r="H64" s="18"/>
    </row>
    <row r="65" spans="8:8" x14ac:dyDescent="0.2">
      <c r="H65" s="18"/>
    </row>
    <row r="66" spans="8:8" x14ac:dyDescent="0.2">
      <c r="H66" s="18"/>
    </row>
    <row r="67" spans="8:8" x14ac:dyDescent="0.2">
      <c r="H67" s="18"/>
    </row>
    <row r="68" spans="8:8" x14ac:dyDescent="0.2">
      <c r="H68" s="18"/>
    </row>
    <row r="69" spans="8:8" x14ac:dyDescent="0.2">
      <c r="H69" s="18"/>
    </row>
    <row r="70" spans="8:8" x14ac:dyDescent="0.2">
      <c r="H70" s="18"/>
    </row>
    <row r="71" spans="8:8" x14ac:dyDescent="0.2">
      <c r="H71" s="18"/>
    </row>
    <row r="72" spans="8:8" x14ac:dyDescent="0.2">
      <c r="H72" s="18"/>
    </row>
    <row r="73" spans="8:8" x14ac:dyDescent="0.2">
      <c r="H73" s="18"/>
    </row>
    <row r="74" spans="8:8" x14ac:dyDescent="0.2">
      <c r="H74" s="18"/>
    </row>
    <row r="75" spans="8:8" x14ac:dyDescent="0.2">
      <c r="H75" s="18"/>
    </row>
    <row r="76" spans="8:8" x14ac:dyDescent="0.2">
      <c r="H76" s="18"/>
    </row>
    <row r="77" spans="8:8" x14ac:dyDescent="0.2">
      <c r="H77" s="18"/>
    </row>
    <row r="78" spans="8:8" x14ac:dyDescent="0.2">
      <c r="H78" s="18"/>
    </row>
    <row r="79" spans="8:8" x14ac:dyDescent="0.2">
      <c r="H79" s="18"/>
    </row>
    <row r="80" spans="8:8" x14ac:dyDescent="0.2">
      <c r="H80" s="18"/>
    </row>
  </sheetData>
  <sortState xmlns:xlrd2="http://schemas.microsoft.com/office/spreadsheetml/2017/richdata2" ref="C13:F39">
    <sortCondition descending="1" ref="D13:D39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Z72"/>
  <sheetViews>
    <sheetView showGridLines="0" zoomScaleNormal="100" workbookViewId="0">
      <selection activeCell="C3" sqref="C3"/>
    </sheetView>
  </sheetViews>
  <sheetFormatPr defaultColWidth="9.140625" defaultRowHeight="12.75" x14ac:dyDescent="0.2"/>
  <cols>
    <col min="1" max="2" width="9.28515625" style="10" customWidth="1"/>
    <col min="3" max="3" width="48.85546875" style="10" customWidth="1"/>
    <col min="4" max="7" width="12.7109375" style="10" customWidth="1"/>
    <col min="8" max="16384" width="9.140625" style="10"/>
  </cols>
  <sheetData>
    <row r="1" spans="1:20" s="2" customFormat="1" x14ac:dyDescent="0.2">
      <c r="A1" s="1"/>
      <c r="B1" s="1"/>
    </row>
    <row r="2" spans="1:20" s="2" customFormat="1" x14ac:dyDescent="0.2">
      <c r="A2" s="3"/>
      <c r="B2" s="3"/>
    </row>
    <row r="3" spans="1:20" s="2" customFormat="1" x14ac:dyDescent="0.2">
      <c r="C3" s="4" t="s">
        <v>23</v>
      </c>
    </row>
    <row r="4" spans="1:20" s="2" customFormat="1" x14ac:dyDescent="0.2">
      <c r="C4" s="2" t="s">
        <v>46</v>
      </c>
    </row>
    <row r="5" spans="1:20" s="2" customFormat="1" x14ac:dyDescent="0.2"/>
    <row r="6" spans="1:20" s="7" customFormat="1" x14ac:dyDescent="0.2">
      <c r="A6" s="5"/>
      <c r="B6" s="5"/>
      <c r="C6" s="6" t="s">
        <v>88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8" customFormat="1" x14ac:dyDescent="0.2">
      <c r="C7" s="9" t="s">
        <v>91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10" spans="1:20" ht="12" customHeight="1" x14ac:dyDescent="0.2">
      <c r="D10" s="19" t="s">
        <v>41</v>
      </c>
      <c r="E10" s="19" t="s">
        <v>42</v>
      </c>
      <c r="F10" s="20" t="s">
        <v>48</v>
      </c>
      <c r="G10" s="35" t="s">
        <v>85</v>
      </c>
    </row>
    <row r="11" spans="1:20" ht="12" customHeight="1" x14ac:dyDescent="0.2">
      <c r="A11" s="11"/>
      <c r="B11" s="12"/>
      <c r="C11" s="10" t="s">
        <v>34</v>
      </c>
      <c r="D11" s="23">
        <v>27.6</v>
      </c>
      <c r="E11" s="23">
        <v>31.4</v>
      </c>
      <c r="F11" s="23">
        <v>40.5</v>
      </c>
      <c r="G11" s="23">
        <f>100-SUM(D11:F11)</f>
        <v>0.5</v>
      </c>
      <c r="H11" s="23"/>
      <c r="I11" s="23"/>
      <c r="J11" s="23"/>
      <c r="K11" s="23"/>
      <c r="L11" s="23"/>
      <c r="M11" s="23"/>
      <c r="N11" s="23"/>
    </row>
    <row r="12" spans="1:20" ht="12" customHeight="1" x14ac:dyDescent="0.2">
      <c r="A12" s="11"/>
      <c r="B12" s="1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20" ht="12" customHeight="1" x14ac:dyDescent="0.2">
      <c r="A13" s="11"/>
      <c r="B13" s="12"/>
      <c r="C13" s="22" t="s">
        <v>79</v>
      </c>
      <c r="D13" s="23">
        <v>28.7</v>
      </c>
      <c r="E13" s="23">
        <v>31.6</v>
      </c>
      <c r="F13" s="23">
        <v>39.299999999999997</v>
      </c>
      <c r="G13" s="23">
        <f t="shared" ref="G13:G14" si="0">100-SUM(D13:F13)</f>
        <v>0.40000000000000568</v>
      </c>
      <c r="H13" s="23"/>
      <c r="I13" s="23"/>
      <c r="J13" s="23"/>
      <c r="K13" s="23"/>
      <c r="L13" s="23"/>
      <c r="M13" s="23"/>
      <c r="N13" s="23"/>
    </row>
    <row r="14" spans="1:20" ht="12" customHeight="1" x14ac:dyDescent="0.2">
      <c r="A14" s="11"/>
      <c r="B14" s="12"/>
      <c r="C14" s="28" t="s">
        <v>80</v>
      </c>
      <c r="D14" s="23">
        <v>26.6</v>
      </c>
      <c r="E14" s="23">
        <v>31.3</v>
      </c>
      <c r="F14" s="23">
        <v>41.8</v>
      </c>
      <c r="G14" s="23">
        <f t="shared" si="0"/>
        <v>0.29999999999999716</v>
      </c>
      <c r="H14" s="23"/>
      <c r="I14" s="23"/>
      <c r="J14" s="23"/>
      <c r="K14" s="23"/>
      <c r="L14" s="23"/>
      <c r="M14" s="23"/>
      <c r="N14" s="23"/>
    </row>
    <row r="15" spans="1:20" ht="12" customHeight="1" x14ac:dyDescent="0.2">
      <c r="A15" s="11"/>
      <c r="B15" s="12"/>
      <c r="C15" s="28"/>
      <c r="D15" s="23"/>
      <c r="E15" s="23"/>
      <c r="F15" s="24"/>
      <c r="G15" s="36"/>
    </row>
    <row r="16" spans="1:20" ht="12" customHeight="1" x14ac:dyDescent="0.2">
      <c r="A16" s="11"/>
      <c r="B16" s="12"/>
      <c r="C16" s="28" t="s">
        <v>35</v>
      </c>
      <c r="D16" s="23">
        <v>34.9</v>
      </c>
      <c r="E16" s="23">
        <v>32.5</v>
      </c>
      <c r="F16" s="23">
        <v>32</v>
      </c>
      <c r="G16" s="23">
        <f t="shared" ref="G16:G19" si="1">100-SUM(D16:F16)</f>
        <v>0.59999999999999432</v>
      </c>
    </row>
    <row r="17" spans="1:7" ht="12" customHeight="1" x14ac:dyDescent="0.2">
      <c r="A17" s="11"/>
      <c r="B17" s="12"/>
      <c r="C17" s="28" t="s">
        <v>36</v>
      </c>
      <c r="D17" s="23">
        <v>29.7</v>
      </c>
      <c r="E17" s="23">
        <v>32.799999999999997</v>
      </c>
      <c r="F17" s="23">
        <v>37.1</v>
      </c>
      <c r="G17" s="23">
        <f t="shared" si="1"/>
        <v>0.40000000000000568</v>
      </c>
    </row>
    <row r="18" spans="1:7" ht="12" customHeight="1" x14ac:dyDescent="0.2">
      <c r="A18" s="11"/>
      <c r="B18" s="12"/>
      <c r="C18" s="28" t="s">
        <v>37</v>
      </c>
      <c r="D18" s="23">
        <v>24.6</v>
      </c>
      <c r="E18" s="23">
        <v>31</v>
      </c>
      <c r="F18" s="23">
        <v>43.9</v>
      </c>
      <c r="G18" s="23">
        <f t="shared" si="1"/>
        <v>0.5</v>
      </c>
    </row>
    <row r="19" spans="1:7" ht="12" customHeight="1" x14ac:dyDescent="0.2">
      <c r="A19" s="11"/>
      <c r="B19" s="12"/>
      <c r="C19" s="28" t="s">
        <v>38</v>
      </c>
      <c r="D19" s="23">
        <v>20.399999999999999</v>
      </c>
      <c r="E19" s="23">
        <v>29.1</v>
      </c>
      <c r="F19" s="23">
        <v>50.3</v>
      </c>
      <c r="G19" s="23">
        <f t="shared" si="1"/>
        <v>0.20000000000000284</v>
      </c>
    </row>
    <row r="20" spans="1:7" ht="12" customHeight="1" x14ac:dyDescent="0.2">
      <c r="A20" s="11"/>
      <c r="B20" s="12"/>
      <c r="C20" s="23"/>
      <c r="D20" s="23"/>
      <c r="E20" s="24"/>
      <c r="F20" s="36"/>
    </row>
    <row r="21" spans="1:7" ht="12" customHeight="1" x14ac:dyDescent="0.2">
      <c r="A21" s="11"/>
      <c r="B21" s="12"/>
      <c r="C21" s="37" t="s">
        <v>101</v>
      </c>
      <c r="D21" s="23">
        <v>21.2</v>
      </c>
      <c r="E21" s="23">
        <v>24.8</v>
      </c>
      <c r="F21" s="23">
        <v>53.2</v>
      </c>
      <c r="G21" s="23">
        <f>100-SUM(D21:F21)</f>
        <v>0.79999999999999716</v>
      </c>
    </row>
    <row r="22" spans="1:7" ht="12" customHeight="1" x14ac:dyDescent="0.2">
      <c r="A22" s="11"/>
      <c r="B22" s="12"/>
      <c r="C22" s="37" t="s">
        <v>100</v>
      </c>
      <c r="D22" s="23">
        <v>19.3</v>
      </c>
      <c r="E22" s="23">
        <v>29.5</v>
      </c>
      <c r="F22" s="23">
        <v>50.8</v>
      </c>
      <c r="G22" s="23">
        <f>100-SUM(D22:F22)</f>
        <v>0.40000000000000568</v>
      </c>
    </row>
    <row r="23" spans="1:7" ht="12" customHeight="1" x14ac:dyDescent="0.2">
      <c r="A23" s="11"/>
      <c r="B23" s="12"/>
      <c r="C23" s="37" t="s">
        <v>99</v>
      </c>
      <c r="D23" s="23">
        <v>28</v>
      </c>
      <c r="E23" s="23">
        <v>32</v>
      </c>
      <c r="F23" s="23">
        <v>39.4</v>
      </c>
      <c r="G23" s="23">
        <f>100-SUM(D23:F23)</f>
        <v>0.59999999999999432</v>
      </c>
    </row>
    <row r="24" spans="1:7" ht="12" customHeight="1" x14ac:dyDescent="0.2">
      <c r="A24" s="11"/>
      <c r="B24" s="12"/>
      <c r="C24" s="37" t="s">
        <v>98</v>
      </c>
      <c r="D24" s="23">
        <v>16.5</v>
      </c>
      <c r="E24" s="23">
        <v>28.6</v>
      </c>
      <c r="F24" s="23">
        <v>54.4</v>
      </c>
      <c r="G24" s="23">
        <f>100-SUM(D24:F24)</f>
        <v>0.5</v>
      </c>
    </row>
    <row r="25" spans="1:7" ht="12" customHeight="1" x14ac:dyDescent="0.2">
      <c r="A25" s="11"/>
      <c r="B25" s="12"/>
      <c r="C25" s="37" t="s">
        <v>97</v>
      </c>
      <c r="D25" s="23">
        <v>38.4</v>
      </c>
      <c r="E25" s="23">
        <v>35.6</v>
      </c>
      <c r="F25" s="23">
        <v>25.8</v>
      </c>
      <c r="G25" s="23">
        <f t="shared" ref="G25" si="2">100-SUM(D25:F25)</f>
        <v>0.20000000000000284</v>
      </c>
    </row>
    <row r="26" spans="1:7" ht="12" customHeight="1" x14ac:dyDescent="0.2">
      <c r="A26" s="11"/>
      <c r="B26" s="13"/>
      <c r="C26" s="37"/>
      <c r="D26" s="23"/>
      <c r="E26" s="23"/>
      <c r="F26" s="23"/>
    </row>
    <row r="27" spans="1:7" ht="12" customHeight="1" x14ac:dyDescent="0.2">
      <c r="A27" s="11"/>
      <c r="B27" s="12"/>
      <c r="C27" s="37" t="s">
        <v>40</v>
      </c>
      <c r="D27" s="23">
        <v>28.6</v>
      </c>
      <c r="E27" s="23">
        <v>32.200000000000003</v>
      </c>
      <c r="F27" s="23">
        <v>38.9</v>
      </c>
      <c r="G27" s="23">
        <f t="shared" ref="G27:G29" si="3">100-SUM(D27:F27)</f>
        <v>0.29999999999999716</v>
      </c>
    </row>
    <row r="28" spans="1:7" ht="12" customHeight="1" x14ac:dyDescent="0.2">
      <c r="A28" s="11"/>
      <c r="B28" s="12"/>
      <c r="C28" s="37" t="s">
        <v>39</v>
      </c>
      <c r="D28" s="23">
        <v>25.7</v>
      </c>
      <c r="E28" s="23">
        <v>28.2</v>
      </c>
      <c r="F28" s="23">
        <v>45.9</v>
      </c>
      <c r="G28" s="23">
        <f t="shared" si="3"/>
        <v>0.20000000000000284</v>
      </c>
    </row>
    <row r="29" spans="1:7" ht="12" customHeight="1" x14ac:dyDescent="0.2">
      <c r="A29" s="11"/>
      <c r="B29" s="12"/>
      <c r="C29" s="37" t="s">
        <v>68</v>
      </c>
      <c r="D29" s="23">
        <v>23.6</v>
      </c>
      <c r="E29" s="23">
        <v>29</v>
      </c>
      <c r="F29" s="23">
        <v>46.7</v>
      </c>
      <c r="G29" s="23">
        <f t="shared" si="3"/>
        <v>0.69999999999998863</v>
      </c>
    </row>
    <row r="30" spans="1:7" ht="12" customHeight="1" x14ac:dyDescent="0.2">
      <c r="A30" s="11"/>
      <c r="B30" s="12"/>
      <c r="C30" s="38"/>
      <c r="D30" s="26"/>
      <c r="E30" s="26"/>
      <c r="F30" s="26"/>
    </row>
    <row r="31" spans="1:7" ht="12" customHeight="1" x14ac:dyDescent="0.2">
      <c r="A31" s="3"/>
      <c r="B31" s="3"/>
      <c r="C31" s="17" t="s">
        <v>78</v>
      </c>
      <c r="D31" s="23"/>
      <c r="E31" s="24"/>
    </row>
    <row r="32" spans="1:7" ht="12" customHeight="1" x14ac:dyDescent="0.2">
      <c r="C32" s="24"/>
      <c r="D32" s="23"/>
      <c r="E32" s="24"/>
    </row>
    <row r="33" spans="1:26" ht="12" customHeight="1" x14ac:dyDescent="0.2">
      <c r="A33" s="2" t="s">
        <v>31</v>
      </c>
      <c r="C33" s="24"/>
      <c r="D33" s="23"/>
      <c r="E33" s="24"/>
      <c r="I33" s="3"/>
    </row>
    <row r="34" spans="1:26" x14ac:dyDescent="0.2">
      <c r="A34" s="10" t="s">
        <v>71</v>
      </c>
      <c r="C34" s="24"/>
      <c r="D34" s="23"/>
      <c r="E34" s="24"/>
      <c r="X34" s="31"/>
      <c r="Z34" s="31"/>
    </row>
    <row r="35" spans="1:26" x14ac:dyDescent="0.2">
      <c r="A35" s="10" t="s">
        <v>72</v>
      </c>
      <c r="C35" s="24"/>
      <c r="D35" s="23"/>
      <c r="E35" s="24"/>
    </row>
    <row r="36" spans="1:26" x14ac:dyDescent="0.2">
      <c r="A36" s="10" t="s">
        <v>73</v>
      </c>
      <c r="B36" s="2"/>
      <c r="C36" s="29"/>
      <c r="D36" s="23"/>
      <c r="E36" s="24"/>
    </row>
    <row r="37" spans="1:26" x14ac:dyDescent="0.2">
      <c r="A37" s="10" t="s">
        <v>74</v>
      </c>
      <c r="B37" s="15"/>
      <c r="C37" s="29"/>
      <c r="D37" s="23"/>
      <c r="E37" s="24"/>
    </row>
    <row r="50" spans="7:7" x14ac:dyDescent="0.2">
      <c r="G50" s="18"/>
    </row>
    <row r="51" spans="7:7" x14ac:dyDescent="0.2">
      <c r="G51" s="18"/>
    </row>
    <row r="52" spans="7:7" x14ac:dyDescent="0.2">
      <c r="G52" s="18"/>
    </row>
    <row r="53" spans="7:7" x14ac:dyDescent="0.2">
      <c r="G53" s="18"/>
    </row>
    <row r="54" spans="7:7" x14ac:dyDescent="0.2">
      <c r="G54" s="18"/>
    </row>
    <row r="55" spans="7:7" x14ac:dyDescent="0.2">
      <c r="G55" s="18"/>
    </row>
    <row r="56" spans="7:7" x14ac:dyDescent="0.2">
      <c r="G56" s="18"/>
    </row>
    <row r="57" spans="7:7" x14ac:dyDescent="0.2">
      <c r="G57" s="18"/>
    </row>
    <row r="58" spans="7:7" x14ac:dyDescent="0.2">
      <c r="G58" s="18"/>
    </row>
    <row r="59" spans="7:7" x14ac:dyDescent="0.2">
      <c r="G59" s="18"/>
    </row>
    <row r="60" spans="7:7" x14ac:dyDescent="0.2">
      <c r="G60" s="18"/>
    </row>
    <row r="61" spans="7:7" x14ac:dyDescent="0.2">
      <c r="G61" s="18"/>
    </row>
    <row r="62" spans="7:7" x14ac:dyDescent="0.2">
      <c r="G62" s="18"/>
    </row>
    <row r="63" spans="7:7" x14ac:dyDescent="0.2">
      <c r="G63" s="18"/>
    </row>
    <row r="64" spans="7:7" x14ac:dyDescent="0.2">
      <c r="G64" s="18"/>
    </row>
    <row r="65" spans="7:7" x14ac:dyDescent="0.2">
      <c r="G65" s="18"/>
    </row>
    <row r="66" spans="7:7" x14ac:dyDescent="0.2">
      <c r="G66" s="18"/>
    </row>
    <row r="67" spans="7:7" x14ac:dyDescent="0.2">
      <c r="G67" s="18"/>
    </row>
    <row r="68" spans="7:7" x14ac:dyDescent="0.2">
      <c r="G68" s="18"/>
    </row>
    <row r="69" spans="7:7" x14ac:dyDescent="0.2">
      <c r="G69" s="18"/>
    </row>
    <row r="70" spans="7:7" x14ac:dyDescent="0.2">
      <c r="G70" s="18"/>
    </row>
    <row r="71" spans="7:7" x14ac:dyDescent="0.2">
      <c r="G71" s="18"/>
    </row>
    <row r="72" spans="7:7" x14ac:dyDescent="0.2">
      <c r="G72" s="18"/>
    </row>
  </sheetData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CD14-5449-4F85-83DC-59D2FA742888}">
  <dimension ref="A1:E78"/>
  <sheetViews>
    <sheetView showGridLines="0" zoomScaleNormal="100" workbookViewId="0">
      <selection activeCell="C3" sqref="C3"/>
    </sheetView>
  </sheetViews>
  <sheetFormatPr defaultColWidth="9.140625" defaultRowHeight="12.75" x14ac:dyDescent="0.2"/>
  <cols>
    <col min="1" max="2" width="9.140625" style="40"/>
    <col min="3" max="3" width="22.7109375" style="10" customWidth="1"/>
    <col min="4" max="5" width="9.140625" style="10"/>
    <col min="6" max="16384" width="9.140625" style="40"/>
  </cols>
  <sheetData>
    <row r="1" spans="3:5" x14ac:dyDescent="0.2">
      <c r="C1" s="2"/>
      <c r="D1" s="2"/>
      <c r="E1" s="2"/>
    </row>
    <row r="2" spans="3:5" x14ac:dyDescent="0.2">
      <c r="C2" s="2"/>
      <c r="D2" s="2"/>
      <c r="E2" s="2"/>
    </row>
    <row r="3" spans="3:5" x14ac:dyDescent="0.2">
      <c r="C3" s="4" t="s">
        <v>23</v>
      </c>
      <c r="D3" s="4"/>
      <c r="E3" s="2"/>
    </row>
    <row r="4" spans="3:5" x14ac:dyDescent="0.2">
      <c r="C4" s="2" t="s">
        <v>46</v>
      </c>
      <c r="D4" s="2"/>
      <c r="E4" s="2"/>
    </row>
    <row r="5" spans="3:5" x14ac:dyDescent="0.2">
      <c r="C5" s="2"/>
      <c r="D5" s="2"/>
      <c r="E5" s="2"/>
    </row>
    <row r="6" spans="3:5" x14ac:dyDescent="0.2">
      <c r="C6" s="6" t="s">
        <v>92</v>
      </c>
      <c r="D6" s="6"/>
      <c r="E6" s="6"/>
    </row>
    <row r="7" spans="3:5" x14ac:dyDescent="0.2">
      <c r="C7" s="9" t="s">
        <v>19</v>
      </c>
      <c r="D7" s="9"/>
      <c r="E7" s="9"/>
    </row>
    <row r="10" spans="3:5" ht="25.5" x14ac:dyDescent="0.2">
      <c r="D10" s="32" t="s">
        <v>65</v>
      </c>
      <c r="E10" s="32" t="s">
        <v>47</v>
      </c>
    </row>
    <row r="11" spans="3:5" x14ac:dyDescent="0.2">
      <c r="C11" s="22" t="s">
        <v>51</v>
      </c>
      <c r="D11" s="22">
        <v>87.3</v>
      </c>
      <c r="E11" s="33">
        <v>74.7</v>
      </c>
    </row>
    <row r="12" spans="3:5" x14ac:dyDescent="0.2">
      <c r="C12" s="22"/>
      <c r="D12" s="22"/>
      <c r="E12" s="33"/>
    </row>
    <row r="13" spans="3:5" x14ac:dyDescent="0.2">
      <c r="C13" s="16" t="s">
        <v>9</v>
      </c>
      <c r="D13" s="43">
        <v>98.8</v>
      </c>
      <c r="E13" s="33">
        <v>96</v>
      </c>
    </row>
    <row r="14" spans="3:5" x14ac:dyDescent="0.2">
      <c r="C14" s="16" t="s">
        <v>29</v>
      </c>
      <c r="D14" s="43">
        <v>96.1</v>
      </c>
      <c r="E14" s="33">
        <v>95.9</v>
      </c>
    </row>
    <row r="15" spans="3:5" x14ac:dyDescent="0.2">
      <c r="C15" s="16" t="s">
        <v>11</v>
      </c>
      <c r="D15" s="43">
        <v>97.5</v>
      </c>
      <c r="E15" s="33">
        <v>95.5</v>
      </c>
    </row>
    <row r="16" spans="3:5" x14ac:dyDescent="0.2">
      <c r="C16" s="16" t="s">
        <v>5</v>
      </c>
      <c r="D16" s="43">
        <v>95.600000000000009</v>
      </c>
      <c r="E16" s="33">
        <v>95.4</v>
      </c>
    </row>
    <row r="17" spans="3:5" x14ac:dyDescent="0.2">
      <c r="C17" s="16" t="s">
        <v>6</v>
      </c>
      <c r="D17" s="43">
        <v>97.3</v>
      </c>
      <c r="E17" s="33">
        <v>95</v>
      </c>
    </row>
    <row r="18" spans="3:5" x14ac:dyDescent="0.2">
      <c r="C18" s="16" t="s">
        <v>1</v>
      </c>
      <c r="D18" s="43">
        <v>97.5</v>
      </c>
      <c r="E18" s="33">
        <v>94.5</v>
      </c>
    </row>
    <row r="19" spans="3:5" x14ac:dyDescent="0.2">
      <c r="C19" s="16" t="s">
        <v>4</v>
      </c>
      <c r="D19" s="43">
        <v>93.4</v>
      </c>
      <c r="E19" s="33">
        <v>93</v>
      </c>
    </row>
    <row r="20" spans="3:5" x14ac:dyDescent="0.2">
      <c r="C20" s="16" t="s">
        <v>28</v>
      </c>
      <c r="D20" s="43">
        <v>94.3</v>
      </c>
      <c r="E20" s="33">
        <v>92.2</v>
      </c>
    </row>
    <row r="21" spans="3:5" x14ac:dyDescent="0.2">
      <c r="C21" s="16" t="s">
        <v>26</v>
      </c>
      <c r="D21" s="43">
        <v>95.5</v>
      </c>
      <c r="E21" s="33">
        <v>91.9</v>
      </c>
    </row>
    <row r="22" spans="3:5" x14ac:dyDescent="0.2">
      <c r="C22" s="16" t="s">
        <v>24</v>
      </c>
      <c r="D22" s="43">
        <v>86.8</v>
      </c>
      <c r="E22" s="33">
        <v>90.2</v>
      </c>
    </row>
    <row r="23" spans="3:5" x14ac:dyDescent="0.2">
      <c r="C23" s="16" t="s">
        <v>27</v>
      </c>
      <c r="D23" s="43">
        <v>95.3</v>
      </c>
      <c r="E23" s="33">
        <v>88.4</v>
      </c>
    </row>
    <row r="24" spans="3:5" x14ac:dyDescent="0.2">
      <c r="C24" s="16" t="s">
        <v>22</v>
      </c>
      <c r="D24" s="43">
        <v>93.8</v>
      </c>
      <c r="E24" s="33">
        <v>87.7</v>
      </c>
    </row>
    <row r="25" spans="3:5" x14ac:dyDescent="0.2">
      <c r="C25" s="16" t="s">
        <v>12</v>
      </c>
      <c r="D25" s="43">
        <v>93.1</v>
      </c>
      <c r="E25" s="33">
        <v>85.6</v>
      </c>
    </row>
    <row r="26" spans="3:5" x14ac:dyDescent="0.2">
      <c r="C26" s="16" t="s">
        <v>0</v>
      </c>
      <c r="D26" s="43">
        <v>77.8</v>
      </c>
      <c r="E26" s="33">
        <v>79.599999999999994</v>
      </c>
    </row>
    <row r="27" spans="3:5" x14ac:dyDescent="0.2">
      <c r="C27" s="16" t="s">
        <v>17</v>
      </c>
      <c r="D27" s="43">
        <v>94.4</v>
      </c>
      <c r="E27" s="33">
        <v>79.3</v>
      </c>
    </row>
    <row r="28" spans="3:5" x14ac:dyDescent="0.2">
      <c r="C28" s="16" t="s">
        <v>2</v>
      </c>
      <c r="D28" s="43">
        <v>86.3</v>
      </c>
      <c r="E28" s="33">
        <v>78</v>
      </c>
    </row>
    <row r="29" spans="3:5" x14ac:dyDescent="0.2">
      <c r="C29" s="16" t="s">
        <v>49</v>
      </c>
      <c r="D29" s="43">
        <v>93.9</v>
      </c>
      <c r="E29" s="33">
        <v>77.900000000000006</v>
      </c>
    </row>
    <row r="30" spans="3:5" x14ac:dyDescent="0.2">
      <c r="C30" s="16" t="s">
        <v>7</v>
      </c>
      <c r="D30" s="43">
        <v>86.9</v>
      </c>
      <c r="E30" s="33">
        <v>77.400000000000006</v>
      </c>
    </row>
    <row r="31" spans="3:5" x14ac:dyDescent="0.2">
      <c r="C31" s="16" t="s">
        <v>14</v>
      </c>
      <c r="D31" s="43">
        <v>89.7</v>
      </c>
      <c r="E31" s="33">
        <v>72.900000000000006</v>
      </c>
    </row>
    <row r="32" spans="3:5" x14ac:dyDescent="0.2">
      <c r="C32" s="16" t="s">
        <v>20</v>
      </c>
      <c r="D32" s="43">
        <v>91.4</v>
      </c>
      <c r="E32" s="33">
        <v>71.2</v>
      </c>
    </row>
    <row r="33" spans="3:5" x14ac:dyDescent="0.2">
      <c r="C33" s="16" t="s">
        <v>10</v>
      </c>
      <c r="D33" s="43">
        <v>86.5</v>
      </c>
      <c r="E33" s="33">
        <v>69.900000000000006</v>
      </c>
    </row>
    <row r="34" spans="3:5" x14ac:dyDescent="0.2">
      <c r="C34" s="16" t="s">
        <v>25</v>
      </c>
      <c r="D34" s="43">
        <v>88.6</v>
      </c>
      <c r="E34" s="33">
        <v>67.900000000000006</v>
      </c>
    </row>
    <row r="35" spans="3:5" x14ac:dyDescent="0.2">
      <c r="C35" s="16" t="s">
        <v>3</v>
      </c>
      <c r="D35" s="43">
        <v>68</v>
      </c>
      <c r="E35" s="33">
        <v>62.5</v>
      </c>
    </row>
    <row r="36" spans="3:5" x14ac:dyDescent="0.2">
      <c r="C36" s="16" t="s">
        <v>8</v>
      </c>
      <c r="D36" s="43">
        <v>75.900000000000006</v>
      </c>
      <c r="E36" s="33">
        <v>56.3</v>
      </c>
    </row>
    <row r="37" spans="3:5" x14ac:dyDescent="0.2">
      <c r="C37" s="16" t="s">
        <v>15</v>
      </c>
      <c r="D37" s="43">
        <v>73.599999999999994</v>
      </c>
      <c r="E37" s="33">
        <v>48.8</v>
      </c>
    </row>
    <row r="38" spans="3:5" x14ac:dyDescent="0.2">
      <c r="C38" s="16" t="s">
        <v>13</v>
      </c>
      <c r="D38" s="43">
        <v>68.8</v>
      </c>
      <c r="E38" s="33">
        <v>48.7</v>
      </c>
    </row>
    <row r="39" spans="3:5" x14ac:dyDescent="0.2">
      <c r="C39" s="16" t="s">
        <v>16</v>
      </c>
      <c r="D39" s="43">
        <v>72.400000000000006</v>
      </c>
      <c r="E39" s="33">
        <v>48.2</v>
      </c>
    </row>
    <row r="40" spans="3:5" x14ac:dyDescent="0.2">
      <c r="C40" s="16"/>
      <c r="D40" s="16"/>
      <c r="E40" s="33"/>
    </row>
    <row r="41" spans="3:5" x14ac:dyDescent="0.2">
      <c r="C41" s="16" t="s">
        <v>30</v>
      </c>
      <c r="D41" s="43">
        <v>98.2</v>
      </c>
      <c r="E41" s="33">
        <v>98.2</v>
      </c>
    </row>
    <row r="42" spans="3:5" x14ac:dyDescent="0.2">
      <c r="C42" s="16" t="s">
        <v>62</v>
      </c>
      <c r="D42" s="43">
        <v>92.1</v>
      </c>
      <c r="E42" s="33">
        <v>88.5</v>
      </c>
    </row>
    <row r="43" spans="3:5" x14ac:dyDescent="0.2">
      <c r="C43" s="16"/>
      <c r="D43" s="16"/>
      <c r="E43" s="33"/>
    </row>
    <row r="44" spans="3:5" x14ac:dyDescent="0.2">
      <c r="C44" s="8" t="s">
        <v>21</v>
      </c>
      <c r="D44" s="35">
        <v>83.2</v>
      </c>
      <c r="E44" s="33">
        <v>88.1</v>
      </c>
    </row>
    <row r="45" spans="3:5" x14ac:dyDescent="0.2">
      <c r="C45" s="8" t="s">
        <v>60</v>
      </c>
      <c r="D45" s="35">
        <v>75.099999999999994</v>
      </c>
      <c r="E45" s="33">
        <v>54</v>
      </c>
    </row>
    <row r="46" spans="3:5" x14ac:dyDescent="0.2">
      <c r="C46" s="8"/>
      <c r="D46" s="8"/>
    </row>
    <row r="47" spans="3:5" x14ac:dyDescent="0.2">
      <c r="C47" s="17" t="s">
        <v>53</v>
      </c>
      <c r="D47" s="17"/>
    </row>
    <row r="50" spans="1:5" x14ac:dyDescent="0.2">
      <c r="A50" s="42" t="s">
        <v>18</v>
      </c>
    </row>
    <row r="51" spans="1:5" x14ac:dyDescent="0.2">
      <c r="A51" s="40" t="s">
        <v>81</v>
      </c>
    </row>
    <row r="56" spans="1:5" x14ac:dyDescent="0.2">
      <c r="E56" s="18"/>
    </row>
    <row r="57" spans="1:5" x14ac:dyDescent="0.2">
      <c r="E57" s="18"/>
    </row>
    <row r="58" spans="1:5" x14ac:dyDescent="0.2">
      <c r="E58" s="18"/>
    </row>
    <row r="59" spans="1:5" x14ac:dyDescent="0.2">
      <c r="E59" s="18"/>
    </row>
    <row r="60" spans="1:5" x14ac:dyDescent="0.2">
      <c r="E60" s="18"/>
    </row>
    <row r="61" spans="1:5" x14ac:dyDescent="0.2"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</sheetData>
  <sortState xmlns:xlrd2="http://schemas.microsoft.com/office/spreadsheetml/2017/richdata2" ref="C13:E39">
    <sortCondition descending="1" ref="E13:E39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12D47-57E0-4387-B45A-03EA6D3CC245}">
  <dimension ref="A3:E26"/>
  <sheetViews>
    <sheetView showGridLines="0" zoomScaleNormal="100" workbookViewId="0">
      <selection activeCell="C3" sqref="C3"/>
    </sheetView>
  </sheetViews>
  <sheetFormatPr defaultColWidth="9.140625" defaultRowHeight="12.75" x14ac:dyDescent="0.2"/>
  <cols>
    <col min="1" max="2" width="9.140625" style="40"/>
    <col min="3" max="3" width="53.42578125" style="40" customWidth="1"/>
    <col min="4" max="16384" width="9.140625" style="40"/>
  </cols>
  <sheetData>
    <row r="3" spans="3:5" x14ac:dyDescent="0.2">
      <c r="C3" s="4" t="s">
        <v>23</v>
      </c>
    </row>
    <row r="4" spans="3:5" x14ac:dyDescent="0.2">
      <c r="C4" s="2" t="s">
        <v>46</v>
      </c>
    </row>
    <row r="5" spans="3:5" x14ac:dyDescent="0.2">
      <c r="C5" s="2"/>
    </row>
    <row r="6" spans="3:5" x14ac:dyDescent="0.2">
      <c r="C6" s="6" t="s">
        <v>93</v>
      </c>
    </row>
    <row r="7" spans="3:5" x14ac:dyDescent="0.2">
      <c r="C7" s="9" t="s">
        <v>19</v>
      </c>
    </row>
    <row r="9" spans="3:5" ht="25.5" x14ac:dyDescent="0.2">
      <c r="D9" s="32" t="s">
        <v>65</v>
      </c>
      <c r="E9" s="32" t="s">
        <v>47</v>
      </c>
    </row>
    <row r="10" spans="3:5" x14ac:dyDescent="0.2">
      <c r="C10" s="10" t="s">
        <v>34</v>
      </c>
      <c r="D10" s="40">
        <v>87.3</v>
      </c>
      <c r="E10" s="40">
        <v>74.7</v>
      </c>
    </row>
    <row r="11" spans="3:5" x14ac:dyDescent="0.2">
      <c r="C11" s="10"/>
    </row>
    <row r="12" spans="3:5" x14ac:dyDescent="0.2">
      <c r="C12" s="22" t="s">
        <v>79</v>
      </c>
      <c r="D12" s="40">
        <v>86.8</v>
      </c>
      <c r="E12" s="40">
        <v>74.5</v>
      </c>
    </row>
    <row r="13" spans="3:5" x14ac:dyDescent="0.2">
      <c r="C13" s="28" t="s">
        <v>80</v>
      </c>
      <c r="D13" s="40">
        <v>87.9</v>
      </c>
      <c r="E13" s="40">
        <v>74.8</v>
      </c>
    </row>
    <row r="14" spans="3:5" x14ac:dyDescent="0.2">
      <c r="C14" s="28"/>
    </row>
    <row r="15" spans="3:5" x14ac:dyDescent="0.2">
      <c r="C15" s="37" t="s">
        <v>101</v>
      </c>
      <c r="D15" s="40">
        <v>78.5</v>
      </c>
      <c r="E15" s="40">
        <v>51.2</v>
      </c>
    </row>
    <row r="16" spans="3:5" x14ac:dyDescent="0.2">
      <c r="C16" s="37" t="s">
        <v>100</v>
      </c>
      <c r="D16" s="40">
        <v>89.7</v>
      </c>
      <c r="E16" s="40">
        <v>73.099999999999994</v>
      </c>
    </row>
    <row r="17" spans="1:5" x14ac:dyDescent="0.2">
      <c r="C17" s="37" t="s">
        <v>99</v>
      </c>
      <c r="D17" s="40">
        <v>92.9</v>
      </c>
      <c r="E17" s="40">
        <v>77.8</v>
      </c>
    </row>
    <row r="18" spans="1:5" x14ac:dyDescent="0.2">
      <c r="C18" s="37" t="s">
        <v>98</v>
      </c>
      <c r="D18" s="40">
        <v>85.3</v>
      </c>
      <c r="E18" s="40">
        <v>71.7</v>
      </c>
    </row>
    <row r="19" spans="1:5" x14ac:dyDescent="0.2">
      <c r="C19" s="37" t="s">
        <v>97</v>
      </c>
      <c r="D19" s="40">
        <v>91.4</v>
      </c>
      <c r="E19" s="40">
        <v>90.2</v>
      </c>
    </row>
    <row r="21" spans="1:5" ht="15.75" customHeight="1" x14ac:dyDescent="0.2">
      <c r="C21" s="41" t="s">
        <v>84</v>
      </c>
    </row>
    <row r="24" spans="1:5" x14ac:dyDescent="0.2">
      <c r="A24" s="42" t="s">
        <v>31</v>
      </c>
    </row>
    <row r="25" spans="1:5" x14ac:dyDescent="0.2">
      <c r="A25" s="40" t="s">
        <v>82</v>
      </c>
    </row>
    <row r="26" spans="1:5" x14ac:dyDescent="0.2">
      <c r="A26" s="40" t="s">
        <v>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>INFORMA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CAYOTTE Elodie (ESTAT)</cp:lastModifiedBy>
  <cp:lastPrinted>2009-05-14T22:02:10Z</cp:lastPrinted>
  <dcterms:created xsi:type="dcterms:W3CDTF">2006-08-02T08:11:59Z</dcterms:created>
  <dcterms:modified xsi:type="dcterms:W3CDTF">2024-10-10T14:21:09Z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2024-05-21T11:35:41Z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62583b37-9c45-48ff-bd78-ad66d0924095</vt:lpwstr>
  </property>
  <property fmtid="{D5CDD505-2E9C-101B-9397-08002B2CF9AE}" pid="9" name="MSIP_Label_6bd9ddd1-4d20-43f6-abfa-fc3c07406f94_ContentBits">
    <vt:lpwstr>0</vt:lpwstr>
  </property>
</Properties>
</file>