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3\NationalAccounts\1 - GNI\1 - Annual\GNIQ QR 2024\5 - Results\GNI data documents\Working files\MS\Part 1\"/>
    </mc:Choice>
  </mc:AlternateContent>
  <xr:revisionPtr revIDLastSave="0" documentId="13_ncr:1_{358777A5-1B8D-4542-AB77-18D7475BB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GNI" sheetId="8" r:id="rId1"/>
    <sheet name="2023GNI" sheetId="6" r:id="rId2"/>
    <sheet name="Revisions" sheetId="4" r:id="rId3"/>
  </sheets>
  <definedNames>
    <definedName name="_xlnm.Print_Area" localSheetId="1">'2023GNI'!$A$3:$O$39</definedName>
    <definedName name="_xlnm.Print_Area" localSheetId="0">'2024GNI'!$A$3:$P$39</definedName>
    <definedName name="_xlnm.Print_Area" localSheetId="2">Revisions!$A$3:$N$42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8" l="1"/>
  <c r="AG18" i="8"/>
  <c r="AF18" i="8"/>
  <c r="AH33" i="8"/>
  <c r="AG33" i="8"/>
  <c r="AF33" i="8"/>
  <c r="AH26" i="8"/>
  <c r="AG26" i="8"/>
  <c r="AF26" i="8"/>
  <c r="AG17" i="8"/>
  <c r="AF17" i="8"/>
  <c r="AH14" i="8"/>
  <c r="AH13" i="8"/>
  <c r="AG13" i="8"/>
  <c r="AF13" i="8"/>
  <c r="AH9" i="8"/>
  <c r="AG9" i="8"/>
  <c r="AF9" i="8"/>
  <c r="AF8" i="8"/>
  <c r="AG8" i="8"/>
  <c r="AH8" i="8"/>
  <c r="AF10" i="8"/>
  <c r="AG10" i="8"/>
  <c r="AH10" i="8"/>
  <c r="AF11" i="8"/>
  <c r="AG11" i="8"/>
  <c r="AH11" i="8"/>
  <c r="AF12" i="8"/>
  <c r="AG12" i="8"/>
  <c r="AH12" i="8"/>
  <c r="AF14" i="8"/>
  <c r="AG14" i="8"/>
  <c r="AF15" i="8"/>
  <c r="AG15" i="8"/>
  <c r="AH15" i="8"/>
  <c r="AF16" i="8"/>
  <c r="AH17" i="8"/>
  <c r="AF19" i="8"/>
  <c r="AF20" i="8"/>
  <c r="AG20" i="8"/>
  <c r="AH20" i="8"/>
  <c r="AF21" i="8"/>
  <c r="AF22" i="8"/>
  <c r="AF23" i="8"/>
  <c r="AG23" i="8"/>
  <c r="AH23" i="8"/>
  <c r="AF24" i="8"/>
  <c r="AF25" i="8"/>
  <c r="AF27" i="8"/>
  <c r="AG27" i="8"/>
  <c r="AH27" i="8"/>
  <c r="AF28" i="8"/>
  <c r="AF29" i="8"/>
  <c r="AF30" i="8"/>
  <c r="AF31" i="8"/>
  <c r="AG31" i="8"/>
  <c r="AH31" i="8"/>
  <c r="AF32" i="8"/>
  <c r="AF34" i="8"/>
  <c r="AD35" i="6"/>
  <c r="AC35" i="6"/>
  <c r="AB35" i="6"/>
  <c r="AA35" i="6"/>
  <c r="Z35" i="6"/>
  <c r="Y35" i="6"/>
  <c r="X35" i="6"/>
  <c r="W35" i="6"/>
  <c r="V35" i="6"/>
  <c r="U35" i="6"/>
  <c r="T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AH28" i="8"/>
  <c r="AG28" i="8"/>
  <c r="AH21" i="8"/>
  <c r="AG21" i="8"/>
  <c r="AH29" i="8"/>
  <c r="AG29" i="8"/>
  <c r="M33" i="4" l="1"/>
  <c r="N14" i="4"/>
  <c r="M8" i="4"/>
  <c r="M14" i="4"/>
  <c r="N33" i="4"/>
  <c r="N12" i="4"/>
  <c r="M12" i="4"/>
  <c r="M10" i="4"/>
  <c r="M15" i="4"/>
  <c r="N13" i="4"/>
  <c r="M28" i="4"/>
  <c r="N20" i="4"/>
  <c r="M17" i="4"/>
  <c r="N17" i="4"/>
  <c r="M24" i="4"/>
  <c r="N18" i="4"/>
  <c r="N28" i="4"/>
  <c r="M25" i="4"/>
  <c r="M18" i="4"/>
  <c r="M29" i="4"/>
  <c r="N11" i="4"/>
  <c r="M11" i="4"/>
  <c r="N8" i="4"/>
  <c r="N21" i="4"/>
  <c r="M20" i="4"/>
  <c r="M19" i="4"/>
  <c r="N10" i="4"/>
  <c r="M13" i="4"/>
  <c r="N29" i="4"/>
  <c r="M16" i="4"/>
  <c r="N15" i="4"/>
  <c r="M9" i="4"/>
  <c r="N9" i="4"/>
  <c r="M22" i="4"/>
  <c r="M32" i="4"/>
  <c r="M34" i="4"/>
  <c r="M30" i="4"/>
  <c r="M21" i="4"/>
  <c r="M31" i="4"/>
  <c r="N23" i="4"/>
  <c r="M23" i="4"/>
  <c r="N27" i="4"/>
  <c r="M27" i="4"/>
  <c r="N31" i="4"/>
  <c r="N26" i="4"/>
  <c r="M26" i="4"/>
  <c r="AH25" i="8"/>
  <c r="AG25" i="8"/>
  <c r="N25" i="4" s="1"/>
  <c r="AH24" i="8" l="1"/>
  <c r="AG24" i="8"/>
  <c r="N24" i="4" s="1"/>
  <c r="AD11" i="8" l="1"/>
  <c r="K11" i="4" s="1"/>
  <c r="Z11" i="8"/>
  <c r="G11" i="4" s="1"/>
  <c r="V11" i="8"/>
  <c r="C11" i="4" s="1"/>
  <c r="AH19" i="8"/>
  <c r="AG19" i="8"/>
  <c r="N19" i="4" s="1"/>
  <c r="AE19" i="8"/>
  <c r="L19" i="4" s="1"/>
  <c r="AD19" i="8"/>
  <c r="K19" i="4" s="1"/>
  <c r="AB19" i="8"/>
  <c r="I19" i="4" s="1"/>
  <c r="Z19" i="8"/>
  <c r="G19" i="4" s="1"/>
  <c r="X19" i="8"/>
  <c r="E19" i="4" s="1"/>
  <c r="W19" i="8"/>
  <c r="D19" i="4" s="1"/>
  <c r="V19" i="8"/>
  <c r="C19" i="4" s="1"/>
  <c r="U19" i="8"/>
  <c r="B19" i="4" s="1"/>
  <c r="AE15" i="8"/>
  <c r="L15" i="4" s="1"/>
  <c r="AD15" i="8"/>
  <c r="K15" i="4" s="1"/>
  <c r="AA15" i="8"/>
  <c r="H15" i="4" s="1"/>
  <c r="Z15" i="8"/>
  <c r="G15" i="4" s="1"/>
  <c r="W15" i="8"/>
  <c r="D15" i="4" s="1"/>
  <c r="V15" i="8"/>
  <c r="C15" i="4" s="1"/>
  <c r="AH30" i="8"/>
  <c r="AG30" i="8"/>
  <c r="N30" i="4" s="1"/>
  <c r="AD30" i="8"/>
  <c r="K30" i="4" s="1"/>
  <c r="AB30" i="8"/>
  <c r="I30" i="4" s="1"/>
  <c r="AA30" i="8"/>
  <c r="H30" i="4" s="1"/>
  <c r="Z30" i="8"/>
  <c r="G30" i="4" s="1"/>
  <c r="Y30" i="8"/>
  <c r="F30" i="4" s="1"/>
  <c r="X30" i="8"/>
  <c r="E30" i="4" s="1"/>
  <c r="V30" i="8"/>
  <c r="C30" i="4" s="1"/>
  <c r="AC18" i="8"/>
  <c r="J18" i="4" s="1"/>
  <c r="AA18" i="8"/>
  <c r="H18" i="4" s="1"/>
  <c r="Y18" i="8"/>
  <c r="F18" i="4" s="1"/>
  <c r="W18" i="8"/>
  <c r="D18" i="4" s="1"/>
  <c r="U18" i="8"/>
  <c r="B18" i="4" s="1"/>
  <c r="AD20" i="8"/>
  <c r="K20" i="4" s="1"/>
  <c r="Z20" i="8"/>
  <c r="G20" i="4" s="1"/>
  <c r="V20" i="8"/>
  <c r="C20" i="4" s="1"/>
  <c r="AH22" i="8"/>
  <c r="AG22" i="8"/>
  <c r="N22" i="4" s="1"/>
  <c r="AE22" i="8"/>
  <c r="L22" i="4" s="1"/>
  <c r="AD22" i="8"/>
  <c r="K22" i="4" s="1"/>
  <c r="AC22" i="8"/>
  <c r="J22" i="4" s="1"/>
  <c r="AB22" i="8"/>
  <c r="I22" i="4" s="1"/>
  <c r="Z22" i="8"/>
  <c r="G22" i="4" s="1"/>
  <c r="X22" i="8"/>
  <c r="E22" i="4" s="1"/>
  <c r="V22" i="8"/>
  <c r="C22" i="4" s="1"/>
  <c r="U22" i="8"/>
  <c r="B22" i="4" s="1"/>
  <c r="AD23" i="8"/>
  <c r="K23" i="4" s="1"/>
  <c r="Z23" i="8"/>
  <c r="G23" i="4" s="1"/>
  <c r="Y23" i="8"/>
  <c r="F23" i="4" s="1"/>
  <c r="V23" i="8"/>
  <c r="C23" i="4" s="1"/>
  <c r="U23" i="8"/>
  <c r="B23" i="4" s="1"/>
  <c r="AD31" i="8"/>
  <c r="K31" i="4" s="1"/>
  <c r="AC31" i="8"/>
  <c r="J31" i="4" s="1"/>
  <c r="AA31" i="8"/>
  <c r="H31" i="4" s="1"/>
  <c r="Z31" i="8"/>
  <c r="G31" i="4" s="1"/>
  <c r="Y31" i="8"/>
  <c r="F31" i="4" s="1"/>
  <c r="V31" i="8"/>
  <c r="C31" i="4" s="1"/>
  <c r="AH32" i="8"/>
  <c r="AG32" i="8"/>
  <c r="N32" i="4" s="1"/>
  <c r="AE32" i="8"/>
  <c r="L32" i="4" s="1"/>
  <c r="AD32" i="8"/>
  <c r="K32" i="4" s="1"/>
  <c r="AB32" i="8"/>
  <c r="I32" i="4" s="1"/>
  <c r="AA32" i="8"/>
  <c r="H32" i="4" s="1"/>
  <c r="Z32" i="8"/>
  <c r="G32" i="4" s="1"/>
  <c r="X32" i="8"/>
  <c r="E32" i="4" s="1"/>
  <c r="W32" i="8"/>
  <c r="D32" i="4" s="1"/>
  <c r="V32" i="8"/>
  <c r="C32" i="4" s="1"/>
  <c r="U32" i="8"/>
  <c r="B32" i="4" s="1"/>
  <c r="AE8" i="8"/>
  <c r="L8" i="4" s="1"/>
  <c r="AD8" i="8"/>
  <c r="K8" i="4" s="1"/>
  <c r="AB8" i="8"/>
  <c r="I8" i="4" s="1"/>
  <c r="Z8" i="8"/>
  <c r="G8" i="4" s="1"/>
  <c r="Y8" i="8"/>
  <c r="F8" i="4" s="1"/>
  <c r="X8" i="8"/>
  <c r="E8" i="4" s="1"/>
  <c r="W8" i="8"/>
  <c r="D8" i="4" s="1"/>
  <c r="V8" i="8"/>
  <c r="C8" i="4" s="1"/>
  <c r="U8" i="8"/>
  <c r="B8" i="4" s="1"/>
  <c r="AE12" i="8"/>
  <c r="L12" i="4" s="1"/>
  <c r="AD12" i="8"/>
  <c r="K12" i="4" s="1"/>
  <c r="AC12" i="8"/>
  <c r="J12" i="4" s="1"/>
  <c r="Z12" i="8"/>
  <c r="G12" i="4" s="1"/>
  <c r="Y12" i="8"/>
  <c r="F12" i="4" s="1"/>
  <c r="V12" i="8"/>
  <c r="C12" i="4" s="1"/>
  <c r="AH16" i="8"/>
  <c r="AG16" i="8"/>
  <c r="N16" i="4" s="1"/>
  <c r="AE16" i="8"/>
  <c r="L16" i="4" s="1"/>
  <c r="AD16" i="8"/>
  <c r="K16" i="4" s="1"/>
  <c r="AC16" i="8"/>
  <c r="J16" i="4" s="1"/>
  <c r="AB16" i="8"/>
  <c r="I16" i="4" s="1"/>
  <c r="Z16" i="8"/>
  <c r="G16" i="4" s="1"/>
  <c r="V16" i="8"/>
  <c r="C16" i="4" s="1"/>
  <c r="AE13" i="8"/>
  <c r="L13" i="4" s="1"/>
  <c r="AD13" i="8"/>
  <c r="K13" i="4" s="1"/>
  <c r="AB13" i="8"/>
  <c r="I13" i="4" s="1"/>
  <c r="Z13" i="8"/>
  <c r="G13" i="4" s="1"/>
  <c r="X13" i="8"/>
  <c r="E13" i="4" s="1"/>
  <c r="W13" i="8"/>
  <c r="D13" i="4" s="1"/>
  <c r="V13" i="8"/>
  <c r="C13" i="4" s="1"/>
  <c r="AD27" i="8"/>
  <c r="K27" i="4" s="1"/>
  <c r="AB27" i="8"/>
  <c r="I27" i="4" s="1"/>
  <c r="AA27" i="8"/>
  <c r="H27" i="4" s="1"/>
  <c r="Z27" i="8"/>
  <c r="G27" i="4" s="1"/>
  <c r="Y27" i="8"/>
  <c r="F27" i="4" s="1"/>
  <c r="X27" i="8"/>
  <c r="E27" i="4" s="1"/>
  <c r="V27" i="8"/>
  <c r="C27" i="4" s="1"/>
  <c r="AE17" i="8"/>
  <c r="L17" i="4" s="1"/>
  <c r="AD17" i="8"/>
  <c r="K17" i="4" s="1"/>
  <c r="AC17" i="8"/>
  <c r="J17" i="4" s="1"/>
  <c r="Z17" i="8"/>
  <c r="G17" i="4" s="1"/>
  <c r="Y17" i="8"/>
  <c r="F17" i="4" s="1"/>
  <c r="X17" i="8"/>
  <c r="E17" i="4" s="1"/>
  <c r="V17" i="8"/>
  <c r="C17" i="4" s="1"/>
  <c r="AH34" i="8"/>
  <c r="AG34" i="8"/>
  <c r="N34" i="4" s="1"/>
  <c r="AE34" i="8"/>
  <c r="L34" i="4" s="1"/>
  <c r="AD34" i="8"/>
  <c r="K34" i="4" s="1"/>
  <c r="AC34" i="8"/>
  <c r="J34" i="4" s="1"/>
  <c r="AA34" i="8"/>
  <c r="H34" i="4" s="1"/>
  <c r="Z34" i="8"/>
  <c r="G34" i="4" s="1"/>
  <c r="Y34" i="8"/>
  <c r="F34" i="4" s="1"/>
  <c r="X34" i="8"/>
  <c r="E34" i="4" s="1"/>
  <c r="W34" i="8"/>
  <c r="D34" i="4" s="1"/>
  <c r="V34" i="8"/>
  <c r="C34" i="4" s="1"/>
  <c r="U34" i="8"/>
  <c r="B34" i="4" s="1"/>
  <c r="AE9" i="8"/>
  <c r="L9" i="4" s="1"/>
  <c r="AD9" i="8"/>
  <c r="K9" i="4" s="1"/>
  <c r="AC9" i="8"/>
  <c r="J9" i="4" s="1"/>
  <c r="AA9" i="8"/>
  <c r="H9" i="4" s="1"/>
  <c r="Z9" i="8"/>
  <c r="G9" i="4" s="1"/>
  <c r="Y9" i="8"/>
  <c r="F9" i="4" s="1"/>
  <c r="W9" i="8"/>
  <c r="D9" i="4" s="1"/>
  <c r="V9" i="8"/>
  <c r="C9" i="4" s="1"/>
  <c r="U9" i="8"/>
  <c r="B9" i="4" s="1"/>
  <c r="AE10" i="8"/>
  <c r="L10" i="4" s="1"/>
  <c r="AD10" i="8"/>
  <c r="K10" i="4" s="1"/>
  <c r="AC10" i="8"/>
  <c r="J10" i="4" s="1"/>
  <c r="AB10" i="8"/>
  <c r="I10" i="4" s="1"/>
  <c r="AA10" i="8"/>
  <c r="H10" i="4" s="1"/>
  <c r="Z10" i="8"/>
  <c r="G10" i="4" s="1"/>
  <c r="Y10" i="8"/>
  <c r="F10" i="4" s="1"/>
  <c r="X10" i="8"/>
  <c r="E10" i="4" s="1"/>
  <c r="V10" i="8"/>
  <c r="C10" i="4" s="1"/>
  <c r="U10" i="8"/>
  <c r="B10" i="4" s="1"/>
  <c r="AE26" i="8"/>
  <c r="L26" i="4" s="1"/>
  <c r="AD26" i="8"/>
  <c r="K26" i="4" s="1"/>
  <c r="AC26" i="8"/>
  <c r="J26" i="4" s="1"/>
  <c r="AB26" i="8"/>
  <c r="I26" i="4" s="1"/>
  <c r="AA26" i="8"/>
  <c r="H26" i="4" s="1"/>
  <c r="Z26" i="8"/>
  <c r="G26" i="4" s="1"/>
  <c r="X26" i="8"/>
  <c r="E26" i="4" s="1"/>
  <c r="W26" i="8"/>
  <c r="D26" i="4" s="1"/>
  <c r="V26" i="8"/>
  <c r="C26" i="4" s="1"/>
  <c r="U26" i="8"/>
  <c r="B26" i="4" s="1"/>
  <c r="AE14" i="8"/>
  <c r="L14" i="4" s="1"/>
  <c r="AD14" i="8"/>
  <c r="K14" i="4" s="1"/>
  <c r="AB14" i="8"/>
  <c r="I14" i="4" s="1"/>
  <c r="AA14" i="8"/>
  <c r="H14" i="4" s="1"/>
  <c r="Z14" i="8"/>
  <c r="G14" i="4" s="1"/>
  <c r="Y14" i="8"/>
  <c r="F14" i="4" s="1"/>
  <c r="W14" i="8"/>
  <c r="D14" i="4" s="1"/>
  <c r="V14" i="8"/>
  <c r="C14" i="4" s="1"/>
  <c r="U14" i="8"/>
  <c r="B14" i="4" s="1"/>
  <c r="AE33" i="8"/>
  <c r="L33" i="4" s="1"/>
  <c r="AD33" i="8"/>
  <c r="K33" i="4" s="1"/>
  <c r="AC33" i="8"/>
  <c r="J33" i="4" s="1"/>
  <c r="AB33" i="8"/>
  <c r="I33" i="4" s="1"/>
  <c r="AA33" i="8"/>
  <c r="H33" i="4" s="1"/>
  <c r="Z33" i="8"/>
  <c r="G33" i="4" s="1"/>
  <c r="Y33" i="8"/>
  <c r="F33" i="4" s="1"/>
  <c r="X33" i="8"/>
  <c r="E33" i="4" s="1"/>
  <c r="W33" i="8"/>
  <c r="D33" i="4" s="1"/>
  <c r="V33" i="8"/>
  <c r="C33" i="4" s="1"/>
  <c r="U33" i="8"/>
  <c r="B33" i="4" s="1"/>
  <c r="AE11" i="8"/>
  <c r="L11" i="4" s="1"/>
  <c r="AE18" i="8"/>
  <c r="L18" i="4" s="1"/>
  <c r="AE20" i="8"/>
  <c r="L20" i="4" s="1"/>
  <c r="AE21" i="8"/>
  <c r="L21" i="4" s="1"/>
  <c r="AE23" i="8"/>
  <c r="L23" i="4" s="1"/>
  <c r="AE24" i="8"/>
  <c r="L24" i="4" s="1"/>
  <c r="AE25" i="8"/>
  <c r="L25" i="4" s="1"/>
  <c r="AE27" i="8"/>
  <c r="L27" i="4" s="1"/>
  <c r="AE28" i="8"/>
  <c r="L28" i="4" s="1"/>
  <c r="AE29" i="8"/>
  <c r="L29" i="4" s="1"/>
  <c r="AE30" i="8"/>
  <c r="L30" i="4" s="1"/>
  <c r="AE31" i="8"/>
  <c r="L31" i="4" s="1"/>
  <c r="AE35" i="8"/>
  <c r="L35" i="4" s="1"/>
  <c r="AD35" i="8"/>
  <c r="K35" i="4" s="1"/>
  <c r="AC35" i="8"/>
  <c r="J35" i="4" s="1"/>
  <c r="AB35" i="8"/>
  <c r="I35" i="4" s="1"/>
  <c r="AA35" i="8"/>
  <c r="H35" i="4" s="1"/>
  <c r="Z35" i="8"/>
  <c r="G35" i="4" s="1"/>
  <c r="Y35" i="8"/>
  <c r="F35" i="4" s="1"/>
  <c r="X35" i="8"/>
  <c r="E35" i="4" s="1"/>
  <c r="W35" i="8"/>
  <c r="D35" i="4" s="1"/>
  <c r="V35" i="8"/>
  <c r="C35" i="4" s="1"/>
  <c r="U35" i="8"/>
  <c r="B35" i="4" s="1"/>
  <c r="AB34" i="8"/>
  <c r="I34" i="4" s="1"/>
  <c r="AC32" i="8"/>
  <c r="J32" i="4" s="1"/>
  <c r="Y32" i="8"/>
  <c r="F32" i="4" s="1"/>
  <c r="AB31" i="8"/>
  <c r="I31" i="4" s="1"/>
  <c r="X31" i="8"/>
  <c r="E31" i="4" s="1"/>
  <c r="W31" i="8"/>
  <c r="D31" i="4" s="1"/>
  <c r="U31" i="8"/>
  <c r="B31" i="4" s="1"/>
  <c r="AC30" i="8"/>
  <c r="J30" i="4" s="1"/>
  <c r="W30" i="8"/>
  <c r="D30" i="4" s="1"/>
  <c r="U30" i="8"/>
  <c r="B30" i="4" s="1"/>
  <c r="AD29" i="8"/>
  <c r="K29" i="4" s="1"/>
  <c r="AC29" i="8"/>
  <c r="J29" i="4" s="1"/>
  <c r="AB29" i="8"/>
  <c r="I29" i="4" s="1"/>
  <c r="AA29" i="8"/>
  <c r="H29" i="4" s="1"/>
  <c r="Z29" i="8"/>
  <c r="G29" i="4" s="1"/>
  <c r="Y29" i="8"/>
  <c r="F29" i="4" s="1"/>
  <c r="X29" i="8"/>
  <c r="E29" i="4" s="1"/>
  <c r="W29" i="8"/>
  <c r="D29" i="4" s="1"/>
  <c r="V29" i="8"/>
  <c r="C29" i="4" s="1"/>
  <c r="U29" i="8"/>
  <c r="B29" i="4" s="1"/>
  <c r="AD28" i="8"/>
  <c r="K28" i="4" s="1"/>
  <c r="AC28" i="8"/>
  <c r="J28" i="4" s="1"/>
  <c r="AB28" i="8"/>
  <c r="I28" i="4" s="1"/>
  <c r="AA28" i="8"/>
  <c r="H28" i="4" s="1"/>
  <c r="Z28" i="8"/>
  <c r="G28" i="4" s="1"/>
  <c r="Y28" i="8"/>
  <c r="F28" i="4" s="1"/>
  <c r="X28" i="8"/>
  <c r="E28" i="4" s="1"/>
  <c r="W28" i="8"/>
  <c r="D28" i="4" s="1"/>
  <c r="V28" i="8"/>
  <c r="C28" i="4" s="1"/>
  <c r="U28" i="8"/>
  <c r="B28" i="4" s="1"/>
  <c r="AC27" i="8"/>
  <c r="J27" i="4" s="1"/>
  <c r="W27" i="8"/>
  <c r="D27" i="4" s="1"/>
  <c r="U27" i="8"/>
  <c r="B27" i="4" s="1"/>
  <c r="Y26" i="8"/>
  <c r="F26" i="4" s="1"/>
  <c r="AD25" i="8"/>
  <c r="K25" i="4" s="1"/>
  <c r="AC25" i="8"/>
  <c r="J25" i="4" s="1"/>
  <c r="AB25" i="8"/>
  <c r="I25" i="4" s="1"/>
  <c r="AA25" i="8"/>
  <c r="H25" i="4" s="1"/>
  <c r="Z25" i="8"/>
  <c r="G25" i="4" s="1"/>
  <c r="Y25" i="8"/>
  <c r="F25" i="4" s="1"/>
  <c r="X25" i="8"/>
  <c r="E25" i="4" s="1"/>
  <c r="W25" i="8"/>
  <c r="D25" i="4" s="1"/>
  <c r="V25" i="8"/>
  <c r="C25" i="4" s="1"/>
  <c r="U25" i="8"/>
  <c r="B25" i="4" s="1"/>
  <c r="AD24" i="8"/>
  <c r="K24" i="4" s="1"/>
  <c r="AC24" i="8"/>
  <c r="J24" i="4" s="1"/>
  <c r="AB24" i="8"/>
  <c r="I24" i="4" s="1"/>
  <c r="AA24" i="8"/>
  <c r="H24" i="4" s="1"/>
  <c r="Z24" i="8"/>
  <c r="G24" i="4" s="1"/>
  <c r="Y24" i="8"/>
  <c r="F24" i="4" s="1"/>
  <c r="X24" i="8"/>
  <c r="E24" i="4" s="1"/>
  <c r="W24" i="8"/>
  <c r="D24" i="4" s="1"/>
  <c r="V24" i="8"/>
  <c r="C24" i="4" s="1"/>
  <c r="U24" i="8"/>
  <c r="B24" i="4" s="1"/>
  <c r="AC23" i="8"/>
  <c r="J23" i="4" s="1"/>
  <c r="AB23" i="8"/>
  <c r="I23" i="4" s="1"/>
  <c r="AA23" i="8"/>
  <c r="H23" i="4" s="1"/>
  <c r="X23" i="8"/>
  <c r="E23" i="4" s="1"/>
  <c r="W23" i="8"/>
  <c r="D23" i="4" s="1"/>
  <c r="AA22" i="8"/>
  <c r="H22" i="4" s="1"/>
  <c r="Y22" i="8"/>
  <c r="F22" i="4" s="1"/>
  <c r="W22" i="8"/>
  <c r="D22" i="4" s="1"/>
  <c r="AD21" i="8"/>
  <c r="K21" i="4" s="1"/>
  <c r="AC21" i="8"/>
  <c r="J21" i="4" s="1"/>
  <c r="AB21" i="8"/>
  <c r="I21" i="4" s="1"/>
  <c r="AA21" i="8"/>
  <c r="H21" i="4" s="1"/>
  <c r="Z21" i="8"/>
  <c r="G21" i="4" s="1"/>
  <c r="Y21" i="8"/>
  <c r="F21" i="4" s="1"/>
  <c r="X21" i="8"/>
  <c r="E21" i="4" s="1"/>
  <c r="W21" i="8"/>
  <c r="D21" i="4" s="1"/>
  <c r="V21" i="8"/>
  <c r="C21" i="4" s="1"/>
  <c r="U21" i="8"/>
  <c r="B21" i="4" s="1"/>
  <c r="AC20" i="8"/>
  <c r="J20" i="4" s="1"/>
  <c r="AB20" i="8"/>
  <c r="I20" i="4" s="1"/>
  <c r="AA20" i="8"/>
  <c r="H20" i="4" s="1"/>
  <c r="Y20" i="8"/>
  <c r="F20" i="4" s="1"/>
  <c r="X20" i="8"/>
  <c r="E20" i="4" s="1"/>
  <c r="W20" i="8"/>
  <c r="D20" i="4" s="1"/>
  <c r="U20" i="8"/>
  <c r="B20" i="4" s="1"/>
  <c r="AC19" i="8"/>
  <c r="J19" i="4" s="1"/>
  <c r="AA19" i="8"/>
  <c r="H19" i="4" s="1"/>
  <c r="Y19" i="8"/>
  <c r="F19" i="4" s="1"/>
  <c r="AD18" i="8"/>
  <c r="K18" i="4" s="1"/>
  <c r="AB18" i="8"/>
  <c r="I18" i="4" s="1"/>
  <c r="Z18" i="8"/>
  <c r="G18" i="4" s="1"/>
  <c r="X18" i="8"/>
  <c r="E18" i="4" s="1"/>
  <c r="V18" i="8"/>
  <c r="C18" i="4" s="1"/>
  <c r="AB17" i="8"/>
  <c r="I17" i="4" s="1"/>
  <c r="AA17" i="8"/>
  <c r="H17" i="4" s="1"/>
  <c r="W17" i="8"/>
  <c r="D17" i="4" s="1"/>
  <c r="U17" i="8"/>
  <c r="B17" i="4" s="1"/>
  <c r="AA16" i="8"/>
  <c r="H16" i="4" s="1"/>
  <c r="Y16" i="8"/>
  <c r="F16" i="4" s="1"/>
  <c r="X16" i="8"/>
  <c r="E16" i="4" s="1"/>
  <c r="W16" i="8"/>
  <c r="D16" i="4" s="1"/>
  <c r="U16" i="8"/>
  <c r="B16" i="4" s="1"/>
  <c r="AC15" i="8"/>
  <c r="J15" i="4" s="1"/>
  <c r="AB15" i="8"/>
  <c r="I15" i="4" s="1"/>
  <c r="Y15" i="8"/>
  <c r="F15" i="4" s="1"/>
  <c r="X15" i="8"/>
  <c r="E15" i="4" s="1"/>
  <c r="U15" i="8"/>
  <c r="B15" i="4" s="1"/>
  <c r="AC14" i="8"/>
  <c r="J14" i="4" s="1"/>
  <c r="X14" i="8"/>
  <c r="E14" i="4" s="1"/>
  <c r="AC13" i="8"/>
  <c r="J13" i="4" s="1"/>
  <c r="AA13" i="8"/>
  <c r="H13" i="4" s="1"/>
  <c r="Y13" i="8"/>
  <c r="F13" i="4" s="1"/>
  <c r="U13" i="8"/>
  <c r="B13" i="4" s="1"/>
  <c r="AB12" i="8"/>
  <c r="I12" i="4" s="1"/>
  <c r="AA12" i="8"/>
  <c r="H12" i="4" s="1"/>
  <c r="X12" i="8"/>
  <c r="E12" i="4" s="1"/>
  <c r="W12" i="8"/>
  <c r="D12" i="4" s="1"/>
  <c r="U12" i="8"/>
  <c r="B12" i="4" s="1"/>
  <c r="AC11" i="8"/>
  <c r="J11" i="4" s="1"/>
  <c r="AB11" i="8"/>
  <c r="I11" i="4" s="1"/>
  <c r="AA11" i="8"/>
  <c r="H11" i="4" s="1"/>
  <c r="Y11" i="8"/>
  <c r="F11" i="4" s="1"/>
  <c r="X11" i="8"/>
  <c r="E11" i="4" s="1"/>
  <c r="W11" i="8"/>
  <c r="D11" i="4" s="1"/>
  <c r="U11" i="8"/>
  <c r="B11" i="4" s="1"/>
  <c r="W10" i="8"/>
  <c r="D10" i="4" s="1"/>
  <c r="AB9" i="8"/>
  <c r="I9" i="4" s="1"/>
  <c r="X9" i="8"/>
  <c r="E9" i="4" s="1"/>
  <c r="AC8" i="8"/>
  <c r="J8" i="4" s="1"/>
  <c r="AA8" i="8"/>
  <c r="H8" i="4" s="1"/>
</calcChain>
</file>

<file path=xl/sharedStrings.xml><?xml version="1.0" encoding="utf-8"?>
<sst xmlns="http://schemas.openxmlformats.org/spreadsheetml/2006/main" count="317" uniqueCount="66">
  <si>
    <t>(ESA 95)</t>
  </si>
  <si>
    <t>Years</t>
  </si>
  <si>
    <t>Country</t>
  </si>
  <si>
    <t>Currency Unit</t>
  </si>
  <si>
    <t>Greece</t>
  </si>
  <si>
    <t>Cyprus</t>
  </si>
  <si>
    <t>mio CZK</t>
  </si>
  <si>
    <t>Estonia</t>
  </si>
  <si>
    <t>Hungary</t>
  </si>
  <si>
    <t>mio HUF</t>
  </si>
  <si>
    <t>Lithuania</t>
  </si>
  <si>
    <t>Latvia</t>
  </si>
  <si>
    <t>Malta</t>
  </si>
  <si>
    <t>Poland</t>
  </si>
  <si>
    <t>mio PLN</t>
  </si>
  <si>
    <t>Slovenia</t>
  </si>
  <si>
    <t>mio GBP</t>
  </si>
  <si>
    <t>mio SEK</t>
  </si>
  <si>
    <t>mio DKK</t>
  </si>
  <si>
    <t>Bulgaria</t>
  </si>
  <si>
    <t>Romania</t>
  </si>
  <si>
    <t>mio BGL</t>
  </si>
  <si>
    <r>
      <t>GNI</t>
    </r>
    <r>
      <rPr>
        <b/>
        <vertAlign val="superscript"/>
        <sz val="10"/>
        <rFont val="Arial"/>
        <family val="2"/>
      </rPr>
      <t>1)</t>
    </r>
  </si>
  <si>
    <t>mio RON</t>
  </si>
  <si>
    <t>mio EUR</t>
  </si>
  <si>
    <t>mio EEK, from 2011 mio EUR</t>
  </si>
  <si>
    <t>Slovakia</t>
  </si>
  <si>
    <t>Croatia</t>
  </si>
  <si>
    <t>mio HRK</t>
  </si>
  <si>
    <t>United Kingdom</t>
  </si>
  <si>
    <t>mio LVL, from 2014 mio EUR</t>
  </si>
  <si>
    <t>mio LTL, from 2015 mio EUR</t>
  </si>
  <si>
    <t>Belgium</t>
  </si>
  <si>
    <t>Denmark</t>
  </si>
  <si>
    <t>Germany</t>
  </si>
  <si>
    <t>Spain</t>
  </si>
  <si>
    <t>France</t>
  </si>
  <si>
    <t>Ireland</t>
  </si>
  <si>
    <t>Italy</t>
  </si>
  <si>
    <t>Luxembourg</t>
  </si>
  <si>
    <t>Netherlands</t>
  </si>
  <si>
    <t>Austria</t>
  </si>
  <si>
    <t>Portugal</t>
  </si>
  <si>
    <t>Finland</t>
  </si>
  <si>
    <t>Sweden</t>
  </si>
  <si>
    <r>
      <t>GNI</t>
    </r>
    <r>
      <rPr>
        <vertAlign val="superscript"/>
        <sz val="10"/>
        <rFont val="Arial"/>
        <family val="2"/>
      </rPr>
      <t>2)</t>
    </r>
  </si>
  <si>
    <t>(ESA2010)</t>
  </si>
  <si>
    <t>Revisions less than 1%</t>
  </si>
  <si>
    <t>Revisions more than 1%</t>
  </si>
  <si>
    <t>Figures for 2010-2013 were derived from ESA2010 based figures using agreed transitional items</t>
  </si>
  <si>
    <r>
      <t>GNI</t>
    </r>
    <r>
      <rPr>
        <b/>
        <vertAlign val="superscript"/>
        <sz val="10"/>
        <rFont val="Arial"/>
        <family val="2"/>
      </rPr>
      <t>2)</t>
    </r>
  </si>
  <si>
    <t>2) Gross national income at current market prices according to ESA 2010</t>
  </si>
  <si>
    <t>1) Gross national income at current market prices according to ESA 95</t>
  </si>
  <si>
    <t xml:space="preserve">1) Gross national income at current market prices according to ESA 95 </t>
  </si>
  <si>
    <t>Rounded to million</t>
  </si>
  <si>
    <t>GNI1)</t>
  </si>
  <si>
    <t>GNI2)</t>
  </si>
  <si>
    <t>Czechia</t>
  </si>
  <si>
    <t>United Kingdom*</t>
  </si>
  <si>
    <t>* UK to transmit data for 2010-2020 only (Withdrawal agreement)</t>
  </si>
  <si>
    <t>NA</t>
  </si>
  <si>
    <r>
      <t xml:space="preserve">United Kingdom </t>
    </r>
    <r>
      <rPr>
        <vertAlign val="superscript"/>
        <sz val="8"/>
        <rFont val="Arial"/>
        <family val="2"/>
      </rPr>
      <t>*</t>
    </r>
  </si>
  <si>
    <t>Revisions GNI Questionnaire 2024 compared to GNI Questionnaire 2023 (in %)</t>
  </si>
  <si>
    <t>mio HRK, from 2023 mio EUR</t>
  </si>
  <si>
    <t>GNI Questionnaire 2023 - Member States' and GNI data for OR purposes - as aproved by the GNIG in November 2023</t>
  </si>
  <si>
    <t>GNI Questionnaire 2024 - Member States' and UK GNI data for OR purposes - as aproved by the GNIG in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</si>
</sst>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/>
    <xf numFmtId="1" fontId="5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8" fillId="0" borderId="0" xfId="0" applyFont="1"/>
    <xf numFmtId="1" fontId="4" fillId="0" borderId="4" xfId="0" applyNumberFormat="1" applyFont="1" applyBorder="1"/>
    <xf numFmtId="0" fontId="0" fillId="0" borderId="6" xfId="0" applyBorder="1"/>
    <xf numFmtId="164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/>
    <xf numFmtId="0" fontId="0" fillId="0" borderId="0" xfId="0" applyFill="1"/>
    <xf numFmtId="0" fontId="0" fillId="0" borderId="5" xfId="0" applyBorder="1" applyAlignment="1"/>
    <xf numFmtId="165" fontId="0" fillId="0" borderId="0" xfId="1" applyNumberFormat="1" applyFont="1"/>
    <xf numFmtId="1" fontId="5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" fontId="3" fillId="0" borderId="3" xfId="0" applyNumberFormat="1" applyFont="1" applyFill="1" applyBorder="1"/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1" fontId="3" fillId="0" borderId="9" xfId="0" applyNumberFormat="1" applyFont="1" applyFill="1" applyBorder="1"/>
    <xf numFmtId="0" fontId="2" fillId="0" borderId="9" xfId="0" applyFont="1" applyBorder="1"/>
    <xf numFmtId="0" fontId="0" fillId="0" borderId="3" xfId="0" applyBorder="1"/>
    <xf numFmtId="0" fontId="0" fillId="0" borderId="9" xfId="0" applyBorder="1"/>
    <xf numFmtId="0" fontId="2" fillId="0" borderId="1" xfId="0" applyFont="1" applyBorder="1"/>
    <xf numFmtId="0" fontId="2" fillId="0" borderId="5" xfId="0" applyFont="1" applyBorder="1"/>
    <xf numFmtId="164" fontId="0" fillId="0" borderId="2" xfId="1" applyNumberFormat="1" applyFont="1" applyBorder="1"/>
    <xf numFmtId="164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1" fontId="4" fillId="0" borderId="17" xfId="0" applyNumberFormat="1" applyFont="1" applyBorder="1"/>
    <xf numFmtId="1" fontId="5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22" xfId="0" applyBorder="1"/>
    <xf numFmtId="0" fontId="0" fillId="0" borderId="13" xfId="0" applyBorder="1" applyAlignment="1"/>
    <xf numFmtId="0" fontId="2" fillId="0" borderId="13" xfId="0" applyFont="1" applyBorder="1" applyAlignment="1">
      <alignment horizontal="center"/>
    </xf>
    <xf numFmtId="1" fontId="3" fillId="0" borderId="17" xfId="0" applyNumberFormat="1" applyFont="1" applyBorder="1"/>
    <xf numFmtId="1" fontId="3" fillId="0" borderId="19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64" fontId="3" fillId="0" borderId="2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22" xfId="0" applyFont="1" applyBorder="1"/>
    <xf numFmtId="0" fontId="8" fillId="0" borderId="13" xfId="0" applyFont="1" applyBorder="1" applyAlignment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6" xfId="0" applyFont="1" applyBorder="1"/>
    <xf numFmtId="0" fontId="8" fillId="0" borderId="6" xfId="0" applyFont="1" applyBorder="1"/>
    <xf numFmtId="0" fontId="8" fillId="0" borderId="5" xfId="0" applyFont="1" applyBorder="1" applyAlignment="1"/>
    <xf numFmtId="0" fontId="8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Border="1" applyAlignment="1">
      <alignment horizontal="center"/>
    </xf>
    <xf numFmtId="1" fontId="3" fillId="0" borderId="4" xfId="0" applyNumberFormat="1" applyFont="1" applyBorder="1"/>
    <xf numFmtId="0" fontId="8" fillId="0" borderId="3" xfId="0" applyFont="1" applyBorder="1"/>
    <xf numFmtId="0" fontId="8" fillId="0" borderId="8" xfId="0" applyFont="1" applyBorder="1"/>
    <xf numFmtId="1" fontId="11" fillId="0" borderId="17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164" fontId="0" fillId="0" borderId="19" xfId="1" applyNumberFormat="1" applyFont="1" applyBorder="1"/>
    <xf numFmtId="0" fontId="2" fillId="0" borderId="5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5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1" fontId="3" fillId="0" borderId="6" xfId="0" applyNumberFormat="1" applyFont="1" applyFill="1" applyBorder="1"/>
    <xf numFmtId="164" fontId="0" fillId="0" borderId="3" xfId="1" applyNumberFormat="1" applyFont="1" applyBorder="1"/>
    <xf numFmtId="164" fontId="0" fillId="0" borderId="21" xfId="1" applyNumberFormat="1" applyFont="1" applyBorder="1"/>
    <xf numFmtId="164" fontId="0" fillId="0" borderId="20" xfId="1" applyNumberFormat="1" applyFont="1" applyBorder="1"/>
    <xf numFmtId="164" fontId="0" fillId="0" borderId="2" xfId="1" applyNumberFormat="1" applyFont="1" applyFill="1" applyBorder="1"/>
    <xf numFmtId="164" fontId="0" fillId="0" borderId="9" xfId="1" applyNumberFormat="1" applyFont="1" applyFill="1" applyBorder="1"/>
    <xf numFmtId="164" fontId="0" fillId="0" borderId="3" xfId="1" applyNumberFormat="1" applyFont="1" applyFill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0" fillId="0" borderId="15" xfId="0" applyBorder="1"/>
    <xf numFmtId="0" fontId="16" fillId="0" borderId="5" xfId="0" applyFont="1" applyBorder="1"/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626E-B78D-4B0C-AEDC-C5DDA20EEEB1}">
  <sheetPr>
    <pageSetUpPr fitToPage="1"/>
  </sheetPr>
  <dimension ref="A3:AH45"/>
  <sheetViews>
    <sheetView tabSelected="1" zoomScaleNormal="100" workbookViewId="0">
      <selection activeCell="D9" sqref="D9"/>
    </sheetView>
  </sheetViews>
  <sheetFormatPr defaultRowHeight="12.75" x14ac:dyDescent="0.2"/>
  <cols>
    <col min="1" max="1" width="12.7109375" customWidth="1"/>
    <col min="2" max="2" width="21.28515625" customWidth="1"/>
    <col min="3" max="7" width="7.85546875" bestFit="1" customWidth="1"/>
    <col min="8" max="10" width="7.85546875" customWidth="1"/>
    <col min="11" max="11" width="7.85546875" bestFit="1" customWidth="1"/>
    <col min="12" max="15" width="7.85546875" customWidth="1"/>
    <col min="16" max="16" width="7.85546875" bestFit="1" customWidth="1"/>
    <col min="17" max="18" width="3.7109375" customWidth="1"/>
    <col min="19" max="19" width="11.7109375" customWidth="1"/>
    <col min="20" max="20" width="22.28515625" bestFit="1" customWidth="1"/>
  </cols>
  <sheetData>
    <row r="3" spans="1:34" ht="16.5" thickBot="1" x14ac:dyDescent="0.3">
      <c r="A3" s="1" t="s">
        <v>65</v>
      </c>
      <c r="B3" s="6"/>
      <c r="T3" s="1" t="s">
        <v>54</v>
      </c>
    </row>
    <row r="4" spans="1:34" ht="14.25" x14ac:dyDescent="0.2">
      <c r="A4" s="48"/>
      <c r="B4" s="49"/>
      <c r="C4" s="50"/>
      <c r="D4" s="37"/>
      <c r="E4" s="51" t="s">
        <v>22</v>
      </c>
      <c r="F4" s="38"/>
      <c r="G4" s="51"/>
      <c r="H4" s="51"/>
      <c r="I4" s="51"/>
      <c r="J4" s="51"/>
      <c r="K4" s="51" t="s">
        <v>45</v>
      </c>
      <c r="L4" s="51"/>
      <c r="M4" s="51"/>
      <c r="N4" s="51"/>
      <c r="O4" s="51"/>
      <c r="P4" s="38"/>
      <c r="S4" s="59"/>
      <c r="T4" s="60"/>
      <c r="U4" s="61"/>
      <c r="V4" s="62"/>
      <c r="W4" s="63" t="s">
        <v>55</v>
      </c>
      <c r="X4" s="64"/>
      <c r="Y4" s="63"/>
      <c r="Z4" s="63"/>
      <c r="AA4" s="63" t="s">
        <v>56</v>
      </c>
      <c r="AB4" s="63"/>
      <c r="AC4" s="63"/>
      <c r="AD4" s="63"/>
      <c r="AE4" s="63"/>
      <c r="AF4" s="63"/>
      <c r="AG4" s="63"/>
      <c r="AH4" s="64"/>
    </row>
    <row r="5" spans="1:34" x14ac:dyDescent="0.2">
      <c r="A5" s="39"/>
      <c r="B5" s="12"/>
      <c r="C5" s="16"/>
      <c r="D5" s="3"/>
      <c r="E5" s="83" t="s">
        <v>0</v>
      </c>
      <c r="F5" s="36"/>
      <c r="G5" s="23"/>
      <c r="H5" s="23"/>
      <c r="I5" s="23"/>
      <c r="J5" s="23"/>
      <c r="K5" s="83" t="s">
        <v>46</v>
      </c>
      <c r="L5" s="83"/>
      <c r="M5" s="83"/>
      <c r="N5" s="86"/>
      <c r="O5" s="83"/>
      <c r="P5" s="36"/>
      <c r="S5" s="65"/>
      <c r="T5" s="66"/>
      <c r="U5" s="67"/>
      <c r="V5" s="68"/>
      <c r="W5" s="69" t="s">
        <v>0</v>
      </c>
      <c r="X5" s="70"/>
      <c r="Y5" s="71"/>
      <c r="Z5" s="71"/>
      <c r="AA5" s="69" t="s">
        <v>46</v>
      </c>
      <c r="AB5" s="69"/>
      <c r="AC5" s="69"/>
      <c r="AD5" s="69"/>
      <c r="AE5" s="69"/>
      <c r="AF5" s="69"/>
      <c r="AG5" s="69"/>
      <c r="AH5" s="70"/>
    </row>
    <row r="6" spans="1:34" ht="12.75" customHeight="1" x14ac:dyDescent="0.2">
      <c r="A6" s="52"/>
      <c r="B6" s="11" t="s">
        <v>1</v>
      </c>
      <c r="C6" s="8">
        <v>2010</v>
      </c>
      <c r="D6" s="8">
        <v>2011</v>
      </c>
      <c r="E6" s="8">
        <v>2012</v>
      </c>
      <c r="F6" s="25">
        <v>2013</v>
      </c>
      <c r="G6" s="8">
        <v>2014</v>
      </c>
      <c r="H6" s="8">
        <v>2015</v>
      </c>
      <c r="I6" s="8">
        <v>2016</v>
      </c>
      <c r="J6" s="8">
        <v>2017</v>
      </c>
      <c r="K6" s="8">
        <v>2018</v>
      </c>
      <c r="L6" s="8">
        <v>2019</v>
      </c>
      <c r="M6" s="8">
        <v>2020</v>
      </c>
      <c r="N6" s="8">
        <v>2021</v>
      </c>
      <c r="O6" s="8">
        <v>2022</v>
      </c>
      <c r="P6" s="81">
        <v>2023</v>
      </c>
      <c r="S6" s="52"/>
      <c r="T6" s="72" t="s">
        <v>1</v>
      </c>
      <c r="U6" s="73">
        <v>2010</v>
      </c>
      <c r="V6" s="73">
        <v>2011</v>
      </c>
      <c r="W6" s="73">
        <v>2012</v>
      </c>
      <c r="X6" s="74">
        <v>2013</v>
      </c>
      <c r="Y6" s="73">
        <v>2014</v>
      </c>
      <c r="Z6" s="73">
        <v>2015</v>
      </c>
      <c r="AA6" s="73">
        <v>2016</v>
      </c>
      <c r="AB6" s="73">
        <v>2017</v>
      </c>
      <c r="AC6" s="73">
        <v>2018</v>
      </c>
      <c r="AD6" s="73">
        <v>2019</v>
      </c>
      <c r="AE6" s="73">
        <v>2020</v>
      </c>
      <c r="AF6" s="73">
        <v>2021</v>
      </c>
      <c r="AG6" s="73">
        <v>2022</v>
      </c>
      <c r="AH6" s="74">
        <v>2023</v>
      </c>
    </row>
    <row r="7" spans="1:34" ht="12.75" customHeight="1" x14ac:dyDescent="0.2">
      <c r="A7" s="41" t="s">
        <v>2</v>
      </c>
      <c r="B7" s="7" t="s">
        <v>3</v>
      </c>
      <c r="C7" s="9"/>
      <c r="D7" s="9"/>
      <c r="E7" s="9"/>
      <c r="F7" s="26"/>
      <c r="G7" s="18"/>
      <c r="H7" s="18"/>
      <c r="I7" s="18"/>
      <c r="J7" s="18"/>
      <c r="K7" s="18"/>
      <c r="L7" s="18"/>
      <c r="M7" s="18"/>
      <c r="N7" s="18"/>
      <c r="O7" s="18"/>
      <c r="P7" s="46"/>
      <c r="S7" s="75" t="s">
        <v>2</v>
      </c>
      <c r="T7" s="76" t="s">
        <v>3</v>
      </c>
      <c r="U7" s="77"/>
      <c r="V7" s="77"/>
      <c r="W7" s="77"/>
      <c r="X7" s="78"/>
      <c r="Y7" s="79"/>
      <c r="Z7" s="79"/>
      <c r="AA7" s="79"/>
      <c r="AB7" s="79"/>
      <c r="AC7" s="79"/>
      <c r="AD7" s="79"/>
      <c r="AE7" s="79"/>
      <c r="AF7" s="79"/>
      <c r="AG7" s="79"/>
      <c r="AH7" s="80"/>
    </row>
    <row r="8" spans="1:34" ht="12.75" customHeight="1" x14ac:dyDescent="0.2">
      <c r="A8" s="56" t="s">
        <v>32</v>
      </c>
      <c r="B8" s="47" t="s">
        <v>24</v>
      </c>
      <c r="C8" s="14">
        <v>360626.39999999985</v>
      </c>
      <c r="D8" s="14">
        <v>367598.8000000001</v>
      </c>
      <c r="E8" s="14">
        <v>385509.19999999995</v>
      </c>
      <c r="F8" s="27">
        <v>392937.00000000012</v>
      </c>
      <c r="G8" s="24">
        <v>411459.4</v>
      </c>
      <c r="H8" s="24">
        <v>422598.80000000028</v>
      </c>
      <c r="I8" s="24">
        <v>434210.6</v>
      </c>
      <c r="J8" s="24">
        <v>449130.00000000012</v>
      </c>
      <c r="K8" s="24">
        <v>464133.20000000007</v>
      </c>
      <c r="L8" s="24">
        <v>483487.1</v>
      </c>
      <c r="M8" s="24">
        <v>467902.00000000017</v>
      </c>
      <c r="N8" s="24">
        <v>512547.50000000012</v>
      </c>
      <c r="O8" s="24">
        <v>570283.39999999979</v>
      </c>
      <c r="P8" s="27">
        <v>604431.10000000009</v>
      </c>
      <c r="Q8" s="15"/>
      <c r="R8" s="15"/>
      <c r="S8" s="43" t="s">
        <v>32</v>
      </c>
      <c r="T8" s="13" t="s">
        <v>24</v>
      </c>
      <c r="U8" s="14">
        <f t="shared" ref="U8:U35" si="0">ROUND(C8, 0)</f>
        <v>360626</v>
      </c>
      <c r="V8" s="14">
        <f t="shared" ref="V8:V35" si="1">ROUND(D8, 0)</f>
        <v>367599</v>
      </c>
      <c r="W8" s="14">
        <f t="shared" ref="W8:W35" si="2">ROUND(E8, 0)</f>
        <v>385509</v>
      </c>
      <c r="X8" s="27">
        <f t="shared" ref="X8:X35" si="3">ROUND(F8, 0)</f>
        <v>392937</v>
      </c>
      <c r="Y8" s="24">
        <f t="shared" ref="Y8:Y35" si="4">ROUND(G8, 0)</f>
        <v>411459</v>
      </c>
      <c r="Z8" s="14">
        <f t="shared" ref="Z8:Z35" si="5">ROUND(H8, 0)</f>
        <v>422599</v>
      </c>
      <c r="AA8" s="14">
        <f t="shared" ref="AA8:AA35" si="6">ROUND(I8, 0)</f>
        <v>434211</v>
      </c>
      <c r="AB8" s="14">
        <f t="shared" ref="AB8:AB35" si="7">ROUND(J8, 0)</f>
        <v>449130</v>
      </c>
      <c r="AC8" s="14">
        <f t="shared" ref="AC8:AC35" si="8">ROUND(K8, 0)</f>
        <v>464133</v>
      </c>
      <c r="AD8" s="14">
        <f t="shared" ref="AD8:AD35" si="9">ROUND(L8, 0)</f>
        <v>483487</v>
      </c>
      <c r="AE8" s="14">
        <f t="shared" ref="AE8:AE35" si="10">ROUND(M8, 0)</f>
        <v>467902</v>
      </c>
      <c r="AF8" s="14">
        <f t="shared" ref="AF8:AH23" si="11">ROUND(N8, 0)</f>
        <v>512548</v>
      </c>
      <c r="AG8" s="14">
        <f t="shared" si="11"/>
        <v>570283</v>
      </c>
      <c r="AH8" s="27">
        <f t="shared" si="11"/>
        <v>604431</v>
      </c>
    </row>
    <row r="9" spans="1:34" ht="12.75" customHeight="1" x14ac:dyDescent="0.2">
      <c r="A9" s="56" t="s">
        <v>19</v>
      </c>
      <c r="B9" s="47" t="s">
        <v>21</v>
      </c>
      <c r="C9" s="14">
        <v>72593.144</v>
      </c>
      <c r="D9" s="14">
        <v>77744.527000000002</v>
      </c>
      <c r="E9" s="14">
        <v>80908.192999999999</v>
      </c>
      <c r="F9" s="27">
        <v>79858.512000000002</v>
      </c>
      <c r="G9" s="24">
        <v>83222.051000000007</v>
      </c>
      <c r="H9" s="24">
        <v>86659.932000000001</v>
      </c>
      <c r="I9" s="24">
        <v>92170.262000000002</v>
      </c>
      <c r="J9" s="24">
        <v>100165.75199999999</v>
      </c>
      <c r="K9" s="24">
        <v>105784.01399999998</v>
      </c>
      <c r="L9" s="24">
        <v>116147.167</v>
      </c>
      <c r="M9" s="24">
        <v>116713.62000000001</v>
      </c>
      <c r="N9" s="24">
        <v>134029.921</v>
      </c>
      <c r="O9" s="24">
        <v>159244.73300000001</v>
      </c>
      <c r="P9" s="27">
        <v>176168.97099999999</v>
      </c>
      <c r="Q9" s="15"/>
      <c r="R9" s="15"/>
      <c r="S9" s="56" t="s">
        <v>19</v>
      </c>
      <c r="T9" s="47" t="s">
        <v>21</v>
      </c>
      <c r="U9" s="14">
        <f t="shared" si="0"/>
        <v>72593</v>
      </c>
      <c r="V9" s="14">
        <f t="shared" si="1"/>
        <v>77745</v>
      </c>
      <c r="W9" s="14">
        <f t="shared" si="2"/>
        <v>80908</v>
      </c>
      <c r="X9" s="27">
        <f t="shared" si="3"/>
        <v>79859</v>
      </c>
      <c r="Y9" s="24">
        <f t="shared" si="4"/>
        <v>83222</v>
      </c>
      <c r="Z9" s="14">
        <f t="shared" si="5"/>
        <v>86660</v>
      </c>
      <c r="AA9" s="14">
        <f t="shared" si="6"/>
        <v>92170</v>
      </c>
      <c r="AB9" s="14">
        <f t="shared" si="7"/>
        <v>100166</v>
      </c>
      <c r="AC9" s="14">
        <f t="shared" si="8"/>
        <v>105784</v>
      </c>
      <c r="AD9" s="14">
        <f t="shared" si="9"/>
        <v>116147</v>
      </c>
      <c r="AE9" s="14">
        <f t="shared" si="10"/>
        <v>116714</v>
      </c>
      <c r="AF9" s="14">
        <f t="shared" si="11"/>
        <v>134030</v>
      </c>
      <c r="AG9" s="14">
        <f t="shared" si="11"/>
        <v>159245</v>
      </c>
      <c r="AH9" s="27">
        <f t="shared" si="11"/>
        <v>176169</v>
      </c>
    </row>
    <row r="10" spans="1:34" ht="12.75" customHeight="1" x14ac:dyDescent="0.2">
      <c r="A10" s="43" t="s">
        <v>57</v>
      </c>
      <c r="B10" s="13" t="s">
        <v>6</v>
      </c>
      <c r="C10" s="14">
        <v>3574354</v>
      </c>
      <c r="D10" s="14">
        <v>3608046</v>
      </c>
      <c r="E10" s="14">
        <v>3684484</v>
      </c>
      <c r="F10" s="27">
        <v>3737471</v>
      </c>
      <c r="G10" s="24">
        <v>4047450</v>
      </c>
      <c r="H10" s="24">
        <v>4308149</v>
      </c>
      <c r="I10" s="24">
        <v>4473262</v>
      </c>
      <c r="J10" s="24">
        <v>4821381</v>
      </c>
      <c r="K10" s="24">
        <v>5162738</v>
      </c>
      <c r="L10" s="24">
        <v>5524841</v>
      </c>
      <c r="M10" s="24">
        <v>5527557</v>
      </c>
      <c r="N10" s="24">
        <v>6123145</v>
      </c>
      <c r="O10" s="24">
        <v>6762977</v>
      </c>
      <c r="P10" s="27">
        <v>7510423</v>
      </c>
      <c r="Q10" s="15"/>
      <c r="R10" s="15"/>
      <c r="S10" s="43" t="s">
        <v>57</v>
      </c>
      <c r="T10" s="13" t="s">
        <v>6</v>
      </c>
      <c r="U10" s="14">
        <f t="shared" si="0"/>
        <v>3574354</v>
      </c>
      <c r="V10" s="14">
        <f t="shared" si="1"/>
        <v>3608046</v>
      </c>
      <c r="W10" s="14">
        <f t="shared" si="2"/>
        <v>3684484</v>
      </c>
      <c r="X10" s="27">
        <f t="shared" si="3"/>
        <v>3737471</v>
      </c>
      <c r="Y10" s="24">
        <f t="shared" si="4"/>
        <v>4047450</v>
      </c>
      <c r="Z10" s="14">
        <f t="shared" si="5"/>
        <v>4308149</v>
      </c>
      <c r="AA10" s="14">
        <f t="shared" si="6"/>
        <v>4473262</v>
      </c>
      <c r="AB10" s="14">
        <f t="shared" si="7"/>
        <v>4821381</v>
      </c>
      <c r="AC10" s="14">
        <f t="shared" si="8"/>
        <v>5162738</v>
      </c>
      <c r="AD10" s="14">
        <f t="shared" si="9"/>
        <v>5524841</v>
      </c>
      <c r="AE10" s="14">
        <f t="shared" si="10"/>
        <v>5527557</v>
      </c>
      <c r="AF10" s="14">
        <f t="shared" si="11"/>
        <v>6123145</v>
      </c>
      <c r="AG10" s="14">
        <f t="shared" si="11"/>
        <v>6762977</v>
      </c>
      <c r="AH10" s="27">
        <f t="shared" si="11"/>
        <v>7510423</v>
      </c>
    </row>
    <row r="11" spans="1:34" ht="12.75" customHeight="1" x14ac:dyDescent="0.2">
      <c r="A11" s="43" t="s">
        <v>33</v>
      </c>
      <c r="B11" s="13" t="s">
        <v>18</v>
      </c>
      <c r="C11" s="14">
        <v>1795597.0939872193</v>
      </c>
      <c r="D11" s="14">
        <v>1842601.7551861282</v>
      </c>
      <c r="E11" s="14">
        <v>1890383.2413893749</v>
      </c>
      <c r="F11" s="27">
        <v>1943479.2630622566</v>
      </c>
      <c r="G11" s="24">
        <v>2060060.8780061402</v>
      </c>
      <c r="H11" s="24">
        <v>2105852.6343604783</v>
      </c>
      <c r="I11" s="24">
        <v>2166746.9242534651</v>
      </c>
      <c r="J11" s="24">
        <v>2248219.8318467662</v>
      </c>
      <c r="K11" s="24">
        <v>2306140.3835016252</v>
      </c>
      <c r="L11" s="24">
        <v>2370530.8856219756</v>
      </c>
      <c r="M11" s="24">
        <v>2402941.2763039288</v>
      </c>
      <c r="N11" s="24">
        <v>2670716.4765705965</v>
      </c>
      <c r="O11" s="24">
        <v>2933608.033739151</v>
      </c>
      <c r="P11" s="27">
        <v>2884984.4528954928</v>
      </c>
      <c r="Q11" s="15"/>
      <c r="R11" s="15"/>
      <c r="S11" s="43" t="s">
        <v>33</v>
      </c>
      <c r="T11" s="13" t="s">
        <v>18</v>
      </c>
      <c r="U11" s="14">
        <f t="shared" si="0"/>
        <v>1795597</v>
      </c>
      <c r="V11" s="14">
        <f t="shared" si="1"/>
        <v>1842602</v>
      </c>
      <c r="W11" s="14">
        <f t="shared" si="2"/>
        <v>1890383</v>
      </c>
      <c r="X11" s="27">
        <f t="shared" si="3"/>
        <v>1943479</v>
      </c>
      <c r="Y11" s="24">
        <f t="shared" si="4"/>
        <v>2060061</v>
      </c>
      <c r="Z11" s="14">
        <f t="shared" si="5"/>
        <v>2105853</v>
      </c>
      <c r="AA11" s="14">
        <f t="shared" si="6"/>
        <v>2166747</v>
      </c>
      <c r="AB11" s="14">
        <f t="shared" si="7"/>
        <v>2248220</v>
      </c>
      <c r="AC11" s="14">
        <f t="shared" si="8"/>
        <v>2306140</v>
      </c>
      <c r="AD11" s="14">
        <f t="shared" si="9"/>
        <v>2370531</v>
      </c>
      <c r="AE11" s="14">
        <f t="shared" si="10"/>
        <v>2402941</v>
      </c>
      <c r="AF11" s="14">
        <f t="shared" si="11"/>
        <v>2670716</v>
      </c>
      <c r="AG11" s="14">
        <f t="shared" si="11"/>
        <v>2933608</v>
      </c>
      <c r="AH11" s="27">
        <f t="shared" si="11"/>
        <v>2884984</v>
      </c>
    </row>
    <row r="12" spans="1:34" ht="12.75" customHeight="1" x14ac:dyDescent="0.2">
      <c r="A12" s="43" t="s">
        <v>34</v>
      </c>
      <c r="B12" s="13" t="s">
        <v>24</v>
      </c>
      <c r="C12" s="14">
        <v>2535715.7129584458</v>
      </c>
      <c r="D12" s="14">
        <v>2691511.9374488075</v>
      </c>
      <c r="E12" s="14">
        <v>2732546</v>
      </c>
      <c r="F12" s="27">
        <v>2808672.9878070238</v>
      </c>
      <c r="G12" s="24">
        <v>2992024.4772292031</v>
      </c>
      <c r="H12" s="24">
        <v>3109500.2321560825</v>
      </c>
      <c r="I12" s="24">
        <v>3212749.5795516456</v>
      </c>
      <c r="J12" s="24">
        <v>3344581.0398743851</v>
      </c>
      <c r="K12" s="24">
        <v>3565886.9999999995</v>
      </c>
      <c r="L12" s="24">
        <v>3665509</v>
      </c>
      <c r="M12" s="24">
        <v>3536803</v>
      </c>
      <c r="N12" s="24">
        <v>3800751</v>
      </c>
      <c r="O12" s="24">
        <v>4097148.9999999995</v>
      </c>
      <c r="P12" s="27">
        <v>4332217.0000000009</v>
      </c>
      <c r="Q12" s="15"/>
      <c r="R12" s="15"/>
      <c r="S12" s="43" t="s">
        <v>34</v>
      </c>
      <c r="T12" s="13" t="s">
        <v>24</v>
      </c>
      <c r="U12" s="14">
        <f t="shared" si="0"/>
        <v>2535716</v>
      </c>
      <c r="V12" s="14">
        <f t="shared" si="1"/>
        <v>2691512</v>
      </c>
      <c r="W12" s="14">
        <f t="shared" si="2"/>
        <v>2732546</v>
      </c>
      <c r="X12" s="27">
        <f t="shared" si="3"/>
        <v>2808673</v>
      </c>
      <c r="Y12" s="24">
        <f t="shared" si="4"/>
        <v>2992024</v>
      </c>
      <c r="Z12" s="14">
        <f t="shared" si="5"/>
        <v>3109500</v>
      </c>
      <c r="AA12" s="14">
        <f t="shared" si="6"/>
        <v>3212750</v>
      </c>
      <c r="AB12" s="14">
        <f t="shared" si="7"/>
        <v>3344581</v>
      </c>
      <c r="AC12" s="14">
        <f t="shared" si="8"/>
        <v>3565887</v>
      </c>
      <c r="AD12" s="14">
        <f t="shared" si="9"/>
        <v>3665509</v>
      </c>
      <c r="AE12" s="14">
        <f t="shared" si="10"/>
        <v>3536803</v>
      </c>
      <c r="AF12" s="14">
        <f t="shared" si="11"/>
        <v>3800751</v>
      </c>
      <c r="AG12" s="14">
        <f t="shared" si="11"/>
        <v>4097149</v>
      </c>
      <c r="AH12" s="27">
        <f t="shared" si="11"/>
        <v>4332217</v>
      </c>
    </row>
    <row r="13" spans="1:34" ht="12.75" customHeight="1" x14ac:dyDescent="0.2">
      <c r="A13" s="43" t="s">
        <v>7</v>
      </c>
      <c r="B13" s="13" t="s">
        <v>25</v>
      </c>
      <c r="C13" s="14">
        <v>215474.88440000001</v>
      </c>
      <c r="D13" s="14">
        <v>15607.442800000001</v>
      </c>
      <c r="E13" s="14">
        <v>16910.807100000002</v>
      </c>
      <c r="F13" s="27">
        <v>18167.752899999999</v>
      </c>
      <c r="G13" s="24">
        <v>19477.654399999999</v>
      </c>
      <c r="H13" s="24">
        <v>20176.819100000001</v>
      </c>
      <c r="I13" s="24">
        <v>21259.819</v>
      </c>
      <c r="J13" s="24">
        <v>23247.531900000002</v>
      </c>
      <c r="K13" s="24">
        <v>25902.704178920027</v>
      </c>
      <c r="L13" s="24">
        <v>27920.772964545577</v>
      </c>
      <c r="M13" s="24">
        <v>27463.866119226732</v>
      </c>
      <c r="N13" s="24">
        <v>30762.503473711913</v>
      </c>
      <c r="O13" s="24">
        <v>35582.995865539917</v>
      </c>
      <c r="P13" s="27">
        <v>36993.323074802473</v>
      </c>
      <c r="Q13" s="15"/>
      <c r="R13" s="15"/>
      <c r="S13" s="43" t="s">
        <v>7</v>
      </c>
      <c r="T13" s="13" t="s">
        <v>25</v>
      </c>
      <c r="U13" s="14">
        <f t="shared" si="0"/>
        <v>215475</v>
      </c>
      <c r="V13" s="14">
        <f t="shared" si="1"/>
        <v>15607</v>
      </c>
      <c r="W13" s="14">
        <f t="shared" si="2"/>
        <v>16911</v>
      </c>
      <c r="X13" s="27">
        <f t="shared" si="3"/>
        <v>18168</v>
      </c>
      <c r="Y13" s="24">
        <f t="shared" si="4"/>
        <v>19478</v>
      </c>
      <c r="Z13" s="14">
        <f t="shared" si="5"/>
        <v>20177</v>
      </c>
      <c r="AA13" s="14">
        <f t="shared" si="6"/>
        <v>21260</v>
      </c>
      <c r="AB13" s="14">
        <f t="shared" si="7"/>
        <v>23248</v>
      </c>
      <c r="AC13" s="14">
        <f t="shared" si="8"/>
        <v>25903</v>
      </c>
      <c r="AD13" s="14">
        <f t="shared" si="9"/>
        <v>27921</v>
      </c>
      <c r="AE13" s="14">
        <f t="shared" si="10"/>
        <v>27464</v>
      </c>
      <c r="AF13" s="14">
        <f t="shared" si="11"/>
        <v>30763</v>
      </c>
      <c r="AG13" s="14">
        <f t="shared" si="11"/>
        <v>35583</v>
      </c>
      <c r="AH13" s="27">
        <f t="shared" si="11"/>
        <v>36993</v>
      </c>
    </row>
    <row r="14" spans="1:34" s="15" customFormat="1" ht="12.75" customHeight="1" x14ac:dyDescent="0.2">
      <c r="A14" s="43" t="s">
        <v>37</v>
      </c>
      <c r="B14" s="13" t="s">
        <v>24</v>
      </c>
      <c r="C14" s="14">
        <v>134445.21109441601</v>
      </c>
      <c r="D14" s="14">
        <v>131141.02711223363</v>
      </c>
      <c r="E14" s="14">
        <v>133304.78751278316</v>
      </c>
      <c r="F14" s="27">
        <v>143595.96403002148</v>
      </c>
      <c r="G14" s="24">
        <v>164797.88700780927</v>
      </c>
      <c r="H14" s="24">
        <v>202268.19197916996</v>
      </c>
      <c r="I14" s="24">
        <v>220702.75184740542</v>
      </c>
      <c r="J14" s="24">
        <v>236057.09080441837</v>
      </c>
      <c r="K14" s="24">
        <v>253663.57283350261</v>
      </c>
      <c r="L14" s="24">
        <v>274019.01970963896</v>
      </c>
      <c r="M14" s="24">
        <v>279186.98158772523</v>
      </c>
      <c r="N14" s="24">
        <v>320712.33135891776</v>
      </c>
      <c r="O14" s="24">
        <v>356133.86005995231</v>
      </c>
      <c r="P14" s="27">
        <v>388351.37018703239</v>
      </c>
      <c r="S14" s="43" t="s">
        <v>37</v>
      </c>
      <c r="T14" s="13" t="s">
        <v>24</v>
      </c>
      <c r="U14" s="14">
        <f t="shared" si="0"/>
        <v>134445</v>
      </c>
      <c r="V14" s="14">
        <f t="shared" si="1"/>
        <v>131141</v>
      </c>
      <c r="W14" s="14">
        <f t="shared" si="2"/>
        <v>133305</v>
      </c>
      <c r="X14" s="27">
        <f t="shared" si="3"/>
        <v>143596</v>
      </c>
      <c r="Y14" s="24">
        <f t="shared" si="4"/>
        <v>164798</v>
      </c>
      <c r="Z14" s="14">
        <f t="shared" si="5"/>
        <v>202268</v>
      </c>
      <c r="AA14" s="14">
        <f t="shared" si="6"/>
        <v>220703</v>
      </c>
      <c r="AB14" s="14">
        <f t="shared" si="7"/>
        <v>236057</v>
      </c>
      <c r="AC14" s="14">
        <f t="shared" si="8"/>
        <v>253664</v>
      </c>
      <c r="AD14" s="14">
        <f t="shared" si="9"/>
        <v>274019</v>
      </c>
      <c r="AE14" s="14">
        <f t="shared" si="10"/>
        <v>279187</v>
      </c>
      <c r="AF14" s="14">
        <f t="shared" si="11"/>
        <v>320712</v>
      </c>
      <c r="AG14" s="14">
        <f t="shared" si="11"/>
        <v>356134</v>
      </c>
      <c r="AH14" s="27">
        <f t="shared" si="11"/>
        <v>388351</v>
      </c>
    </row>
    <row r="15" spans="1:34" s="15" customFormat="1" ht="12.75" customHeight="1" x14ac:dyDescent="0.2">
      <c r="A15" s="56" t="s">
        <v>4</v>
      </c>
      <c r="B15" s="47" t="s">
        <v>24</v>
      </c>
      <c r="C15" s="14">
        <v>215603.04593128283</v>
      </c>
      <c r="D15" s="14">
        <v>195104.16038170556</v>
      </c>
      <c r="E15" s="14">
        <v>184573.74964453309</v>
      </c>
      <c r="F15" s="27">
        <v>174948.39814703792</v>
      </c>
      <c r="G15" s="24">
        <v>177791.12098735583</v>
      </c>
      <c r="H15" s="24">
        <v>176451.56573729942</v>
      </c>
      <c r="I15" s="24">
        <v>174507.39612064091</v>
      </c>
      <c r="J15" s="24">
        <v>177671.4115309144</v>
      </c>
      <c r="K15" s="24">
        <v>177261.68567992895</v>
      </c>
      <c r="L15" s="24">
        <v>182465.64055526481</v>
      </c>
      <c r="M15" s="24">
        <v>165846.33843359954</v>
      </c>
      <c r="N15" s="24">
        <v>183257.200488737</v>
      </c>
      <c r="O15" s="24">
        <v>205136.98330244247</v>
      </c>
      <c r="P15" s="27">
        <v>218150.38740289808</v>
      </c>
      <c r="S15" s="43" t="s">
        <v>4</v>
      </c>
      <c r="T15" s="13" t="s">
        <v>24</v>
      </c>
      <c r="U15" s="14">
        <f t="shared" si="0"/>
        <v>215603</v>
      </c>
      <c r="V15" s="14">
        <f t="shared" si="1"/>
        <v>195104</v>
      </c>
      <c r="W15" s="14">
        <f t="shared" si="2"/>
        <v>184574</v>
      </c>
      <c r="X15" s="27">
        <f t="shared" si="3"/>
        <v>174948</v>
      </c>
      <c r="Y15" s="24">
        <f t="shared" si="4"/>
        <v>177791</v>
      </c>
      <c r="Z15" s="14">
        <f t="shared" si="5"/>
        <v>176452</v>
      </c>
      <c r="AA15" s="14">
        <f t="shared" si="6"/>
        <v>174507</v>
      </c>
      <c r="AB15" s="14">
        <f t="shared" si="7"/>
        <v>177671</v>
      </c>
      <c r="AC15" s="14">
        <f t="shared" si="8"/>
        <v>177262</v>
      </c>
      <c r="AD15" s="14">
        <f t="shared" si="9"/>
        <v>182466</v>
      </c>
      <c r="AE15" s="14">
        <f t="shared" si="10"/>
        <v>165846</v>
      </c>
      <c r="AF15" s="14">
        <f t="shared" si="11"/>
        <v>183257</v>
      </c>
      <c r="AG15" s="14">
        <f t="shared" si="11"/>
        <v>205137</v>
      </c>
      <c r="AH15" s="27">
        <f t="shared" si="11"/>
        <v>218150</v>
      </c>
    </row>
    <row r="16" spans="1:34" ht="12.75" customHeight="1" x14ac:dyDescent="0.2">
      <c r="A16" s="45" t="s">
        <v>35</v>
      </c>
      <c r="B16" s="13" t="s">
        <v>24</v>
      </c>
      <c r="C16" s="14">
        <v>1041205</v>
      </c>
      <c r="D16" s="14">
        <v>1027302</v>
      </c>
      <c r="E16" s="14">
        <v>1005341</v>
      </c>
      <c r="F16" s="27">
        <v>996137</v>
      </c>
      <c r="G16" s="24">
        <v>1028374</v>
      </c>
      <c r="H16" s="24">
        <v>1077348</v>
      </c>
      <c r="I16" s="24">
        <v>1116592</v>
      </c>
      <c r="J16" s="24">
        <v>1162300</v>
      </c>
      <c r="K16" s="24">
        <v>1212712</v>
      </c>
      <c r="L16" s="24">
        <v>1254915</v>
      </c>
      <c r="M16" s="24">
        <v>1131273</v>
      </c>
      <c r="N16" s="24">
        <v>1243722</v>
      </c>
      <c r="O16" s="24">
        <v>1379630</v>
      </c>
      <c r="P16" s="27">
        <v>1491103</v>
      </c>
      <c r="Q16" s="15"/>
      <c r="R16" s="15"/>
      <c r="S16" s="45" t="s">
        <v>35</v>
      </c>
      <c r="T16" s="13" t="s">
        <v>24</v>
      </c>
      <c r="U16" s="14">
        <f t="shared" si="0"/>
        <v>1041205</v>
      </c>
      <c r="V16" s="14">
        <f t="shared" si="1"/>
        <v>1027302</v>
      </c>
      <c r="W16" s="14">
        <f t="shared" si="2"/>
        <v>1005341</v>
      </c>
      <c r="X16" s="27">
        <f t="shared" si="3"/>
        <v>996137</v>
      </c>
      <c r="Y16" s="24">
        <f t="shared" si="4"/>
        <v>1028374</v>
      </c>
      <c r="Z16" s="14">
        <f t="shared" si="5"/>
        <v>1077348</v>
      </c>
      <c r="AA16" s="14">
        <f t="shared" si="6"/>
        <v>1116592</v>
      </c>
      <c r="AB16" s="14">
        <f t="shared" si="7"/>
        <v>1162300</v>
      </c>
      <c r="AC16" s="14">
        <f t="shared" si="8"/>
        <v>1212712</v>
      </c>
      <c r="AD16" s="14">
        <f t="shared" si="9"/>
        <v>1254915</v>
      </c>
      <c r="AE16" s="14">
        <f t="shared" si="10"/>
        <v>1131273</v>
      </c>
      <c r="AF16" s="14">
        <f t="shared" si="11"/>
        <v>1243722</v>
      </c>
      <c r="AG16" s="14">
        <f t="shared" si="11"/>
        <v>1379630</v>
      </c>
      <c r="AH16" s="27">
        <f t="shared" si="11"/>
        <v>1491103</v>
      </c>
    </row>
    <row r="17" spans="1:34" s="15" customFormat="1" ht="12.75" customHeight="1" x14ac:dyDescent="0.2">
      <c r="A17" s="43" t="s">
        <v>36</v>
      </c>
      <c r="B17" s="13" t="s">
        <v>24</v>
      </c>
      <c r="C17" s="14">
        <v>1994636.7184051401</v>
      </c>
      <c r="D17" s="14">
        <v>2064243.02436467</v>
      </c>
      <c r="E17" s="14">
        <v>2082072.8165267899</v>
      </c>
      <c r="F17" s="27">
        <v>2111978.9369809399</v>
      </c>
      <c r="G17" s="24">
        <v>2199463.4421412102</v>
      </c>
      <c r="H17" s="24">
        <v>2250659</v>
      </c>
      <c r="I17" s="24">
        <v>2289743.0019999999</v>
      </c>
      <c r="J17" s="24">
        <v>2358162.031</v>
      </c>
      <c r="K17" s="24">
        <v>2408588.7999999998</v>
      </c>
      <c r="L17" s="24">
        <v>2504830.9</v>
      </c>
      <c r="M17" s="24">
        <v>2364935.5000000005</v>
      </c>
      <c r="N17" s="24">
        <v>2586547.8000000003</v>
      </c>
      <c r="O17" s="24">
        <v>2729512.9</v>
      </c>
      <c r="P17" s="27">
        <v>2875213.8</v>
      </c>
      <c r="S17" s="43" t="s">
        <v>36</v>
      </c>
      <c r="T17" s="13" t="s">
        <v>24</v>
      </c>
      <c r="U17" s="14">
        <f t="shared" si="0"/>
        <v>1994637</v>
      </c>
      <c r="V17" s="14">
        <f t="shared" si="1"/>
        <v>2064243</v>
      </c>
      <c r="W17" s="14">
        <f t="shared" si="2"/>
        <v>2082073</v>
      </c>
      <c r="X17" s="27">
        <f t="shared" si="3"/>
        <v>2111979</v>
      </c>
      <c r="Y17" s="24">
        <f t="shared" si="4"/>
        <v>2199463</v>
      </c>
      <c r="Z17" s="14">
        <f t="shared" si="5"/>
        <v>2250659</v>
      </c>
      <c r="AA17" s="14">
        <f t="shared" si="6"/>
        <v>2289743</v>
      </c>
      <c r="AB17" s="14">
        <f t="shared" si="7"/>
        <v>2358162</v>
      </c>
      <c r="AC17" s="14">
        <f t="shared" si="8"/>
        <v>2408589</v>
      </c>
      <c r="AD17" s="14">
        <f t="shared" si="9"/>
        <v>2504831</v>
      </c>
      <c r="AE17" s="14">
        <f t="shared" si="10"/>
        <v>2364936</v>
      </c>
      <c r="AF17" s="14">
        <f t="shared" si="11"/>
        <v>2586548</v>
      </c>
      <c r="AG17" s="14">
        <f t="shared" si="11"/>
        <v>2729513</v>
      </c>
      <c r="AH17" s="27">
        <f t="shared" si="11"/>
        <v>2875214</v>
      </c>
    </row>
    <row r="18" spans="1:34" s="15" customFormat="1" ht="12.75" customHeight="1" x14ac:dyDescent="0.2">
      <c r="A18" s="45" t="s">
        <v>27</v>
      </c>
      <c r="B18" s="13" t="s">
        <v>63</v>
      </c>
      <c r="C18" s="14">
        <v>316115.81389272766</v>
      </c>
      <c r="D18" s="14">
        <v>320953.77625722543</v>
      </c>
      <c r="E18" s="14">
        <v>317528.14650700486</v>
      </c>
      <c r="F18" s="27">
        <v>328172.91551980487</v>
      </c>
      <c r="G18" s="24">
        <v>331660.30928383174</v>
      </c>
      <c r="H18" s="24">
        <v>346800.95391181833</v>
      </c>
      <c r="I18" s="24">
        <v>350602.30293303274</v>
      </c>
      <c r="J18" s="24">
        <v>372785.72651786072</v>
      </c>
      <c r="K18" s="24">
        <v>388190.94939373812</v>
      </c>
      <c r="L18" s="24">
        <v>410973.1753569009</v>
      </c>
      <c r="M18" s="24">
        <v>386644.10192142759</v>
      </c>
      <c r="N18" s="24">
        <v>435366.51931820391</v>
      </c>
      <c r="O18" s="24">
        <v>504980.47513230873</v>
      </c>
      <c r="P18" s="27">
        <v>77465.332069820695</v>
      </c>
      <c r="S18" s="45" t="s">
        <v>27</v>
      </c>
      <c r="T18" s="13" t="s">
        <v>28</v>
      </c>
      <c r="U18" s="14">
        <f t="shared" si="0"/>
        <v>316116</v>
      </c>
      <c r="V18" s="14">
        <f t="shared" si="1"/>
        <v>320954</v>
      </c>
      <c r="W18" s="14">
        <f t="shared" si="2"/>
        <v>317528</v>
      </c>
      <c r="X18" s="27">
        <f t="shared" si="3"/>
        <v>328173</v>
      </c>
      <c r="Y18" s="24">
        <f t="shared" si="4"/>
        <v>331660</v>
      </c>
      <c r="Z18" s="14">
        <f t="shared" si="5"/>
        <v>346801</v>
      </c>
      <c r="AA18" s="14">
        <f t="shared" si="6"/>
        <v>350602</v>
      </c>
      <c r="AB18" s="14">
        <f t="shared" si="7"/>
        <v>372786</v>
      </c>
      <c r="AC18" s="14">
        <f t="shared" si="8"/>
        <v>388191</v>
      </c>
      <c r="AD18" s="14">
        <f t="shared" si="9"/>
        <v>410973</v>
      </c>
      <c r="AE18" s="14">
        <f t="shared" si="10"/>
        <v>386644</v>
      </c>
      <c r="AF18" s="14">
        <f t="shared" si="11"/>
        <v>435367</v>
      </c>
      <c r="AG18" s="14">
        <f t="shared" si="11"/>
        <v>504980</v>
      </c>
      <c r="AH18" s="27">
        <f t="shared" si="11"/>
        <v>77465</v>
      </c>
    </row>
    <row r="19" spans="1:34" ht="12.75" customHeight="1" x14ac:dyDescent="0.2">
      <c r="A19" s="45" t="s">
        <v>38</v>
      </c>
      <c r="B19" s="13" t="s">
        <v>24</v>
      </c>
      <c r="C19" s="14">
        <v>1582674</v>
      </c>
      <c r="D19" s="14">
        <v>1618938</v>
      </c>
      <c r="E19" s="14">
        <v>1596983</v>
      </c>
      <c r="F19" s="27">
        <v>1583756</v>
      </c>
      <c r="G19" s="24">
        <v>1627373</v>
      </c>
      <c r="H19" s="24">
        <v>1643709</v>
      </c>
      <c r="I19" s="24">
        <v>1700656</v>
      </c>
      <c r="J19" s="24">
        <v>1746276</v>
      </c>
      <c r="K19" s="24">
        <v>1796894</v>
      </c>
      <c r="L19" s="24">
        <v>1818447</v>
      </c>
      <c r="M19" s="24">
        <v>1691268</v>
      </c>
      <c r="N19" s="24">
        <v>1862943</v>
      </c>
      <c r="O19" s="24">
        <v>2015557</v>
      </c>
      <c r="P19" s="27">
        <v>2116908</v>
      </c>
      <c r="Q19" s="15"/>
      <c r="R19" s="15"/>
      <c r="S19" s="45" t="s">
        <v>38</v>
      </c>
      <c r="T19" s="13" t="s">
        <v>24</v>
      </c>
      <c r="U19" s="14">
        <f t="shared" si="0"/>
        <v>1582674</v>
      </c>
      <c r="V19" s="14">
        <f t="shared" si="1"/>
        <v>1618938</v>
      </c>
      <c r="W19" s="14">
        <f t="shared" si="2"/>
        <v>1596983</v>
      </c>
      <c r="X19" s="27">
        <f t="shared" si="3"/>
        <v>1583756</v>
      </c>
      <c r="Y19" s="24">
        <f t="shared" si="4"/>
        <v>1627373</v>
      </c>
      <c r="Z19" s="14">
        <f t="shared" si="5"/>
        <v>1643709</v>
      </c>
      <c r="AA19" s="14">
        <f t="shared" si="6"/>
        <v>1700656</v>
      </c>
      <c r="AB19" s="14">
        <f t="shared" si="7"/>
        <v>1746276</v>
      </c>
      <c r="AC19" s="14">
        <f t="shared" si="8"/>
        <v>1796894</v>
      </c>
      <c r="AD19" s="14">
        <f t="shared" si="9"/>
        <v>1818447</v>
      </c>
      <c r="AE19" s="14">
        <f t="shared" si="10"/>
        <v>1691268</v>
      </c>
      <c r="AF19" s="14">
        <f t="shared" si="11"/>
        <v>1862943</v>
      </c>
      <c r="AG19" s="14">
        <f t="shared" si="11"/>
        <v>2015557</v>
      </c>
      <c r="AH19" s="27">
        <f t="shared" si="11"/>
        <v>2116908</v>
      </c>
    </row>
    <row r="20" spans="1:34" ht="12.75" customHeight="1" x14ac:dyDescent="0.2">
      <c r="A20" s="43" t="s">
        <v>5</v>
      </c>
      <c r="B20" s="13" t="s">
        <v>24</v>
      </c>
      <c r="C20" s="14">
        <v>18926.075000000004</v>
      </c>
      <c r="D20" s="14">
        <v>20110.897000000001</v>
      </c>
      <c r="E20" s="14">
        <v>19106.682999999997</v>
      </c>
      <c r="F20" s="27">
        <v>17561.134999999995</v>
      </c>
      <c r="G20" s="24">
        <v>17005.684000000001</v>
      </c>
      <c r="H20" s="24">
        <v>17823.040000000005</v>
      </c>
      <c r="I20" s="24">
        <v>18259.905999999995</v>
      </c>
      <c r="J20" s="24">
        <v>19694.586000000003</v>
      </c>
      <c r="K20" s="24">
        <v>21019.786</v>
      </c>
      <c r="L20" s="24">
        <v>22147.431000000004</v>
      </c>
      <c r="M20" s="24">
        <v>20871.933000000005</v>
      </c>
      <c r="N20" s="24">
        <v>23405.550999999992</v>
      </c>
      <c r="O20" s="24">
        <v>27084.48</v>
      </c>
      <c r="P20" s="27">
        <v>28341.010999999991</v>
      </c>
      <c r="Q20" s="15"/>
      <c r="R20" s="15"/>
      <c r="S20" s="43" t="s">
        <v>5</v>
      </c>
      <c r="T20" s="13" t="s">
        <v>24</v>
      </c>
      <c r="U20" s="14">
        <f t="shared" si="0"/>
        <v>18926</v>
      </c>
      <c r="V20" s="14">
        <f t="shared" si="1"/>
        <v>20111</v>
      </c>
      <c r="W20" s="14">
        <f t="shared" si="2"/>
        <v>19107</v>
      </c>
      <c r="X20" s="27">
        <f t="shared" si="3"/>
        <v>17561</v>
      </c>
      <c r="Y20" s="24">
        <f t="shared" si="4"/>
        <v>17006</v>
      </c>
      <c r="Z20" s="14">
        <f t="shared" si="5"/>
        <v>17823</v>
      </c>
      <c r="AA20" s="14">
        <f t="shared" si="6"/>
        <v>18260</v>
      </c>
      <c r="AB20" s="14">
        <f t="shared" si="7"/>
        <v>19695</v>
      </c>
      <c r="AC20" s="14">
        <f t="shared" si="8"/>
        <v>21020</v>
      </c>
      <c r="AD20" s="14">
        <f t="shared" si="9"/>
        <v>22147</v>
      </c>
      <c r="AE20" s="14">
        <f t="shared" si="10"/>
        <v>20872</v>
      </c>
      <c r="AF20" s="14">
        <f t="shared" si="11"/>
        <v>23406</v>
      </c>
      <c r="AG20" s="14">
        <f t="shared" si="11"/>
        <v>27084</v>
      </c>
      <c r="AH20" s="27">
        <f t="shared" si="11"/>
        <v>28341</v>
      </c>
    </row>
    <row r="21" spans="1:34" s="15" customFormat="1" ht="12.75" customHeight="1" x14ac:dyDescent="0.2">
      <c r="A21" s="45" t="s">
        <v>11</v>
      </c>
      <c r="B21" s="13" t="s">
        <v>30</v>
      </c>
      <c r="C21" s="14">
        <v>12751.929201345351</v>
      </c>
      <c r="D21" s="14">
        <v>13771.0791837012</v>
      </c>
      <c r="E21" s="14">
        <v>15177.751933275817</v>
      </c>
      <c r="F21" s="27">
        <v>15825.204936204649</v>
      </c>
      <c r="G21" s="24">
        <v>23644.505031537905</v>
      </c>
      <c r="H21" s="24">
        <v>24446.012271277312</v>
      </c>
      <c r="I21" s="24">
        <v>25319.981921804807</v>
      </c>
      <c r="J21" s="24">
        <v>26916.639774519881</v>
      </c>
      <c r="K21" s="24">
        <v>27689.040610769156</v>
      </c>
      <c r="L21" s="24">
        <v>29149.859656150475</v>
      </c>
      <c r="M21" s="24">
        <v>29237.154875359574</v>
      </c>
      <c r="N21" s="24">
        <v>31680.952379290127</v>
      </c>
      <c r="O21" s="24">
        <v>35470.286094369898</v>
      </c>
      <c r="P21" s="27">
        <v>38145.769728930507</v>
      </c>
      <c r="S21" s="45" t="s">
        <v>11</v>
      </c>
      <c r="T21" s="13" t="s">
        <v>30</v>
      </c>
      <c r="U21" s="14">
        <f t="shared" si="0"/>
        <v>12752</v>
      </c>
      <c r="V21" s="14">
        <f t="shared" si="1"/>
        <v>13771</v>
      </c>
      <c r="W21" s="14">
        <f t="shared" si="2"/>
        <v>15178</v>
      </c>
      <c r="X21" s="27">
        <f t="shared" si="3"/>
        <v>15825</v>
      </c>
      <c r="Y21" s="24">
        <f t="shared" si="4"/>
        <v>23645</v>
      </c>
      <c r="Z21" s="14">
        <f t="shared" si="5"/>
        <v>24446</v>
      </c>
      <c r="AA21" s="14">
        <f t="shared" si="6"/>
        <v>25320</v>
      </c>
      <c r="AB21" s="14">
        <f t="shared" si="7"/>
        <v>26917</v>
      </c>
      <c r="AC21" s="14">
        <f t="shared" si="8"/>
        <v>27689</v>
      </c>
      <c r="AD21" s="14">
        <f t="shared" si="9"/>
        <v>29150</v>
      </c>
      <c r="AE21" s="14">
        <f t="shared" si="10"/>
        <v>29237</v>
      </c>
      <c r="AF21" s="14">
        <f t="shared" si="11"/>
        <v>31681</v>
      </c>
      <c r="AG21" s="14">
        <f t="shared" si="11"/>
        <v>35470</v>
      </c>
      <c r="AH21" s="27">
        <f t="shared" si="11"/>
        <v>38146</v>
      </c>
    </row>
    <row r="22" spans="1:34" ht="12.75" customHeight="1" x14ac:dyDescent="0.2">
      <c r="A22" s="43" t="s">
        <v>10</v>
      </c>
      <c r="B22" s="13" t="s">
        <v>31</v>
      </c>
      <c r="C22" s="14">
        <v>93535.887740833554</v>
      </c>
      <c r="D22" s="14">
        <v>102811.51547422327</v>
      </c>
      <c r="E22" s="14">
        <v>109748.39697516308</v>
      </c>
      <c r="F22" s="27">
        <v>116280.04660348488</v>
      </c>
      <c r="G22" s="24">
        <v>123399.27796486637</v>
      </c>
      <c r="H22" s="24">
        <v>35747.387717197053</v>
      </c>
      <c r="I22" s="24">
        <v>37514.663191347056</v>
      </c>
      <c r="J22" s="24">
        <v>40760.275383351123</v>
      </c>
      <c r="K22" s="24">
        <v>44564.889487695778</v>
      </c>
      <c r="L22" s="24">
        <v>47717.439906624772</v>
      </c>
      <c r="M22" s="24">
        <v>48917.722965657173</v>
      </c>
      <c r="N22" s="24">
        <v>54779.106813121201</v>
      </c>
      <c r="O22" s="24">
        <v>64798.366382116263</v>
      </c>
      <c r="P22" s="27">
        <v>71534.221994532141</v>
      </c>
      <c r="Q22" s="15"/>
      <c r="R22" s="15"/>
      <c r="S22" s="43" t="s">
        <v>10</v>
      </c>
      <c r="T22" s="13" t="s">
        <v>31</v>
      </c>
      <c r="U22" s="14">
        <f t="shared" si="0"/>
        <v>93536</v>
      </c>
      <c r="V22" s="14">
        <f t="shared" si="1"/>
        <v>102812</v>
      </c>
      <c r="W22" s="14">
        <f t="shared" si="2"/>
        <v>109748</v>
      </c>
      <c r="X22" s="27">
        <f t="shared" si="3"/>
        <v>116280</v>
      </c>
      <c r="Y22" s="24">
        <f t="shared" si="4"/>
        <v>123399</v>
      </c>
      <c r="Z22" s="14">
        <f t="shared" si="5"/>
        <v>35747</v>
      </c>
      <c r="AA22" s="14">
        <f t="shared" si="6"/>
        <v>37515</v>
      </c>
      <c r="AB22" s="14">
        <f t="shared" si="7"/>
        <v>40760</v>
      </c>
      <c r="AC22" s="14">
        <f t="shared" si="8"/>
        <v>44565</v>
      </c>
      <c r="AD22" s="14">
        <f t="shared" si="9"/>
        <v>47717</v>
      </c>
      <c r="AE22" s="14">
        <f t="shared" si="10"/>
        <v>48918</v>
      </c>
      <c r="AF22" s="14">
        <f t="shared" si="11"/>
        <v>54779</v>
      </c>
      <c r="AG22" s="14">
        <f t="shared" si="11"/>
        <v>64798</v>
      </c>
      <c r="AH22" s="27">
        <f t="shared" si="11"/>
        <v>71534</v>
      </c>
    </row>
    <row r="23" spans="1:34" s="15" customFormat="1" ht="12.75" customHeight="1" x14ac:dyDescent="0.2">
      <c r="A23" s="43" t="s">
        <v>39</v>
      </c>
      <c r="B23" s="13" t="s">
        <v>24</v>
      </c>
      <c r="C23" s="14">
        <v>28802.30311816129</v>
      </c>
      <c r="D23" s="14">
        <v>30621.272141462545</v>
      </c>
      <c r="E23" s="14">
        <v>35548.657051944494</v>
      </c>
      <c r="F23" s="27">
        <v>35034.014297035857</v>
      </c>
      <c r="G23" s="24">
        <v>37605.032989110106</v>
      </c>
      <c r="H23" s="24">
        <v>34813.176760371971</v>
      </c>
      <c r="I23" s="24">
        <v>37212.662506845169</v>
      </c>
      <c r="J23" s="24">
        <v>41581.662121803922</v>
      </c>
      <c r="K23" s="24">
        <v>42917.263019999991</v>
      </c>
      <c r="L23" s="24">
        <v>42673.299999999996</v>
      </c>
      <c r="M23" s="24">
        <v>45212.3</v>
      </c>
      <c r="N23" s="24">
        <v>49417.299999999996</v>
      </c>
      <c r="O23" s="24">
        <v>52082.3</v>
      </c>
      <c r="P23" s="27">
        <v>51402.9</v>
      </c>
      <c r="S23" s="43" t="s">
        <v>39</v>
      </c>
      <c r="T23" s="13" t="s">
        <v>24</v>
      </c>
      <c r="U23" s="14">
        <f t="shared" si="0"/>
        <v>28802</v>
      </c>
      <c r="V23" s="14">
        <f t="shared" si="1"/>
        <v>30621</v>
      </c>
      <c r="W23" s="14">
        <f t="shared" si="2"/>
        <v>35549</v>
      </c>
      <c r="X23" s="27">
        <f t="shared" si="3"/>
        <v>35034</v>
      </c>
      <c r="Y23" s="24">
        <f t="shared" si="4"/>
        <v>37605</v>
      </c>
      <c r="Z23" s="14">
        <f t="shared" si="5"/>
        <v>34813</v>
      </c>
      <c r="AA23" s="14">
        <f t="shared" si="6"/>
        <v>37213</v>
      </c>
      <c r="AB23" s="14">
        <f t="shared" si="7"/>
        <v>41582</v>
      </c>
      <c r="AC23" s="14">
        <f t="shared" si="8"/>
        <v>42917</v>
      </c>
      <c r="AD23" s="14">
        <f t="shared" si="9"/>
        <v>42673</v>
      </c>
      <c r="AE23" s="14">
        <f t="shared" si="10"/>
        <v>45212</v>
      </c>
      <c r="AF23" s="14">
        <f t="shared" si="11"/>
        <v>49417</v>
      </c>
      <c r="AG23" s="14">
        <f t="shared" si="11"/>
        <v>52082</v>
      </c>
      <c r="AH23" s="27">
        <f t="shared" si="11"/>
        <v>51403</v>
      </c>
    </row>
    <row r="24" spans="1:34" ht="12.75" customHeight="1" x14ac:dyDescent="0.2">
      <c r="A24" s="43" t="s">
        <v>8</v>
      </c>
      <c r="B24" s="13" t="s">
        <v>9</v>
      </c>
      <c r="C24" s="14">
        <v>25773176</v>
      </c>
      <c r="D24" s="14">
        <v>26727290</v>
      </c>
      <c r="E24" s="14">
        <v>27325525</v>
      </c>
      <c r="F24" s="27">
        <v>29026957</v>
      </c>
      <c r="G24" s="24">
        <v>31324111</v>
      </c>
      <c r="H24" s="24">
        <v>33287491</v>
      </c>
      <c r="I24" s="24">
        <v>35237259</v>
      </c>
      <c r="J24" s="24">
        <v>37685733</v>
      </c>
      <c r="K24" s="24">
        <v>41928872</v>
      </c>
      <c r="L24" s="24">
        <v>46794806</v>
      </c>
      <c r="M24" s="24">
        <v>47752122</v>
      </c>
      <c r="N24" s="24">
        <v>53925420</v>
      </c>
      <c r="O24" s="24">
        <v>64383778</v>
      </c>
      <c r="P24" s="27">
        <v>72868077</v>
      </c>
      <c r="Q24" s="15"/>
      <c r="R24" s="15"/>
      <c r="S24" s="43" t="s">
        <v>8</v>
      </c>
      <c r="T24" s="13" t="s">
        <v>9</v>
      </c>
      <c r="U24" s="14">
        <f t="shared" si="0"/>
        <v>25773176</v>
      </c>
      <c r="V24" s="14">
        <f t="shared" si="1"/>
        <v>26727290</v>
      </c>
      <c r="W24" s="14">
        <f t="shared" si="2"/>
        <v>27325525</v>
      </c>
      <c r="X24" s="27">
        <f t="shared" si="3"/>
        <v>29026957</v>
      </c>
      <c r="Y24" s="24">
        <f t="shared" si="4"/>
        <v>31324111</v>
      </c>
      <c r="Z24" s="14">
        <f t="shared" si="5"/>
        <v>33287491</v>
      </c>
      <c r="AA24" s="14">
        <f t="shared" si="6"/>
        <v>35237259</v>
      </c>
      <c r="AB24" s="14">
        <f t="shared" si="7"/>
        <v>37685733</v>
      </c>
      <c r="AC24" s="14">
        <f t="shared" si="8"/>
        <v>41928872</v>
      </c>
      <c r="AD24" s="14">
        <f t="shared" si="9"/>
        <v>46794806</v>
      </c>
      <c r="AE24" s="14">
        <f t="shared" si="10"/>
        <v>47752122</v>
      </c>
      <c r="AF24" s="14">
        <f t="shared" ref="AF24:AH34" si="12">ROUND(N24, 0)</f>
        <v>53925420</v>
      </c>
      <c r="AG24" s="14">
        <f t="shared" si="12"/>
        <v>64383778</v>
      </c>
      <c r="AH24" s="27">
        <f t="shared" si="12"/>
        <v>72868077</v>
      </c>
    </row>
    <row r="25" spans="1:34" ht="12.75" customHeight="1" x14ac:dyDescent="0.2">
      <c r="A25" s="43" t="s">
        <v>12</v>
      </c>
      <c r="B25" s="13" t="s">
        <v>24</v>
      </c>
      <c r="C25" s="14">
        <v>6435.1259567245816</v>
      </c>
      <c r="D25" s="14">
        <v>6761.8431382128938</v>
      </c>
      <c r="E25" s="14">
        <v>7018.7661395091991</v>
      </c>
      <c r="F25" s="27">
        <v>7592.3795339401922</v>
      </c>
      <c r="G25" s="24">
        <v>8335.4827730250308</v>
      </c>
      <c r="H25" s="24">
        <v>9506.8606391256981</v>
      </c>
      <c r="I25" s="24">
        <v>9572.2887268404938</v>
      </c>
      <c r="J25" s="24">
        <v>10825.692025233177</v>
      </c>
      <c r="K25" s="24">
        <v>12421.979467348472</v>
      </c>
      <c r="L25" s="24">
        <v>13219.444760425182</v>
      </c>
      <c r="M25" s="24">
        <v>12723.68749850874</v>
      </c>
      <c r="N25" s="24">
        <v>14623.201893238456</v>
      </c>
      <c r="O25" s="24">
        <v>15701.255931387239</v>
      </c>
      <c r="P25" s="27">
        <v>17896.911286578397</v>
      </c>
      <c r="Q25" s="15"/>
      <c r="R25" s="15"/>
      <c r="S25" s="43" t="s">
        <v>12</v>
      </c>
      <c r="T25" s="13" t="s">
        <v>24</v>
      </c>
      <c r="U25" s="14">
        <f t="shared" si="0"/>
        <v>6435</v>
      </c>
      <c r="V25" s="14">
        <f t="shared" si="1"/>
        <v>6762</v>
      </c>
      <c r="W25" s="14">
        <f t="shared" si="2"/>
        <v>7019</v>
      </c>
      <c r="X25" s="27">
        <f t="shared" si="3"/>
        <v>7592</v>
      </c>
      <c r="Y25" s="24">
        <f t="shared" si="4"/>
        <v>8335</v>
      </c>
      <c r="Z25" s="14">
        <f t="shared" si="5"/>
        <v>9507</v>
      </c>
      <c r="AA25" s="14">
        <f t="shared" si="6"/>
        <v>9572</v>
      </c>
      <c r="AB25" s="14">
        <f t="shared" si="7"/>
        <v>10826</v>
      </c>
      <c r="AC25" s="14">
        <f t="shared" si="8"/>
        <v>12422</v>
      </c>
      <c r="AD25" s="14">
        <f t="shared" si="9"/>
        <v>13219</v>
      </c>
      <c r="AE25" s="14">
        <f t="shared" si="10"/>
        <v>12724</v>
      </c>
      <c r="AF25" s="14">
        <f t="shared" si="12"/>
        <v>14623</v>
      </c>
      <c r="AG25" s="14">
        <f t="shared" si="12"/>
        <v>15701</v>
      </c>
      <c r="AH25" s="27">
        <f t="shared" si="12"/>
        <v>17897</v>
      </c>
    </row>
    <row r="26" spans="1:34" ht="12.75" customHeight="1" x14ac:dyDescent="0.2">
      <c r="A26" s="43" t="s">
        <v>40</v>
      </c>
      <c r="B26" s="13" t="s">
        <v>24</v>
      </c>
      <c r="C26" s="14">
        <v>630712</v>
      </c>
      <c r="D26" s="14">
        <v>649188</v>
      </c>
      <c r="E26" s="14">
        <v>653389</v>
      </c>
      <c r="F26" s="27">
        <v>654583</v>
      </c>
      <c r="G26" s="24">
        <v>670427</v>
      </c>
      <c r="H26" s="24">
        <v>692482</v>
      </c>
      <c r="I26" s="24">
        <v>691037</v>
      </c>
      <c r="J26" s="24">
        <v>729221</v>
      </c>
      <c r="K26" s="24">
        <v>782429</v>
      </c>
      <c r="L26" s="24">
        <v>811705</v>
      </c>
      <c r="M26" s="24">
        <v>791001</v>
      </c>
      <c r="N26" s="24">
        <v>902376</v>
      </c>
      <c r="O26" s="24">
        <v>979176</v>
      </c>
      <c r="P26" s="27">
        <v>1058690</v>
      </c>
      <c r="Q26" s="15"/>
      <c r="R26" s="15"/>
      <c r="S26" s="43" t="s">
        <v>40</v>
      </c>
      <c r="T26" s="13" t="s">
        <v>24</v>
      </c>
      <c r="U26" s="14">
        <f t="shared" si="0"/>
        <v>630712</v>
      </c>
      <c r="V26" s="14">
        <f t="shared" si="1"/>
        <v>649188</v>
      </c>
      <c r="W26" s="14">
        <f t="shared" si="2"/>
        <v>653389</v>
      </c>
      <c r="X26" s="27">
        <f t="shared" si="3"/>
        <v>654583</v>
      </c>
      <c r="Y26" s="24">
        <f t="shared" si="4"/>
        <v>670427</v>
      </c>
      <c r="Z26" s="14">
        <f t="shared" si="5"/>
        <v>692482</v>
      </c>
      <c r="AA26" s="14">
        <f t="shared" si="6"/>
        <v>691037</v>
      </c>
      <c r="AB26" s="14">
        <f t="shared" si="7"/>
        <v>729221</v>
      </c>
      <c r="AC26" s="14">
        <f t="shared" si="8"/>
        <v>782429</v>
      </c>
      <c r="AD26" s="14">
        <f t="shared" si="9"/>
        <v>811705</v>
      </c>
      <c r="AE26" s="14">
        <f t="shared" si="10"/>
        <v>791001</v>
      </c>
      <c r="AF26" s="14">
        <f t="shared" si="12"/>
        <v>902376</v>
      </c>
      <c r="AG26" s="14">
        <f t="shared" si="12"/>
        <v>979176</v>
      </c>
      <c r="AH26" s="27">
        <f t="shared" si="12"/>
        <v>1058690</v>
      </c>
    </row>
    <row r="27" spans="1:34" ht="12.75" customHeight="1" x14ac:dyDescent="0.2">
      <c r="A27" s="43" t="s">
        <v>41</v>
      </c>
      <c r="B27" s="13" t="s">
        <v>24</v>
      </c>
      <c r="C27" s="14">
        <v>286163.87415579328</v>
      </c>
      <c r="D27" s="14">
        <v>298428.55049452139</v>
      </c>
      <c r="E27" s="14">
        <v>305404.90515111433</v>
      </c>
      <c r="F27" s="27">
        <v>310530.68850352283</v>
      </c>
      <c r="G27" s="24">
        <v>333585.00343546201</v>
      </c>
      <c r="H27" s="24">
        <v>340879.53425644001</v>
      </c>
      <c r="I27" s="24">
        <v>357581.00546489703</v>
      </c>
      <c r="J27" s="24">
        <v>365898.440393848</v>
      </c>
      <c r="K27" s="24">
        <v>379271.19328999997</v>
      </c>
      <c r="L27" s="24">
        <v>394808.19561899995</v>
      </c>
      <c r="M27" s="24">
        <v>384503.26254299999</v>
      </c>
      <c r="N27" s="24">
        <v>412932.45810300007</v>
      </c>
      <c r="O27" s="24">
        <v>450022.44727399998</v>
      </c>
      <c r="P27" s="27">
        <v>473419.18508999993</v>
      </c>
      <c r="Q27" s="15"/>
      <c r="R27" s="15"/>
      <c r="S27" s="43" t="s">
        <v>41</v>
      </c>
      <c r="T27" s="13" t="s">
        <v>24</v>
      </c>
      <c r="U27" s="14">
        <f t="shared" si="0"/>
        <v>286164</v>
      </c>
      <c r="V27" s="14">
        <f t="shared" si="1"/>
        <v>298429</v>
      </c>
      <c r="W27" s="14">
        <f t="shared" si="2"/>
        <v>305405</v>
      </c>
      <c r="X27" s="27">
        <f t="shared" si="3"/>
        <v>310531</v>
      </c>
      <c r="Y27" s="24">
        <f t="shared" si="4"/>
        <v>333585</v>
      </c>
      <c r="Z27" s="14">
        <f t="shared" si="5"/>
        <v>340880</v>
      </c>
      <c r="AA27" s="14">
        <f t="shared" si="6"/>
        <v>357581</v>
      </c>
      <c r="AB27" s="14">
        <f t="shared" si="7"/>
        <v>365898</v>
      </c>
      <c r="AC27" s="14">
        <f t="shared" si="8"/>
        <v>379271</v>
      </c>
      <c r="AD27" s="14">
        <f t="shared" si="9"/>
        <v>394808</v>
      </c>
      <c r="AE27" s="14">
        <f t="shared" si="10"/>
        <v>384503</v>
      </c>
      <c r="AF27" s="14">
        <f t="shared" si="12"/>
        <v>412932</v>
      </c>
      <c r="AG27" s="14">
        <f t="shared" si="12"/>
        <v>450022</v>
      </c>
      <c r="AH27" s="27">
        <f t="shared" si="12"/>
        <v>473419</v>
      </c>
    </row>
    <row r="28" spans="1:34" ht="12.75" customHeight="1" x14ac:dyDescent="0.2">
      <c r="A28" s="43" t="s">
        <v>13</v>
      </c>
      <c r="B28" s="13" t="s">
        <v>14</v>
      </c>
      <c r="C28" s="14">
        <v>1374770</v>
      </c>
      <c r="D28" s="14">
        <v>1488087</v>
      </c>
      <c r="E28" s="14">
        <v>1540354</v>
      </c>
      <c r="F28" s="27">
        <v>1559857</v>
      </c>
      <c r="G28" s="24">
        <v>1643211</v>
      </c>
      <c r="H28" s="24">
        <v>1739371</v>
      </c>
      <c r="I28" s="24">
        <v>1787354</v>
      </c>
      <c r="J28" s="24">
        <v>1909122</v>
      </c>
      <c r="K28" s="24">
        <v>2056714</v>
      </c>
      <c r="L28" s="24">
        <v>2218380</v>
      </c>
      <c r="M28" s="24">
        <v>2276218</v>
      </c>
      <c r="N28" s="24">
        <v>2545148</v>
      </c>
      <c r="O28" s="24">
        <v>2979054</v>
      </c>
      <c r="P28" s="27">
        <v>3272093</v>
      </c>
      <c r="Q28" s="15"/>
      <c r="R28" s="15"/>
      <c r="S28" s="43" t="s">
        <v>13</v>
      </c>
      <c r="T28" s="13" t="s">
        <v>14</v>
      </c>
      <c r="U28" s="14">
        <f t="shared" si="0"/>
        <v>1374770</v>
      </c>
      <c r="V28" s="14">
        <f t="shared" si="1"/>
        <v>1488087</v>
      </c>
      <c r="W28" s="14">
        <f t="shared" si="2"/>
        <v>1540354</v>
      </c>
      <c r="X28" s="27">
        <f t="shared" si="3"/>
        <v>1559857</v>
      </c>
      <c r="Y28" s="24">
        <f t="shared" si="4"/>
        <v>1643211</v>
      </c>
      <c r="Z28" s="14">
        <f t="shared" si="5"/>
        <v>1739371</v>
      </c>
      <c r="AA28" s="14">
        <f t="shared" si="6"/>
        <v>1787354</v>
      </c>
      <c r="AB28" s="14">
        <f t="shared" si="7"/>
        <v>1909122</v>
      </c>
      <c r="AC28" s="14">
        <f t="shared" si="8"/>
        <v>2056714</v>
      </c>
      <c r="AD28" s="14">
        <f t="shared" si="9"/>
        <v>2218380</v>
      </c>
      <c r="AE28" s="14">
        <f t="shared" si="10"/>
        <v>2276218</v>
      </c>
      <c r="AF28" s="14">
        <f t="shared" si="12"/>
        <v>2545148</v>
      </c>
      <c r="AG28" s="14">
        <f t="shared" si="12"/>
        <v>2979054</v>
      </c>
      <c r="AH28" s="27">
        <f t="shared" si="12"/>
        <v>3272093</v>
      </c>
    </row>
    <row r="29" spans="1:34" ht="12.75" customHeight="1" x14ac:dyDescent="0.2">
      <c r="A29" s="43" t="s">
        <v>42</v>
      </c>
      <c r="B29" s="13" t="s">
        <v>24</v>
      </c>
      <c r="C29" s="14">
        <v>170034.04000000004</v>
      </c>
      <c r="D29" s="14">
        <v>169301.72000000006</v>
      </c>
      <c r="E29" s="14">
        <v>160362.17300000001</v>
      </c>
      <c r="F29" s="27">
        <v>164612.32100000005</v>
      </c>
      <c r="G29" s="24">
        <v>169513.18299999999</v>
      </c>
      <c r="H29" s="24">
        <v>174892.48700000002</v>
      </c>
      <c r="I29" s="24">
        <v>181959.58799999999</v>
      </c>
      <c r="J29" s="24">
        <v>191347.64300000001</v>
      </c>
      <c r="K29" s="24">
        <v>200116.81500000006</v>
      </c>
      <c r="L29" s="24">
        <v>209400.59099999999</v>
      </c>
      <c r="M29" s="24">
        <v>198142.55299999999</v>
      </c>
      <c r="N29" s="24">
        <v>214342.40900000004</v>
      </c>
      <c r="O29" s="24">
        <v>239549.65300000002</v>
      </c>
      <c r="P29" s="27">
        <v>260790.02399999998</v>
      </c>
      <c r="Q29" s="15"/>
      <c r="R29" s="15"/>
      <c r="S29" s="43" t="s">
        <v>42</v>
      </c>
      <c r="T29" s="13" t="s">
        <v>24</v>
      </c>
      <c r="U29" s="14">
        <f t="shared" si="0"/>
        <v>170034</v>
      </c>
      <c r="V29" s="14">
        <f t="shared" si="1"/>
        <v>169302</v>
      </c>
      <c r="W29" s="14">
        <f t="shared" si="2"/>
        <v>160362</v>
      </c>
      <c r="X29" s="27">
        <f t="shared" si="3"/>
        <v>164612</v>
      </c>
      <c r="Y29" s="24">
        <f t="shared" si="4"/>
        <v>169513</v>
      </c>
      <c r="Z29" s="14">
        <f t="shared" si="5"/>
        <v>174892</v>
      </c>
      <c r="AA29" s="14">
        <f t="shared" si="6"/>
        <v>181960</v>
      </c>
      <c r="AB29" s="14">
        <f t="shared" si="7"/>
        <v>191348</v>
      </c>
      <c r="AC29" s="14">
        <f t="shared" si="8"/>
        <v>200117</v>
      </c>
      <c r="AD29" s="14">
        <f t="shared" si="9"/>
        <v>209401</v>
      </c>
      <c r="AE29" s="14">
        <f t="shared" si="10"/>
        <v>198143</v>
      </c>
      <c r="AF29" s="14">
        <f t="shared" si="12"/>
        <v>214342</v>
      </c>
      <c r="AG29" s="14">
        <f t="shared" si="12"/>
        <v>239550</v>
      </c>
      <c r="AH29" s="27">
        <f t="shared" si="12"/>
        <v>260790</v>
      </c>
    </row>
    <row r="30" spans="1:34" ht="12.75" customHeight="1" x14ac:dyDescent="0.2">
      <c r="A30" s="43" t="s">
        <v>20</v>
      </c>
      <c r="B30" s="13" t="s">
        <v>23</v>
      </c>
      <c r="C30" s="14">
        <v>532630.71627492656</v>
      </c>
      <c r="D30" s="14">
        <v>579803.95462445496</v>
      </c>
      <c r="E30" s="14">
        <v>611186.06968260882</v>
      </c>
      <c r="F30" s="27">
        <v>616785</v>
      </c>
      <c r="G30" s="24">
        <v>665168.39999999991</v>
      </c>
      <c r="H30" s="24">
        <v>704716.80000000005</v>
      </c>
      <c r="I30" s="24">
        <v>741470.10000000021</v>
      </c>
      <c r="J30" s="24">
        <v>838855.80000000016</v>
      </c>
      <c r="K30" s="24">
        <v>945061</v>
      </c>
      <c r="L30" s="24">
        <v>1055297.3</v>
      </c>
      <c r="M30" s="24">
        <v>1057565.4000000001</v>
      </c>
      <c r="N30" s="24">
        <v>1170231.3999999999</v>
      </c>
      <c r="O30" s="24">
        <v>1346640.4000000001</v>
      </c>
      <c r="P30" s="27">
        <v>1558980.2</v>
      </c>
      <c r="Q30" s="15"/>
      <c r="R30" s="15"/>
      <c r="S30" s="43" t="s">
        <v>20</v>
      </c>
      <c r="T30" s="13" t="s">
        <v>23</v>
      </c>
      <c r="U30" s="14">
        <f t="shared" si="0"/>
        <v>532631</v>
      </c>
      <c r="V30" s="14">
        <f t="shared" si="1"/>
        <v>579804</v>
      </c>
      <c r="W30" s="14">
        <f t="shared" si="2"/>
        <v>611186</v>
      </c>
      <c r="X30" s="27">
        <f t="shared" si="3"/>
        <v>616785</v>
      </c>
      <c r="Y30" s="24">
        <f t="shared" si="4"/>
        <v>665168</v>
      </c>
      <c r="Z30" s="14">
        <f t="shared" si="5"/>
        <v>704717</v>
      </c>
      <c r="AA30" s="14">
        <f t="shared" si="6"/>
        <v>741470</v>
      </c>
      <c r="AB30" s="14">
        <f t="shared" si="7"/>
        <v>838856</v>
      </c>
      <c r="AC30" s="14">
        <f t="shared" si="8"/>
        <v>945061</v>
      </c>
      <c r="AD30" s="14">
        <f t="shared" si="9"/>
        <v>1055297</v>
      </c>
      <c r="AE30" s="14">
        <f t="shared" si="10"/>
        <v>1057565</v>
      </c>
      <c r="AF30" s="14">
        <f t="shared" si="12"/>
        <v>1170231</v>
      </c>
      <c r="AG30" s="14">
        <f t="shared" si="12"/>
        <v>1346640</v>
      </c>
      <c r="AH30" s="27">
        <f t="shared" si="12"/>
        <v>1558980</v>
      </c>
    </row>
    <row r="31" spans="1:34" ht="12.75" customHeight="1" x14ac:dyDescent="0.2">
      <c r="A31" s="43" t="s">
        <v>15</v>
      </c>
      <c r="B31" s="13" t="s">
        <v>24</v>
      </c>
      <c r="C31" s="14">
        <v>34915.701894785816</v>
      </c>
      <c r="D31" s="14">
        <v>35602.477605238491</v>
      </c>
      <c r="E31" s="14">
        <v>34701.191722977259</v>
      </c>
      <c r="F31" s="27">
        <v>34950.961573773013</v>
      </c>
      <c r="G31" s="24">
        <v>37087.492013083189</v>
      </c>
      <c r="H31" s="24">
        <v>37440.418610249835</v>
      </c>
      <c r="I31" s="24">
        <v>39200.996485221927</v>
      </c>
      <c r="J31" s="24">
        <v>42012.384741442933</v>
      </c>
      <c r="K31" s="24">
        <v>44939.188963579589</v>
      </c>
      <c r="L31" s="24">
        <v>47568.22627356177</v>
      </c>
      <c r="M31" s="24">
        <v>46654.431153470417</v>
      </c>
      <c r="N31" s="24">
        <v>51555.385126032976</v>
      </c>
      <c r="O31" s="24">
        <v>56036.056330968669</v>
      </c>
      <c r="P31" s="27">
        <v>63352.371313294439</v>
      </c>
      <c r="Q31" s="15"/>
      <c r="R31" s="15"/>
      <c r="S31" s="43" t="s">
        <v>15</v>
      </c>
      <c r="T31" s="13" t="s">
        <v>24</v>
      </c>
      <c r="U31" s="14">
        <f t="shared" si="0"/>
        <v>34916</v>
      </c>
      <c r="V31" s="14">
        <f t="shared" si="1"/>
        <v>35602</v>
      </c>
      <c r="W31" s="14">
        <f t="shared" si="2"/>
        <v>34701</v>
      </c>
      <c r="X31" s="27">
        <f t="shared" si="3"/>
        <v>34951</v>
      </c>
      <c r="Y31" s="24">
        <f t="shared" si="4"/>
        <v>37087</v>
      </c>
      <c r="Z31" s="14">
        <f t="shared" si="5"/>
        <v>37440</v>
      </c>
      <c r="AA31" s="14">
        <f t="shared" si="6"/>
        <v>39201</v>
      </c>
      <c r="AB31" s="14">
        <f t="shared" si="7"/>
        <v>42012</v>
      </c>
      <c r="AC31" s="14">
        <f t="shared" si="8"/>
        <v>44939</v>
      </c>
      <c r="AD31" s="14">
        <f t="shared" si="9"/>
        <v>47568</v>
      </c>
      <c r="AE31" s="14">
        <f t="shared" si="10"/>
        <v>46654</v>
      </c>
      <c r="AF31" s="14">
        <f t="shared" si="12"/>
        <v>51555</v>
      </c>
      <c r="AG31" s="14">
        <f t="shared" si="12"/>
        <v>56036</v>
      </c>
      <c r="AH31" s="27">
        <f t="shared" si="12"/>
        <v>63352</v>
      </c>
    </row>
    <row r="32" spans="1:34" ht="12.75" customHeight="1" x14ac:dyDescent="0.2">
      <c r="A32" s="45" t="s">
        <v>26</v>
      </c>
      <c r="B32" s="13" t="s">
        <v>24</v>
      </c>
      <c r="C32" s="14">
        <v>65907.458999999988</v>
      </c>
      <c r="D32" s="14">
        <v>68013.891000000018</v>
      </c>
      <c r="E32" s="14">
        <v>71169.929999999978</v>
      </c>
      <c r="F32" s="27">
        <v>72527.361000000004</v>
      </c>
      <c r="G32" s="24">
        <v>75494.241000000009</v>
      </c>
      <c r="H32" s="24">
        <v>78172.379999999976</v>
      </c>
      <c r="I32" s="24">
        <v>79124.738000000027</v>
      </c>
      <c r="J32" s="24">
        <v>83143.973999999987</v>
      </c>
      <c r="K32" s="24">
        <v>88807.512000000002</v>
      </c>
      <c r="L32" s="24">
        <v>92243.123999999996</v>
      </c>
      <c r="M32" s="24">
        <v>93447.615000000005</v>
      </c>
      <c r="N32" s="24">
        <v>99031.466</v>
      </c>
      <c r="O32" s="24">
        <v>106753.26300000001</v>
      </c>
      <c r="P32" s="27">
        <v>120122.05</v>
      </c>
      <c r="Q32" s="15"/>
      <c r="R32" s="15"/>
      <c r="S32" s="45" t="s">
        <v>26</v>
      </c>
      <c r="T32" s="13" t="s">
        <v>24</v>
      </c>
      <c r="U32" s="14">
        <f t="shared" si="0"/>
        <v>65907</v>
      </c>
      <c r="V32" s="14">
        <f t="shared" si="1"/>
        <v>68014</v>
      </c>
      <c r="W32" s="14">
        <f t="shared" si="2"/>
        <v>71170</v>
      </c>
      <c r="X32" s="27">
        <f t="shared" si="3"/>
        <v>72527</v>
      </c>
      <c r="Y32" s="24">
        <f t="shared" si="4"/>
        <v>75494</v>
      </c>
      <c r="Z32" s="14">
        <f t="shared" si="5"/>
        <v>78172</v>
      </c>
      <c r="AA32" s="14">
        <f t="shared" si="6"/>
        <v>79125</v>
      </c>
      <c r="AB32" s="14">
        <f t="shared" si="7"/>
        <v>83144</v>
      </c>
      <c r="AC32" s="14">
        <f t="shared" si="8"/>
        <v>88808</v>
      </c>
      <c r="AD32" s="14">
        <f t="shared" si="9"/>
        <v>92243</v>
      </c>
      <c r="AE32" s="14">
        <f t="shared" si="10"/>
        <v>93448</v>
      </c>
      <c r="AF32" s="14">
        <f t="shared" si="12"/>
        <v>99031</v>
      </c>
      <c r="AG32" s="14">
        <f t="shared" si="12"/>
        <v>106753</v>
      </c>
      <c r="AH32" s="27">
        <f t="shared" si="12"/>
        <v>120122</v>
      </c>
    </row>
    <row r="33" spans="1:34" ht="12.75" customHeight="1" x14ac:dyDescent="0.2">
      <c r="A33" s="43" t="s">
        <v>43</v>
      </c>
      <c r="B33" s="13" t="s">
        <v>24</v>
      </c>
      <c r="C33" s="14">
        <v>183791</v>
      </c>
      <c r="D33" s="14">
        <v>192141</v>
      </c>
      <c r="E33" s="14">
        <v>195693</v>
      </c>
      <c r="F33" s="27">
        <v>198928</v>
      </c>
      <c r="G33" s="24">
        <v>209845</v>
      </c>
      <c r="H33" s="24">
        <v>214504</v>
      </c>
      <c r="I33" s="24">
        <v>219450</v>
      </c>
      <c r="J33" s="24">
        <v>227408</v>
      </c>
      <c r="K33" s="24">
        <v>232840</v>
      </c>
      <c r="L33" s="24">
        <v>239368</v>
      </c>
      <c r="M33" s="24">
        <v>239986</v>
      </c>
      <c r="N33" s="24">
        <v>252788</v>
      </c>
      <c r="O33" s="24">
        <v>268495</v>
      </c>
      <c r="P33" s="27">
        <v>274032</v>
      </c>
      <c r="Q33" s="15"/>
      <c r="R33" s="15"/>
      <c r="S33" s="43" t="s">
        <v>43</v>
      </c>
      <c r="T33" s="13" t="s">
        <v>24</v>
      </c>
      <c r="U33" s="14">
        <f t="shared" si="0"/>
        <v>183791</v>
      </c>
      <c r="V33" s="14">
        <f t="shared" si="1"/>
        <v>192141</v>
      </c>
      <c r="W33" s="14">
        <f t="shared" si="2"/>
        <v>195693</v>
      </c>
      <c r="X33" s="27">
        <f t="shared" si="3"/>
        <v>198928</v>
      </c>
      <c r="Y33" s="24">
        <f t="shared" si="4"/>
        <v>209845</v>
      </c>
      <c r="Z33" s="14">
        <f t="shared" si="5"/>
        <v>214504</v>
      </c>
      <c r="AA33" s="14">
        <f t="shared" si="6"/>
        <v>219450</v>
      </c>
      <c r="AB33" s="14">
        <f t="shared" si="7"/>
        <v>227408</v>
      </c>
      <c r="AC33" s="14">
        <f t="shared" si="8"/>
        <v>232840</v>
      </c>
      <c r="AD33" s="14">
        <f t="shared" si="9"/>
        <v>239368</v>
      </c>
      <c r="AE33" s="14">
        <f t="shared" si="10"/>
        <v>239986</v>
      </c>
      <c r="AF33" s="14">
        <f t="shared" si="12"/>
        <v>252788</v>
      </c>
      <c r="AG33" s="14">
        <f t="shared" si="12"/>
        <v>268495</v>
      </c>
      <c r="AH33" s="27">
        <f t="shared" si="12"/>
        <v>274032</v>
      </c>
    </row>
    <row r="34" spans="1:34" ht="12.75" customHeight="1" x14ac:dyDescent="0.2">
      <c r="A34" s="43" t="s">
        <v>44</v>
      </c>
      <c r="B34" s="13" t="s">
        <v>17</v>
      </c>
      <c r="C34" s="14">
        <v>3550725</v>
      </c>
      <c r="D34" s="14">
        <v>3682568</v>
      </c>
      <c r="E34" s="14">
        <v>3706830</v>
      </c>
      <c r="F34" s="27">
        <v>3774214</v>
      </c>
      <c r="G34" s="24">
        <v>4072226</v>
      </c>
      <c r="H34" s="24">
        <v>4286027</v>
      </c>
      <c r="I34" s="24">
        <v>4429374</v>
      </c>
      <c r="J34" s="24">
        <v>4695196</v>
      </c>
      <c r="K34" s="24">
        <v>4863193</v>
      </c>
      <c r="L34" s="24">
        <v>5166232</v>
      </c>
      <c r="M34" s="24">
        <v>5191421</v>
      </c>
      <c r="N34" s="24">
        <v>5640865</v>
      </c>
      <c r="O34" s="24">
        <v>6061846</v>
      </c>
      <c r="P34" s="27">
        <v>6441761</v>
      </c>
      <c r="Q34" s="15"/>
      <c r="R34" s="15"/>
      <c r="S34" s="43" t="s">
        <v>44</v>
      </c>
      <c r="T34" s="13" t="s">
        <v>17</v>
      </c>
      <c r="U34" s="14">
        <f t="shared" si="0"/>
        <v>3550725</v>
      </c>
      <c r="V34" s="14">
        <f t="shared" si="1"/>
        <v>3682568</v>
      </c>
      <c r="W34" s="14">
        <f t="shared" si="2"/>
        <v>3706830</v>
      </c>
      <c r="X34" s="27">
        <f t="shared" si="3"/>
        <v>3774214</v>
      </c>
      <c r="Y34" s="24">
        <f t="shared" si="4"/>
        <v>4072226</v>
      </c>
      <c r="Z34" s="14">
        <f t="shared" si="5"/>
        <v>4286027</v>
      </c>
      <c r="AA34" s="14">
        <f t="shared" si="6"/>
        <v>4429374</v>
      </c>
      <c r="AB34" s="14">
        <f t="shared" si="7"/>
        <v>4695196</v>
      </c>
      <c r="AC34" s="14">
        <f t="shared" si="8"/>
        <v>4863193</v>
      </c>
      <c r="AD34" s="14">
        <f t="shared" si="9"/>
        <v>5166232</v>
      </c>
      <c r="AE34" s="14">
        <f t="shared" si="10"/>
        <v>5191421</v>
      </c>
      <c r="AF34" s="14">
        <f t="shared" si="12"/>
        <v>5640865</v>
      </c>
      <c r="AG34" s="14">
        <f t="shared" si="12"/>
        <v>6061846</v>
      </c>
      <c r="AH34" s="27">
        <f t="shared" si="12"/>
        <v>6441761</v>
      </c>
    </row>
    <row r="35" spans="1:34" ht="12.75" customHeight="1" thickBot="1" x14ac:dyDescent="0.25">
      <c r="A35" s="57" t="s">
        <v>58</v>
      </c>
      <c r="B35" s="58" t="s">
        <v>16</v>
      </c>
      <c r="C35" s="53">
        <v>1579629</v>
      </c>
      <c r="D35" s="53">
        <v>1641208</v>
      </c>
      <c r="E35" s="53">
        <v>1663952</v>
      </c>
      <c r="F35" s="54">
        <v>1713016</v>
      </c>
      <c r="G35" s="55">
        <v>1827360</v>
      </c>
      <c r="H35" s="55">
        <v>1883553</v>
      </c>
      <c r="I35" s="55">
        <v>1952592</v>
      </c>
      <c r="J35" s="55">
        <v>2061502</v>
      </c>
      <c r="K35" s="55">
        <v>2123051</v>
      </c>
      <c r="L35" s="55">
        <v>2231667</v>
      </c>
      <c r="M35" s="55">
        <v>2058523</v>
      </c>
      <c r="N35" s="55" t="s">
        <v>60</v>
      </c>
      <c r="O35" s="55" t="s">
        <v>60</v>
      </c>
      <c r="P35" s="54" t="s">
        <v>60</v>
      </c>
      <c r="Q35" s="15"/>
      <c r="R35" s="15"/>
      <c r="S35" s="57" t="s">
        <v>29</v>
      </c>
      <c r="T35" s="58" t="s">
        <v>16</v>
      </c>
      <c r="U35" s="53">
        <f t="shared" si="0"/>
        <v>1579629</v>
      </c>
      <c r="V35" s="53">
        <f t="shared" si="1"/>
        <v>1641208</v>
      </c>
      <c r="W35" s="53">
        <f t="shared" si="2"/>
        <v>1663952</v>
      </c>
      <c r="X35" s="54">
        <f t="shared" si="3"/>
        <v>1713016</v>
      </c>
      <c r="Y35" s="55">
        <f t="shared" si="4"/>
        <v>1827360</v>
      </c>
      <c r="Z35" s="53">
        <f t="shared" si="5"/>
        <v>1883553</v>
      </c>
      <c r="AA35" s="53">
        <f t="shared" si="6"/>
        <v>1952592</v>
      </c>
      <c r="AB35" s="53">
        <f t="shared" si="7"/>
        <v>2061502</v>
      </c>
      <c r="AC35" s="53">
        <f t="shared" si="8"/>
        <v>2123051</v>
      </c>
      <c r="AD35" s="53">
        <f t="shared" si="9"/>
        <v>2231667</v>
      </c>
      <c r="AE35" s="53">
        <f t="shared" si="10"/>
        <v>2058523</v>
      </c>
      <c r="AF35" s="53" t="s">
        <v>60</v>
      </c>
      <c r="AG35" s="53" t="s">
        <v>60</v>
      </c>
      <c r="AH35" s="54" t="s">
        <v>60</v>
      </c>
    </row>
    <row r="36" spans="1:34" x14ac:dyDescent="0.2">
      <c r="A36" s="97" t="s">
        <v>52</v>
      </c>
      <c r="B36" s="95"/>
      <c r="C36" s="95"/>
    </row>
    <row r="37" spans="1:34" x14ac:dyDescent="0.2">
      <c r="A37" s="98" t="s">
        <v>49</v>
      </c>
      <c r="B37" s="96"/>
      <c r="C37" s="95"/>
    </row>
    <row r="38" spans="1:34" ht="13.5" customHeight="1" x14ac:dyDescent="0.2">
      <c r="A38" s="97" t="s">
        <v>51</v>
      </c>
      <c r="B38" s="95"/>
      <c r="C38" s="95"/>
    </row>
    <row r="39" spans="1:34" x14ac:dyDescent="0.2">
      <c r="A39" s="97" t="s">
        <v>59</v>
      </c>
      <c r="B39" s="95"/>
      <c r="C39" s="95"/>
    </row>
    <row r="41" spans="1:34" ht="15" x14ac:dyDescent="0.25">
      <c r="A41" s="84"/>
      <c r="B41" s="85"/>
    </row>
    <row r="42" spans="1:34" ht="15" x14ac:dyDescent="0.25">
      <c r="A42" s="84"/>
      <c r="B42" s="85"/>
    </row>
    <row r="45" spans="1:34" x14ac:dyDescent="0.2">
      <c r="A45" s="10"/>
    </row>
  </sheetData>
  <pageMargins left="0.47244094488188981" right="0.19685039370078741" top="0.78740157480314965" bottom="0.78740157480314965" header="0.51181102362204722" footer="0.51181102362204722"/>
  <pageSetup paperSize="9" scale="97" fitToHeight="0" orientation="landscape" r:id="rId1"/>
  <headerFooter alignWithMargins="0">
    <oddHeader>&amp;CTABLE A.1 GNI QUESTIONNAIRE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F45"/>
  <sheetViews>
    <sheetView zoomScaleNormal="100" workbookViewId="0">
      <selection activeCell="A3" sqref="A3"/>
    </sheetView>
  </sheetViews>
  <sheetFormatPr defaultRowHeight="12.75" x14ac:dyDescent="0.2"/>
  <cols>
    <col min="1" max="1" width="12.7109375" customWidth="1"/>
    <col min="2" max="2" width="21.28515625" customWidth="1"/>
    <col min="3" max="7" width="7.85546875" bestFit="1" customWidth="1"/>
    <col min="8" max="10" width="7.85546875" customWidth="1"/>
    <col min="11" max="11" width="7.85546875" bestFit="1" customWidth="1"/>
    <col min="12" max="13" width="7.85546875" customWidth="1"/>
    <col min="14" max="15" width="7.85546875" bestFit="1" customWidth="1"/>
    <col min="16" max="16" width="3.7109375" customWidth="1"/>
    <col min="17" max="17" width="11.7109375" customWidth="1"/>
    <col min="18" max="18" width="22.28515625" bestFit="1" customWidth="1"/>
  </cols>
  <sheetData>
    <row r="3" spans="1:32" ht="16.5" thickBot="1" x14ac:dyDescent="0.3">
      <c r="A3" s="1" t="s">
        <v>64</v>
      </c>
      <c r="B3" s="6"/>
      <c r="S3" s="1" t="s">
        <v>54</v>
      </c>
    </row>
    <row r="4" spans="1:32" ht="14.25" x14ac:dyDescent="0.2">
      <c r="A4" s="48"/>
      <c r="B4" s="49"/>
      <c r="C4" s="50"/>
      <c r="D4" s="37"/>
      <c r="E4" s="51" t="s">
        <v>22</v>
      </c>
      <c r="F4" s="38"/>
      <c r="G4" s="51"/>
      <c r="H4" s="51"/>
      <c r="I4" s="51"/>
      <c r="J4" s="51"/>
      <c r="K4" s="51" t="s">
        <v>45</v>
      </c>
      <c r="L4" s="51"/>
      <c r="M4" s="51"/>
      <c r="N4" s="51"/>
      <c r="O4" s="38"/>
      <c r="R4" s="59"/>
      <c r="S4" s="60"/>
      <c r="T4" s="61"/>
      <c r="U4" s="62"/>
      <c r="V4" s="63" t="s">
        <v>55</v>
      </c>
      <c r="W4" s="64"/>
      <c r="X4" s="63"/>
      <c r="Y4" s="63"/>
      <c r="Z4" s="63" t="s">
        <v>56</v>
      </c>
      <c r="AA4" s="63"/>
      <c r="AB4" s="63"/>
      <c r="AC4" s="63"/>
      <c r="AD4" s="63"/>
      <c r="AE4" s="63"/>
      <c r="AF4" s="64"/>
    </row>
    <row r="5" spans="1:32" x14ac:dyDescent="0.2">
      <c r="A5" s="39"/>
      <c r="B5" s="12"/>
      <c r="C5" s="16"/>
      <c r="D5" s="3"/>
      <c r="E5" s="86" t="s">
        <v>0</v>
      </c>
      <c r="F5" s="36"/>
      <c r="G5" s="23"/>
      <c r="H5" s="23"/>
      <c r="I5" s="23"/>
      <c r="J5" s="23"/>
      <c r="K5" s="86" t="s">
        <v>46</v>
      </c>
      <c r="L5" s="86"/>
      <c r="M5" s="86"/>
      <c r="N5" s="86"/>
      <c r="O5" s="36"/>
      <c r="R5" s="65"/>
      <c r="S5" s="66"/>
      <c r="T5" s="67"/>
      <c r="U5" s="68"/>
      <c r="V5" s="69" t="s">
        <v>0</v>
      </c>
      <c r="W5" s="70"/>
      <c r="X5" s="71"/>
      <c r="Y5" s="71"/>
      <c r="Z5" s="69" t="s">
        <v>46</v>
      </c>
      <c r="AA5" s="69"/>
      <c r="AB5" s="69"/>
      <c r="AC5" s="69"/>
      <c r="AD5" s="69"/>
      <c r="AE5" s="69"/>
      <c r="AF5" s="70"/>
    </row>
    <row r="6" spans="1:32" ht="12.75" customHeight="1" x14ac:dyDescent="0.2">
      <c r="A6" s="52"/>
      <c r="B6" s="11" t="s">
        <v>1</v>
      </c>
      <c r="C6" s="8">
        <v>2010</v>
      </c>
      <c r="D6" s="8">
        <v>2011</v>
      </c>
      <c r="E6" s="8">
        <v>2012</v>
      </c>
      <c r="F6" s="25">
        <v>2013</v>
      </c>
      <c r="G6" s="8">
        <v>2014</v>
      </c>
      <c r="H6" s="8">
        <v>2015</v>
      </c>
      <c r="I6" s="8">
        <v>2016</v>
      </c>
      <c r="J6" s="8">
        <v>2017</v>
      </c>
      <c r="K6" s="8">
        <v>2018</v>
      </c>
      <c r="L6" s="8">
        <v>2019</v>
      </c>
      <c r="M6" s="8">
        <v>2020</v>
      </c>
      <c r="N6" s="8">
        <v>2021</v>
      </c>
      <c r="O6" s="81">
        <v>2022</v>
      </c>
      <c r="R6" s="52"/>
      <c r="S6" s="72" t="s">
        <v>1</v>
      </c>
      <c r="T6" s="73">
        <v>2010</v>
      </c>
      <c r="U6" s="73">
        <v>2011</v>
      </c>
      <c r="V6" s="73">
        <v>2012</v>
      </c>
      <c r="W6" s="74">
        <v>2013</v>
      </c>
      <c r="X6" s="73">
        <v>2014</v>
      </c>
      <c r="Y6" s="73">
        <v>2015</v>
      </c>
      <c r="Z6" s="73">
        <v>2016</v>
      </c>
      <c r="AA6" s="73">
        <v>2017</v>
      </c>
      <c r="AB6" s="73">
        <v>2018</v>
      </c>
      <c r="AC6" s="73">
        <v>2019</v>
      </c>
      <c r="AD6" s="73">
        <v>2020</v>
      </c>
      <c r="AE6" s="73">
        <v>2021</v>
      </c>
      <c r="AF6" s="74">
        <v>2022</v>
      </c>
    </row>
    <row r="7" spans="1:32" ht="12.75" customHeight="1" x14ac:dyDescent="0.2">
      <c r="A7" s="41" t="s">
        <v>2</v>
      </c>
      <c r="B7" s="7" t="s">
        <v>3</v>
      </c>
      <c r="C7" s="9"/>
      <c r="D7" s="9"/>
      <c r="E7" s="9"/>
      <c r="F7" s="26"/>
      <c r="G7" s="18"/>
      <c r="H7" s="18"/>
      <c r="I7" s="18"/>
      <c r="J7" s="18"/>
      <c r="K7" s="18"/>
      <c r="L7" s="18"/>
      <c r="M7" s="18"/>
      <c r="N7" s="18"/>
      <c r="O7" s="46"/>
      <c r="R7" s="75" t="s">
        <v>2</v>
      </c>
      <c r="S7" s="76" t="s">
        <v>3</v>
      </c>
      <c r="T7" s="77"/>
      <c r="U7" s="77"/>
      <c r="V7" s="77"/>
      <c r="W7" s="78"/>
      <c r="X7" s="79"/>
      <c r="Y7" s="79"/>
      <c r="Z7" s="79"/>
      <c r="AA7" s="79"/>
      <c r="AB7" s="79"/>
      <c r="AC7" s="79"/>
      <c r="AD7" s="79"/>
      <c r="AE7" s="79"/>
      <c r="AF7" s="80"/>
    </row>
    <row r="8" spans="1:32" ht="12.75" customHeight="1" x14ac:dyDescent="0.2">
      <c r="A8" s="56" t="s">
        <v>32</v>
      </c>
      <c r="B8" s="47" t="s">
        <v>24</v>
      </c>
      <c r="C8" s="14">
        <v>360626.39999999985</v>
      </c>
      <c r="D8" s="14">
        <v>367598.8000000001</v>
      </c>
      <c r="E8" s="14">
        <v>385509.19999999995</v>
      </c>
      <c r="F8" s="27">
        <v>392937.00000000012</v>
      </c>
      <c r="G8" s="24">
        <v>411459.4</v>
      </c>
      <c r="H8" s="24">
        <v>422598.80000000028</v>
      </c>
      <c r="I8" s="24">
        <v>434210.6</v>
      </c>
      <c r="J8" s="24">
        <v>449130.00000000012</v>
      </c>
      <c r="K8" s="24">
        <v>464122.59999999992</v>
      </c>
      <c r="L8" s="24">
        <v>483306.60000000021</v>
      </c>
      <c r="M8" s="24">
        <v>465481.90000000014</v>
      </c>
      <c r="N8" s="24">
        <v>513336.29999999987</v>
      </c>
      <c r="O8" s="27">
        <v>562603.49999999988</v>
      </c>
      <c r="P8" s="15"/>
      <c r="Q8" s="15"/>
      <c r="R8" s="43" t="s">
        <v>32</v>
      </c>
      <c r="S8" s="13" t="s">
        <v>24</v>
      </c>
      <c r="T8" s="14">
        <f t="shared" ref="T8:AF27" si="0">ROUND(C8, 0)</f>
        <v>360626</v>
      </c>
      <c r="U8" s="14">
        <f t="shared" si="0"/>
        <v>367599</v>
      </c>
      <c r="V8" s="14">
        <f t="shared" si="0"/>
        <v>385509</v>
      </c>
      <c r="W8" s="27">
        <f t="shared" si="0"/>
        <v>392937</v>
      </c>
      <c r="X8" s="24">
        <f t="shared" si="0"/>
        <v>411459</v>
      </c>
      <c r="Y8" s="14">
        <f t="shared" si="0"/>
        <v>422599</v>
      </c>
      <c r="Z8" s="14">
        <f t="shared" si="0"/>
        <v>434211</v>
      </c>
      <c r="AA8" s="14">
        <f t="shared" si="0"/>
        <v>449130</v>
      </c>
      <c r="AB8" s="14">
        <f t="shared" si="0"/>
        <v>464123</v>
      </c>
      <c r="AC8" s="14">
        <f t="shared" si="0"/>
        <v>483307</v>
      </c>
      <c r="AD8" s="14">
        <f t="shared" si="0"/>
        <v>465482</v>
      </c>
      <c r="AE8" s="14">
        <f t="shared" si="0"/>
        <v>513336</v>
      </c>
      <c r="AF8" s="27">
        <f t="shared" si="0"/>
        <v>562604</v>
      </c>
    </row>
    <row r="9" spans="1:32" ht="12.75" customHeight="1" x14ac:dyDescent="0.2">
      <c r="A9" s="56" t="s">
        <v>19</v>
      </c>
      <c r="B9" s="47" t="s">
        <v>21</v>
      </c>
      <c r="C9" s="14">
        <v>72593.144</v>
      </c>
      <c r="D9" s="14">
        <v>77744.527000000002</v>
      </c>
      <c r="E9" s="14">
        <v>80908.192999999999</v>
      </c>
      <c r="F9" s="27">
        <v>79858.512000000002</v>
      </c>
      <c r="G9" s="24">
        <v>83304.137000000002</v>
      </c>
      <c r="H9" s="24">
        <v>86610.047999999995</v>
      </c>
      <c r="I9" s="24">
        <v>92233.736999999994</v>
      </c>
      <c r="J9" s="24">
        <v>100367.382</v>
      </c>
      <c r="K9" s="24">
        <v>106353.425</v>
      </c>
      <c r="L9" s="24">
        <v>116941.27099999999</v>
      </c>
      <c r="M9" s="24">
        <v>116364.90300000001</v>
      </c>
      <c r="N9" s="24">
        <v>133458.68299999999</v>
      </c>
      <c r="O9" s="27">
        <v>162320.25932349998</v>
      </c>
      <c r="P9" s="15"/>
      <c r="Q9" s="15"/>
      <c r="R9" s="56" t="s">
        <v>19</v>
      </c>
      <c r="S9" s="47" t="s">
        <v>21</v>
      </c>
      <c r="T9" s="14">
        <f t="shared" si="0"/>
        <v>72593</v>
      </c>
      <c r="U9" s="14">
        <f t="shared" si="0"/>
        <v>77745</v>
      </c>
      <c r="V9" s="14">
        <f t="shared" si="0"/>
        <v>80908</v>
      </c>
      <c r="W9" s="27">
        <f t="shared" si="0"/>
        <v>79859</v>
      </c>
      <c r="X9" s="24">
        <f t="shared" si="0"/>
        <v>83304</v>
      </c>
      <c r="Y9" s="14">
        <f t="shared" si="0"/>
        <v>86610</v>
      </c>
      <c r="Z9" s="14">
        <f t="shared" si="0"/>
        <v>92234</v>
      </c>
      <c r="AA9" s="14">
        <f t="shared" si="0"/>
        <v>100367</v>
      </c>
      <c r="AB9" s="14">
        <f t="shared" si="0"/>
        <v>106353</v>
      </c>
      <c r="AC9" s="14">
        <f t="shared" si="0"/>
        <v>116941</v>
      </c>
      <c r="AD9" s="14">
        <f t="shared" si="0"/>
        <v>116365</v>
      </c>
      <c r="AE9" s="14">
        <f t="shared" si="0"/>
        <v>133459</v>
      </c>
      <c r="AF9" s="27">
        <f t="shared" si="0"/>
        <v>162320</v>
      </c>
    </row>
    <row r="10" spans="1:32" ht="12.75" customHeight="1" x14ac:dyDescent="0.2">
      <c r="A10" s="43" t="s">
        <v>57</v>
      </c>
      <c r="B10" s="13" t="s">
        <v>6</v>
      </c>
      <c r="C10" s="14">
        <v>3574354</v>
      </c>
      <c r="D10" s="14">
        <v>3608046</v>
      </c>
      <c r="E10" s="14">
        <v>3684484</v>
      </c>
      <c r="F10" s="27">
        <v>3737471</v>
      </c>
      <c r="G10" s="24">
        <v>4047450</v>
      </c>
      <c r="H10" s="24">
        <v>4308149</v>
      </c>
      <c r="I10" s="24">
        <v>4473262</v>
      </c>
      <c r="J10" s="24">
        <v>4821381</v>
      </c>
      <c r="K10" s="24">
        <v>5113719</v>
      </c>
      <c r="L10" s="24">
        <v>5441463</v>
      </c>
      <c r="M10" s="24">
        <v>5424464</v>
      </c>
      <c r="N10" s="24">
        <v>5859407</v>
      </c>
      <c r="O10" s="27">
        <v>6467731</v>
      </c>
      <c r="P10" s="15"/>
      <c r="Q10" s="15"/>
      <c r="R10" s="43" t="s">
        <v>57</v>
      </c>
      <c r="S10" s="13" t="s">
        <v>6</v>
      </c>
      <c r="T10" s="14">
        <f t="shared" si="0"/>
        <v>3574354</v>
      </c>
      <c r="U10" s="14">
        <f t="shared" si="0"/>
        <v>3608046</v>
      </c>
      <c r="V10" s="14">
        <f t="shared" si="0"/>
        <v>3684484</v>
      </c>
      <c r="W10" s="27">
        <f t="shared" si="0"/>
        <v>3737471</v>
      </c>
      <c r="X10" s="24">
        <f t="shared" si="0"/>
        <v>4047450</v>
      </c>
      <c r="Y10" s="14">
        <f t="shared" si="0"/>
        <v>4308149</v>
      </c>
      <c r="Z10" s="14">
        <f t="shared" si="0"/>
        <v>4473262</v>
      </c>
      <c r="AA10" s="14">
        <f t="shared" si="0"/>
        <v>4821381</v>
      </c>
      <c r="AB10" s="14">
        <f t="shared" si="0"/>
        <v>5113719</v>
      </c>
      <c r="AC10" s="14">
        <f t="shared" si="0"/>
        <v>5441463</v>
      </c>
      <c r="AD10" s="14">
        <f t="shared" si="0"/>
        <v>5424464</v>
      </c>
      <c r="AE10" s="14">
        <f t="shared" si="0"/>
        <v>5859407</v>
      </c>
      <c r="AF10" s="27">
        <f t="shared" si="0"/>
        <v>6467731</v>
      </c>
    </row>
    <row r="11" spans="1:32" ht="12.75" customHeight="1" x14ac:dyDescent="0.2">
      <c r="A11" s="43" t="s">
        <v>33</v>
      </c>
      <c r="B11" s="13" t="s">
        <v>18</v>
      </c>
      <c r="C11" s="14">
        <v>1795597.0939872193</v>
      </c>
      <c r="D11" s="14">
        <v>1842601.7551861282</v>
      </c>
      <c r="E11" s="14">
        <v>1890383.2413893749</v>
      </c>
      <c r="F11" s="27">
        <v>1943479.2630622566</v>
      </c>
      <c r="G11" s="24">
        <v>2060060.8780061402</v>
      </c>
      <c r="H11" s="24">
        <v>2105852.6343604783</v>
      </c>
      <c r="I11" s="24">
        <v>2166746.9242534651</v>
      </c>
      <c r="J11" s="24">
        <v>2248219.8318467662</v>
      </c>
      <c r="K11" s="24">
        <v>2323637.2689693095</v>
      </c>
      <c r="L11" s="24">
        <v>2386664.5715920548</v>
      </c>
      <c r="M11" s="24">
        <v>2406571</v>
      </c>
      <c r="N11" s="24">
        <v>2660506</v>
      </c>
      <c r="O11" s="27">
        <v>2934914</v>
      </c>
      <c r="P11" s="15"/>
      <c r="Q11" s="15"/>
      <c r="R11" s="43" t="s">
        <v>33</v>
      </c>
      <c r="S11" s="13" t="s">
        <v>18</v>
      </c>
      <c r="T11" s="14">
        <f t="shared" si="0"/>
        <v>1795597</v>
      </c>
      <c r="U11" s="14">
        <f t="shared" si="0"/>
        <v>1842602</v>
      </c>
      <c r="V11" s="14">
        <f t="shared" si="0"/>
        <v>1890383</v>
      </c>
      <c r="W11" s="27">
        <f t="shared" si="0"/>
        <v>1943479</v>
      </c>
      <c r="X11" s="24">
        <f t="shared" si="0"/>
        <v>2060061</v>
      </c>
      <c r="Y11" s="14">
        <f t="shared" si="0"/>
        <v>2105853</v>
      </c>
      <c r="Z11" s="14">
        <f t="shared" si="0"/>
        <v>2166747</v>
      </c>
      <c r="AA11" s="14">
        <f t="shared" si="0"/>
        <v>2248220</v>
      </c>
      <c r="AB11" s="14">
        <f t="shared" si="0"/>
        <v>2323637</v>
      </c>
      <c r="AC11" s="14">
        <f t="shared" si="0"/>
        <v>2386665</v>
      </c>
      <c r="AD11" s="14">
        <f t="shared" si="0"/>
        <v>2406571</v>
      </c>
      <c r="AE11" s="14">
        <f t="shared" si="0"/>
        <v>2660506</v>
      </c>
      <c r="AF11" s="27">
        <f t="shared" si="0"/>
        <v>2934914</v>
      </c>
    </row>
    <row r="12" spans="1:32" ht="12.75" customHeight="1" x14ac:dyDescent="0.2">
      <c r="A12" s="43" t="s">
        <v>34</v>
      </c>
      <c r="B12" s="13" t="s">
        <v>24</v>
      </c>
      <c r="C12" s="14">
        <v>2535715.7129584458</v>
      </c>
      <c r="D12" s="14">
        <v>2691511.9374488075</v>
      </c>
      <c r="E12" s="14">
        <v>2732546</v>
      </c>
      <c r="F12" s="27">
        <v>2808672.9878070238</v>
      </c>
      <c r="G12" s="24">
        <v>2992024.4772292031</v>
      </c>
      <c r="H12" s="24">
        <v>3109500.2321560825</v>
      </c>
      <c r="I12" s="24">
        <v>3212749.5795516456</v>
      </c>
      <c r="J12" s="24">
        <v>3344581.0398743851</v>
      </c>
      <c r="K12" s="24">
        <v>3478910</v>
      </c>
      <c r="L12" s="24">
        <v>3602212.0106038675</v>
      </c>
      <c r="M12" s="24">
        <v>3498476.0301329531</v>
      </c>
      <c r="N12" s="24">
        <v>3756795</v>
      </c>
      <c r="O12" s="27">
        <v>4027600</v>
      </c>
      <c r="P12" s="15"/>
      <c r="Q12" s="15"/>
      <c r="R12" s="43" t="s">
        <v>34</v>
      </c>
      <c r="S12" s="13" t="s">
        <v>24</v>
      </c>
      <c r="T12" s="14">
        <f t="shared" si="0"/>
        <v>2535716</v>
      </c>
      <c r="U12" s="14">
        <f t="shared" si="0"/>
        <v>2691512</v>
      </c>
      <c r="V12" s="14">
        <f t="shared" si="0"/>
        <v>2732546</v>
      </c>
      <c r="W12" s="27">
        <f t="shared" si="0"/>
        <v>2808673</v>
      </c>
      <c r="X12" s="24">
        <f t="shared" si="0"/>
        <v>2992024</v>
      </c>
      <c r="Y12" s="14">
        <f t="shared" si="0"/>
        <v>3109500</v>
      </c>
      <c r="Z12" s="14">
        <f t="shared" si="0"/>
        <v>3212750</v>
      </c>
      <c r="AA12" s="14">
        <f t="shared" si="0"/>
        <v>3344581</v>
      </c>
      <c r="AB12" s="14">
        <f t="shared" si="0"/>
        <v>3478910</v>
      </c>
      <c r="AC12" s="14">
        <f t="shared" si="0"/>
        <v>3602212</v>
      </c>
      <c r="AD12" s="14">
        <f t="shared" si="0"/>
        <v>3498476</v>
      </c>
      <c r="AE12" s="14">
        <f t="shared" si="0"/>
        <v>3756795</v>
      </c>
      <c r="AF12" s="27">
        <f t="shared" si="0"/>
        <v>4027600</v>
      </c>
    </row>
    <row r="13" spans="1:32" ht="12.75" customHeight="1" x14ac:dyDescent="0.2">
      <c r="A13" s="43" t="s">
        <v>7</v>
      </c>
      <c r="B13" s="13" t="s">
        <v>25</v>
      </c>
      <c r="C13" s="14">
        <v>215474.88440000001</v>
      </c>
      <c r="D13" s="14">
        <v>15607.442800000001</v>
      </c>
      <c r="E13" s="14">
        <v>16910.807100000002</v>
      </c>
      <c r="F13" s="27">
        <v>18167.752899999999</v>
      </c>
      <c r="G13" s="24">
        <v>19477.654399999999</v>
      </c>
      <c r="H13" s="24">
        <v>20176.819100000001</v>
      </c>
      <c r="I13" s="24">
        <v>21259.819</v>
      </c>
      <c r="J13" s="24">
        <v>23247.531900000002</v>
      </c>
      <c r="K13" s="24">
        <v>25357.274799999999</v>
      </c>
      <c r="L13" s="24">
        <v>27407.446297505478</v>
      </c>
      <c r="M13" s="24">
        <v>27051.199328146886</v>
      </c>
      <c r="N13" s="24">
        <v>30671.469835868746</v>
      </c>
      <c r="O13" s="27">
        <v>35122.646148788735</v>
      </c>
      <c r="P13" s="15"/>
      <c r="Q13" s="15"/>
      <c r="R13" s="43" t="s">
        <v>7</v>
      </c>
      <c r="S13" s="13" t="s">
        <v>25</v>
      </c>
      <c r="T13" s="14">
        <f t="shared" si="0"/>
        <v>215475</v>
      </c>
      <c r="U13" s="14">
        <f t="shared" si="0"/>
        <v>15607</v>
      </c>
      <c r="V13" s="14">
        <f t="shared" si="0"/>
        <v>16911</v>
      </c>
      <c r="W13" s="27">
        <f t="shared" si="0"/>
        <v>18168</v>
      </c>
      <c r="X13" s="24">
        <f t="shared" si="0"/>
        <v>19478</v>
      </c>
      <c r="Y13" s="14">
        <f t="shared" si="0"/>
        <v>20177</v>
      </c>
      <c r="Z13" s="14">
        <f t="shared" si="0"/>
        <v>21260</v>
      </c>
      <c r="AA13" s="14">
        <f t="shared" si="0"/>
        <v>23248</v>
      </c>
      <c r="AB13" s="14">
        <f t="shared" si="0"/>
        <v>25357</v>
      </c>
      <c r="AC13" s="14">
        <f t="shared" si="0"/>
        <v>27407</v>
      </c>
      <c r="AD13" s="14">
        <f t="shared" si="0"/>
        <v>27051</v>
      </c>
      <c r="AE13" s="14">
        <f t="shared" si="0"/>
        <v>30671</v>
      </c>
      <c r="AF13" s="27">
        <f t="shared" si="0"/>
        <v>35123</v>
      </c>
    </row>
    <row r="14" spans="1:32" s="15" customFormat="1" ht="12.75" customHeight="1" x14ac:dyDescent="0.2">
      <c r="A14" s="43" t="s">
        <v>37</v>
      </c>
      <c r="B14" s="13" t="s">
        <v>24</v>
      </c>
      <c r="C14" s="14">
        <v>134445.21109441601</v>
      </c>
      <c r="D14" s="14">
        <v>131141.02711223363</v>
      </c>
      <c r="E14" s="14">
        <v>133304.78751278316</v>
      </c>
      <c r="F14" s="27">
        <v>143595.96403002148</v>
      </c>
      <c r="G14" s="24">
        <v>164797.88700780927</v>
      </c>
      <c r="H14" s="24">
        <v>202268.19197916996</v>
      </c>
      <c r="I14" s="24">
        <v>220702.75184740542</v>
      </c>
      <c r="J14" s="24">
        <v>236057.09080441837</v>
      </c>
      <c r="K14" s="24">
        <v>254111.10006811749</v>
      </c>
      <c r="L14" s="24">
        <v>276716.60937000759</v>
      </c>
      <c r="M14" s="24">
        <v>284018.95628714701</v>
      </c>
      <c r="N14" s="24">
        <v>324106.60816544155</v>
      </c>
      <c r="O14" s="27">
        <v>363582.41265289107</v>
      </c>
      <c r="R14" s="43" t="s">
        <v>37</v>
      </c>
      <c r="S14" s="13" t="s">
        <v>24</v>
      </c>
      <c r="T14" s="14">
        <f t="shared" si="0"/>
        <v>134445</v>
      </c>
      <c r="U14" s="14">
        <f t="shared" si="0"/>
        <v>131141</v>
      </c>
      <c r="V14" s="14">
        <f t="shared" si="0"/>
        <v>133305</v>
      </c>
      <c r="W14" s="27">
        <f t="shared" si="0"/>
        <v>143596</v>
      </c>
      <c r="X14" s="24">
        <f t="shared" si="0"/>
        <v>164798</v>
      </c>
      <c r="Y14" s="14">
        <f t="shared" si="0"/>
        <v>202268</v>
      </c>
      <c r="Z14" s="14">
        <f t="shared" si="0"/>
        <v>220703</v>
      </c>
      <c r="AA14" s="14">
        <f t="shared" si="0"/>
        <v>236057</v>
      </c>
      <c r="AB14" s="14">
        <f t="shared" si="0"/>
        <v>254111</v>
      </c>
      <c r="AC14" s="14">
        <f t="shared" si="0"/>
        <v>276717</v>
      </c>
      <c r="AD14" s="14">
        <f t="shared" si="0"/>
        <v>284019</v>
      </c>
      <c r="AE14" s="14">
        <f t="shared" si="0"/>
        <v>324107</v>
      </c>
      <c r="AF14" s="27">
        <f t="shared" si="0"/>
        <v>363582</v>
      </c>
    </row>
    <row r="15" spans="1:32" s="15" customFormat="1" ht="12.75" customHeight="1" x14ac:dyDescent="0.2">
      <c r="A15" s="56" t="s">
        <v>4</v>
      </c>
      <c r="B15" s="47" t="s">
        <v>24</v>
      </c>
      <c r="C15" s="14">
        <v>215893.03587468399</v>
      </c>
      <c r="D15" s="14">
        <v>194585.41920616844</v>
      </c>
      <c r="E15" s="14">
        <v>186740.83075985336</v>
      </c>
      <c r="F15" s="27">
        <v>176434.59410363442</v>
      </c>
      <c r="G15" s="24">
        <v>178499.72574537844</v>
      </c>
      <c r="H15" s="24">
        <v>175966.4369806264</v>
      </c>
      <c r="I15" s="24">
        <v>173386.2519045879</v>
      </c>
      <c r="J15" s="24">
        <v>176017.14686394666</v>
      </c>
      <c r="K15" s="24">
        <v>177576.95944205849</v>
      </c>
      <c r="L15" s="24">
        <v>181698.38933833156</v>
      </c>
      <c r="M15" s="24">
        <v>164354.0475269281</v>
      </c>
      <c r="N15" s="24">
        <v>180101.54513347906</v>
      </c>
      <c r="O15" s="27">
        <v>204475.83776625691</v>
      </c>
      <c r="R15" s="43" t="s">
        <v>4</v>
      </c>
      <c r="S15" s="13" t="s">
        <v>24</v>
      </c>
      <c r="T15" s="14">
        <f t="shared" si="0"/>
        <v>215893</v>
      </c>
      <c r="U15" s="14">
        <f t="shared" si="0"/>
        <v>194585</v>
      </c>
      <c r="V15" s="14">
        <f t="shared" si="0"/>
        <v>186741</v>
      </c>
      <c r="W15" s="27">
        <f t="shared" si="0"/>
        <v>176435</v>
      </c>
      <c r="X15" s="24">
        <f t="shared" si="0"/>
        <v>178500</v>
      </c>
      <c r="Y15" s="14">
        <f t="shared" si="0"/>
        <v>175966</v>
      </c>
      <c r="Z15" s="14">
        <f t="shared" si="0"/>
        <v>173386</v>
      </c>
      <c r="AA15" s="14">
        <f t="shared" si="0"/>
        <v>176017</v>
      </c>
      <c r="AB15" s="14">
        <f t="shared" si="0"/>
        <v>177577</v>
      </c>
      <c r="AC15" s="14">
        <f t="shared" si="0"/>
        <v>181698</v>
      </c>
      <c r="AD15" s="14">
        <f t="shared" si="0"/>
        <v>164354</v>
      </c>
      <c r="AE15" s="14">
        <f t="shared" si="0"/>
        <v>180102</v>
      </c>
      <c r="AF15" s="27">
        <f t="shared" si="0"/>
        <v>204476</v>
      </c>
    </row>
    <row r="16" spans="1:32" ht="12.75" customHeight="1" x14ac:dyDescent="0.2">
      <c r="A16" s="45" t="s">
        <v>35</v>
      </c>
      <c r="B16" s="13" t="s">
        <v>24</v>
      </c>
      <c r="C16" s="14">
        <v>1041205</v>
      </c>
      <c r="D16" s="14">
        <v>1027302</v>
      </c>
      <c r="E16" s="14">
        <v>1005341</v>
      </c>
      <c r="F16" s="27">
        <v>996137</v>
      </c>
      <c r="G16" s="24">
        <v>1028374</v>
      </c>
      <c r="H16" s="24">
        <v>1077348</v>
      </c>
      <c r="I16" s="24">
        <v>1116592</v>
      </c>
      <c r="J16" s="24">
        <v>1162300</v>
      </c>
      <c r="K16" s="24">
        <v>1205594</v>
      </c>
      <c r="L16" s="24">
        <v>1247716</v>
      </c>
      <c r="M16" s="24">
        <v>1121876</v>
      </c>
      <c r="N16" s="24">
        <v>1231787</v>
      </c>
      <c r="O16" s="27">
        <v>1352772</v>
      </c>
      <c r="P16" s="15"/>
      <c r="Q16" s="15"/>
      <c r="R16" s="45" t="s">
        <v>35</v>
      </c>
      <c r="S16" s="13" t="s">
        <v>24</v>
      </c>
      <c r="T16" s="14">
        <f t="shared" si="0"/>
        <v>1041205</v>
      </c>
      <c r="U16" s="14">
        <f t="shared" si="0"/>
        <v>1027302</v>
      </c>
      <c r="V16" s="14">
        <f t="shared" si="0"/>
        <v>1005341</v>
      </c>
      <c r="W16" s="27">
        <f t="shared" si="0"/>
        <v>996137</v>
      </c>
      <c r="X16" s="24">
        <f t="shared" si="0"/>
        <v>1028374</v>
      </c>
      <c r="Y16" s="14">
        <f t="shared" si="0"/>
        <v>1077348</v>
      </c>
      <c r="Z16" s="14">
        <f t="shared" si="0"/>
        <v>1116592</v>
      </c>
      <c r="AA16" s="14">
        <f t="shared" si="0"/>
        <v>1162300</v>
      </c>
      <c r="AB16" s="14">
        <f t="shared" si="0"/>
        <v>1205594</v>
      </c>
      <c r="AC16" s="14">
        <f t="shared" si="0"/>
        <v>1247716</v>
      </c>
      <c r="AD16" s="14">
        <f t="shared" si="0"/>
        <v>1121876</v>
      </c>
      <c r="AE16" s="14">
        <f t="shared" si="0"/>
        <v>1231787</v>
      </c>
      <c r="AF16" s="27">
        <f t="shared" si="0"/>
        <v>1352772</v>
      </c>
    </row>
    <row r="17" spans="1:32" s="15" customFormat="1" ht="12.75" customHeight="1" x14ac:dyDescent="0.2">
      <c r="A17" s="43" t="s">
        <v>36</v>
      </c>
      <c r="B17" s="13" t="s">
        <v>24</v>
      </c>
      <c r="C17" s="14">
        <v>1994636.7184051401</v>
      </c>
      <c r="D17" s="14">
        <v>2064243.02436467</v>
      </c>
      <c r="E17" s="14">
        <v>2082072.8165267899</v>
      </c>
      <c r="F17" s="27">
        <v>2111978.9369809399</v>
      </c>
      <c r="G17" s="24">
        <v>2199463.4421412102</v>
      </c>
      <c r="H17" s="24">
        <v>2250659</v>
      </c>
      <c r="I17" s="24">
        <v>2289743.0019999999</v>
      </c>
      <c r="J17" s="24">
        <v>2358162.031</v>
      </c>
      <c r="K17" s="24">
        <v>2428316.9580000001</v>
      </c>
      <c r="L17" s="24">
        <v>2499647.0049999999</v>
      </c>
      <c r="M17" s="24">
        <v>2347483.7999999998</v>
      </c>
      <c r="N17" s="24">
        <v>2567539.1</v>
      </c>
      <c r="O17" s="27">
        <v>2696208.6</v>
      </c>
      <c r="R17" s="43" t="s">
        <v>36</v>
      </c>
      <c r="S17" s="13" t="s">
        <v>24</v>
      </c>
      <c r="T17" s="14">
        <f t="shared" si="0"/>
        <v>1994637</v>
      </c>
      <c r="U17" s="14">
        <f t="shared" si="0"/>
        <v>2064243</v>
      </c>
      <c r="V17" s="14">
        <f t="shared" si="0"/>
        <v>2082073</v>
      </c>
      <c r="W17" s="27">
        <f t="shared" si="0"/>
        <v>2111979</v>
      </c>
      <c r="X17" s="24">
        <f t="shared" si="0"/>
        <v>2199463</v>
      </c>
      <c r="Y17" s="14">
        <f t="shared" si="0"/>
        <v>2250659</v>
      </c>
      <c r="Z17" s="14">
        <f t="shared" si="0"/>
        <v>2289743</v>
      </c>
      <c r="AA17" s="14">
        <f t="shared" si="0"/>
        <v>2358162</v>
      </c>
      <c r="AB17" s="14">
        <f t="shared" si="0"/>
        <v>2428317</v>
      </c>
      <c r="AC17" s="14">
        <f t="shared" si="0"/>
        <v>2499647</v>
      </c>
      <c r="AD17" s="14">
        <f t="shared" si="0"/>
        <v>2347484</v>
      </c>
      <c r="AE17" s="14">
        <f t="shared" si="0"/>
        <v>2567539</v>
      </c>
      <c r="AF17" s="27">
        <f t="shared" si="0"/>
        <v>2696209</v>
      </c>
    </row>
    <row r="18" spans="1:32" s="15" customFormat="1" ht="12.75" customHeight="1" x14ac:dyDescent="0.2">
      <c r="A18" s="45" t="s">
        <v>27</v>
      </c>
      <c r="B18" s="13" t="s">
        <v>28</v>
      </c>
      <c r="C18" s="14">
        <v>316115.81389272766</v>
      </c>
      <c r="D18" s="14">
        <v>320953.77625722543</v>
      </c>
      <c r="E18" s="14">
        <v>317528.14650700486</v>
      </c>
      <c r="F18" s="27">
        <v>327472.53321703873</v>
      </c>
      <c r="G18" s="24">
        <v>330971.58500814054</v>
      </c>
      <c r="H18" s="24">
        <v>346092.98972241103</v>
      </c>
      <c r="I18" s="24">
        <v>349912.26899000473</v>
      </c>
      <c r="J18" s="24">
        <v>371957.25647602236</v>
      </c>
      <c r="K18" s="24">
        <v>389145.94845110696</v>
      </c>
      <c r="L18" s="24">
        <v>411417.2893430058</v>
      </c>
      <c r="M18" s="24">
        <v>387066.20037835179</v>
      </c>
      <c r="N18" s="24">
        <v>437774.04477896553</v>
      </c>
      <c r="O18" s="27">
        <v>511332.98868832324</v>
      </c>
      <c r="R18" s="45" t="s">
        <v>27</v>
      </c>
      <c r="S18" s="13" t="s">
        <v>28</v>
      </c>
      <c r="T18" s="14">
        <f t="shared" si="0"/>
        <v>316116</v>
      </c>
      <c r="U18" s="14">
        <f t="shared" si="0"/>
        <v>320954</v>
      </c>
      <c r="V18" s="14">
        <f t="shared" si="0"/>
        <v>317528</v>
      </c>
      <c r="W18" s="27">
        <f t="shared" si="0"/>
        <v>327473</v>
      </c>
      <c r="X18" s="24">
        <f t="shared" si="0"/>
        <v>330972</v>
      </c>
      <c r="Y18" s="14">
        <f t="shared" si="0"/>
        <v>346093</v>
      </c>
      <c r="Z18" s="14">
        <f t="shared" si="0"/>
        <v>349912</v>
      </c>
      <c r="AA18" s="14">
        <f t="shared" si="0"/>
        <v>371957</v>
      </c>
      <c r="AB18" s="14">
        <f t="shared" si="0"/>
        <v>389146</v>
      </c>
      <c r="AC18" s="14">
        <f t="shared" si="0"/>
        <v>411417</v>
      </c>
      <c r="AD18" s="14">
        <f t="shared" si="0"/>
        <v>387066</v>
      </c>
      <c r="AE18" s="14">
        <f t="shared" si="0"/>
        <v>437774</v>
      </c>
      <c r="AF18" s="27">
        <f t="shared" si="0"/>
        <v>511333</v>
      </c>
    </row>
    <row r="19" spans="1:32" ht="12.75" customHeight="1" x14ac:dyDescent="0.2">
      <c r="A19" s="45" t="s">
        <v>38</v>
      </c>
      <c r="B19" s="13" t="s">
        <v>24</v>
      </c>
      <c r="C19" s="14">
        <v>1582674</v>
      </c>
      <c r="D19" s="14">
        <v>1618938</v>
      </c>
      <c r="E19" s="14">
        <v>1596983</v>
      </c>
      <c r="F19" s="27">
        <v>1583756</v>
      </c>
      <c r="G19" s="24">
        <v>1627373</v>
      </c>
      <c r="H19" s="24">
        <v>1643709</v>
      </c>
      <c r="I19" s="24">
        <v>1700656</v>
      </c>
      <c r="J19" s="24">
        <v>1746276</v>
      </c>
      <c r="K19" s="24">
        <v>1790958</v>
      </c>
      <c r="L19" s="24">
        <v>1810941</v>
      </c>
      <c r="M19" s="24">
        <v>1682422</v>
      </c>
      <c r="N19" s="24">
        <v>1845602</v>
      </c>
      <c r="O19" s="27">
        <v>1963990</v>
      </c>
      <c r="P19" s="15"/>
      <c r="Q19" s="15"/>
      <c r="R19" s="45" t="s">
        <v>38</v>
      </c>
      <c r="S19" s="13" t="s">
        <v>24</v>
      </c>
      <c r="T19" s="14">
        <f t="shared" si="0"/>
        <v>1582674</v>
      </c>
      <c r="U19" s="14">
        <f t="shared" si="0"/>
        <v>1618938</v>
      </c>
      <c r="V19" s="14">
        <f t="shared" si="0"/>
        <v>1596983</v>
      </c>
      <c r="W19" s="27">
        <f t="shared" si="0"/>
        <v>1583756</v>
      </c>
      <c r="X19" s="24">
        <f t="shared" si="0"/>
        <v>1627373</v>
      </c>
      <c r="Y19" s="14">
        <f t="shared" si="0"/>
        <v>1643709</v>
      </c>
      <c r="Z19" s="14">
        <f t="shared" si="0"/>
        <v>1700656</v>
      </c>
      <c r="AA19" s="14">
        <f t="shared" si="0"/>
        <v>1746276</v>
      </c>
      <c r="AB19" s="14">
        <f t="shared" si="0"/>
        <v>1790958</v>
      </c>
      <c r="AC19" s="14">
        <f t="shared" si="0"/>
        <v>1810941</v>
      </c>
      <c r="AD19" s="14">
        <f t="shared" si="0"/>
        <v>1682422</v>
      </c>
      <c r="AE19" s="14">
        <f t="shared" si="0"/>
        <v>1845602</v>
      </c>
      <c r="AF19" s="27">
        <f t="shared" si="0"/>
        <v>1963990</v>
      </c>
    </row>
    <row r="20" spans="1:32" ht="12.75" customHeight="1" x14ac:dyDescent="0.2">
      <c r="A20" s="43" t="s">
        <v>5</v>
      </c>
      <c r="B20" s="13" t="s">
        <v>24</v>
      </c>
      <c r="C20" s="14">
        <v>18926.075000000004</v>
      </c>
      <c r="D20" s="14">
        <v>20110.897000000001</v>
      </c>
      <c r="E20" s="14">
        <v>19106.682999999997</v>
      </c>
      <c r="F20" s="27">
        <v>17561.134999999995</v>
      </c>
      <c r="G20" s="24">
        <v>17005.684000000001</v>
      </c>
      <c r="H20" s="24">
        <v>17823.040000000005</v>
      </c>
      <c r="I20" s="24">
        <v>18259.905999999995</v>
      </c>
      <c r="J20" s="24">
        <v>19694.586000000003</v>
      </c>
      <c r="K20" s="24">
        <v>20882.172999999995</v>
      </c>
      <c r="L20" s="24">
        <v>21924.404000000006</v>
      </c>
      <c r="M20" s="24">
        <v>20547.415000000001</v>
      </c>
      <c r="N20" s="24">
        <v>22740.439000000002</v>
      </c>
      <c r="O20" s="27">
        <v>25689.332999999995</v>
      </c>
      <c r="P20" s="15"/>
      <c r="Q20" s="15"/>
      <c r="R20" s="43" t="s">
        <v>5</v>
      </c>
      <c r="S20" s="13" t="s">
        <v>24</v>
      </c>
      <c r="T20" s="14">
        <f t="shared" si="0"/>
        <v>18926</v>
      </c>
      <c r="U20" s="14">
        <f t="shared" si="0"/>
        <v>20111</v>
      </c>
      <c r="V20" s="14">
        <f t="shared" si="0"/>
        <v>19107</v>
      </c>
      <c r="W20" s="27">
        <f t="shared" si="0"/>
        <v>17561</v>
      </c>
      <c r="X20" s="24">
        <f t="shared" si="0"/>
        <v>17006</v>
      </c>
      <c r="Y20" s="14">
        <f t="shared" si="0"/>
        <v>17823</v>
      </c>
      <c r="Z20" s="14">
        <f t="shared" si="0"/>
        <v>18260</v>
      </c>
      <c r="AA20" s="14">
        <f t="shared" si="0"/>
        <v>19695</v>
      </c>
      <c r="AB20" s="14">
        <f t="shared" si="0"/>
        <v>20882</v>
      </c>
      <c r="AC20" s="14">
        <f t="shared" si="0"/>
        <v>21924</v>
      </c>
      <c r="AD20" s="14">
        <f t="shared" si="0"/>
        <v>20547</v>
      </c>
      <c r="AE20" s="14">
        <f t="shared" si="0"/>
        <v>22740</v>
      </c>
      <c r="AF20" s="27">
        <f t="shared" si="0"/>
        <v>25689</v>
      </c>
    </row>
    <row r="21" spans="1:32" s="15" customFormat="1" ht="12.75" customHeight="1" x14ac:dyDescent="0.2">
      <c r="A21" s="45" t="s">
        <v>11</v>
      </c>
      <c r="B21" s="13" t="s">
        <v>30</v>
      </c>
      <c r="C21" s="14">
        <v>12751.929201345351</v>
      </c>
      <c r="D21" s="14">
        <v>13771.0791837012</v>
      </c>
      <c r="E21" s="14">
        <v>15177.751933275817</v>
      </c>
      <c r="F21" s="27">
        <v>15825.204936204649</v>
      </c>
      <c r="G21" s="24">
        <v>23644.505031537905</v>
      </c>
      <c r="H21" s="24">
        <v>24446.012271277312</v>
      </c>
      <c r="I21" s="24">
        <v>25319.981921804807</v>
      </c>
      <c r="J21" s="24">
        <v>26916.639774519881</v>
      </c>
      <c r="K21" s="24">
        <v>28691.4866545144</v>
      </c>
      <c r="L21" s="24">
        <v>30127.509102137741</v>
      </c>
      <c r="M21" s="24">
        <v>30104.544253057218</v>
      </c>
      <c r="N21" s="88">
        <v>32729.695544331709</v>
      </c>
      <c r="O21" s="27">
        <v>38293.36291349939</v>
      </c>
      <c r="R21" s="45" t="s">
        <v>11</v>
      </c>
      <c r="S21" s="13" t="s">
        <v>30</v>
      </c>
      <c r="T21" s="14">
        <f t="shared" si="0"/>
        <v>12752</v>
      </c>
      <c r="U21" s="14">
        <f t="shared" si="0"/>
        <v>13771</v>
      </c>
      <c r="V21" s="14">
        <f t="shared" si="0"/>
        <v>15178</v>
      </c>
      <c r="W21" s="27">
        <f t="shared" si="0"/>
        <v>15825</v>
      </c>
      <c r="X21" s="24">
        <f t="shared" si="0"/>
        <v>23645</v>
      </c>
      <c r="Y21" s="14">
        <f t="shared" si="0"/>
        <v>24446</v>
      </c>
      <c r="Z21" s="14">
        <f t="shared" si="0"/>
        <v>25320</v>
      </c>
      <c r="AA21" s="14">
        <f t="shared" si="0"/>
        <v>26917</v>
      </c>
      <c r="AB21" s="14">
        <f t="shared" si="0"/>
        <v>28691</v>
      </c>
      <c r="AC21" s="14">
        <f t="shared" si="0"/>
        <v>30128</v>
      </c>
      <c r="AD21" s="14">
        <f t="shared" si="0"/>
        <v>30105</v>
      </c>
      <c r="AE21" s="14">
        <f t="shared" si="0"/>
        <v>32730</v>
      </c>
      <c r="AF21" s="27">
        <f t="shared" si="0"/>
        <v>38293</v>
      </c>
    </row>
    <row r="22" spans="1:32" ht="12.75" customHeight="1" x14ac:dyDescent="0.2">
      <c r="A22" s="43" t="s">
        <v>10</v>
      </c>
      <c r="B22" s="13" t="s">
        <v>31</v>
      </c>
      <c r="C22" s="14">
        <v>95284.161726513717</v>
      </c>
      <c r="D22" s="14">
        <v>104390.19477885484</v>
      </c>
      <c r="E22" s="14">
        <v>111156.24727492429</v>
      </c>
      <c r="F22" s="27">
        <v>117738.66828032948</v>
      </c>
      <c r="G22" s="24">
        <v>124816.49406030991</v>
      </c>
      <c r="H22" s="24">
        <v>35998.399528902308</v>
      </c>
      <c r="I22" s="24">
        <v>37503.952242347055</v>
      </c>
      <c r="J22" s="24">
        <v>40747.749998500083</v>
      </c>
      <c r="K22" s="24">
        <v>44103.728186135937</v>
      </c>
      <c r="L22" s="24">
        <v>47255.925087246134</v>
      </c>
      <c r="M22" s="24">
        <v>48437.824682144812</v>
      </c>
      <c r="N22" s="24">
        <v>54324.722304296578</v>
      </c>
      <c r="O22" s="27">
        <v>65003.535954654712</v>
      </c>
      <c r="P22" s="15"/>
      <c r="Q22" s="15"/>
      <c r="R22" s="43" t="s">
        <v>10</v>
      </c>
      <c r="S22" s="13" t="s">
        <v>31</v>
      </c>
      <c r="T22" s="14">
        <f t="shared" si="0"/>
        <v>95284</v>
      </c>
      <c r="U22" s="14">
        <f t="shared" si="0"/>
        <v>104390</v>
      </c>
      <c r="V22" s="14">
        <f t="shared" si="0"/>
        <v>111156</v>
      </c>
      <c r="W22" s="27">
        <f t="shared" si="0"/>
        <v>117739</v>
      </c>
      <c r="X22" s="24">
        <f t="shared" si="0"/>
        <v>124816</v>
      </c>
      <c r="Y22" s="14">
        <f t="shared" si="0"/>
        <v>35998</v>
      </c>
      <c r="Z22" s="14">
        <f t="shared" si="0"/>
        <v>37504</v>
      </c>
      <c r="AA22" s="14">
        <f t="shared" si="0"/>
        <v>40748</v>
      </c>
      <c r="AB22" s="14">
        <f t="shared" si="0"/>
        <v>44104</v>
      </c>
      <c r="AC22" s="14">
        <f t="shared" si="0"/>
        <v>47256</v>
      </c>
      <c r="AD22" s="14">
        <f t="shared" si="0"/>
        <v>48438</v>
      </c>
      <c r="AE22" s="14">
        <f t="shared" si="0"/>
        <v>54325</v>
      </c>
      <c r="AF22" s="27">
        <f t="shared" si="0"/>
        <v>65004</v>
      </c>
    </row>
    <row r="23" spans="1:32" s="15" customFormat="1" ht="12.75" customHeight="1" x14ac:dyDescent="0.2">
      <c r="A23" s="43" t="s">
        <v>39</v>
      </c>
      <c r="B23" s="13" t="s">
        <v>24</v>
      </c>
      <c r="C23" s="14">
        <v>28850.703118161291</v>
      </c>
      <c r="D23" s="14">
        <v>30673.272141462545</v>
      </c>
      <c r="E23" s="14">
        <v>35605.057051944495</v>
      </c>
      <c r="F23" s="27">
        <v>35100.614297035856</v>
      </c>
      <c r="G23" s="24">
        <v>37660.932989110108</v>
      </c>
      <c r="H23" s="24">
        <v>34872.276760371969</v>
      </c>
      <c r="I23" s="24">
        <v>37278.362506845166</v>
      </c>
      <c r="J23" s="24">
        <v>41666.862121803919</v>
      </c>
      <c r="K23" s="24">
        <v>42974.86301999999</v>
      </c>
      <c r="L23" s="24">
        <v>42767.7</v>
      </c>
      <c r="M23" s="24">
        <v>45336.800000000003</v>
      </c>
      <c r="N23" s="24">
        <v>49571.7</v>
      </c>
      <c r="O23" s="27">
        <v>52223.5</v>
      </c>
      <c r="R23" s="43" t="s">
        <v>39</v>
      </c>
      <c r="S23" s="13" t="s">
        <v>24</v>
      </c>
      <c r="T23" s="14">
        <f t="shared" si="0"/>
        <v>28851</v>
      </c>
      <c r="U23" s="14">
        <f t="shared" si="0"/>
        <v>30673</v>
      </c>
      <c r="V23" s="14">
        <f t="shared" si="0"/>
        <v>35605</v>
      </c>
      <c r="W23" s="27">
        <f t="shared" si="0"/>
        <v>35101</v>
      </c>
      <c r="X23" s="24">
        <f t="shared" si="0"/>
        <v>37661</v>
      </c>
      <c r="Y23" s="14">
        <f t="shared" si="0"/>
        <v>34872</v>
      </c>
      <c r="Z23" s="14">
        <f t="shared" si="0"/>
        <v>37278</v>
      </c>
      <c r="AA23" s="14">
        <f t="shared" si="0"/>
        <v>41667</v>
      </c>
      <c r="AB23" s="14">
        <f t="shared" si="0"/>
        <v>42975</v>
      </c>
      <c r="AC23" s="14">
        <f t="shared" si="0"/>
        <v>42768</v>
      </c>
      <c r="AD23" s="14">
        <f t="shared" si="0"/>
        <v>45337</v>
      </c>
      <c r="AE23" s="14">
        <f t="shared" si="0"/>
        <v>49572</v>
      </c>
      <c r="AF23" s="27">
        <f t="shared" si="0"/>
        <v>52224</v>
      </c>
    </row>
    <row r="24" spans="1:32" ht="12.75" customHeight="1" x14ac:dyDescent="0.2">
      <c r="A24" s="43" t="s">
        <v>8</v>
      </c>
      <c r="B24" s="13" t="s">
        <v>9</v>
      </c>
      <c r="C24" s="14">
        <v>25773176</v>
      </c>
      <c r="D24" s="14">
        <v>26727290</v>
      </c>
      <c r="E24" s="14">
        <v>27325525</v>
      </c>
      <c r="F24" s="27">
        <v>29026957</v>
      </c>
      <c r="G24" s="24">
        <v>31324111</v>
      </c>
      <c r="H24" s="24">
        <v>33287491</v>
      </c>
      <c r="I24" s="24">
        <v>35237259</v>
      </c>
      <c r="J24" s="24">
        <v>37685733</v>
      </c>
      <c r="K24" s="24">
        <v>41687343</v>
      </c>
      <c r="L24" s="24">
        <v>46415812</v>
      </c>
      <c r="M24" s="24">
        <v>47268725</v>
      </c>
      <c r="N24" s="24">
        <v>53443234</v>
      </c>
      <c r="O24" s="27">
        <v>64026301</v>
      </c>
      <c r="P24" s="15"/>
      <c r="Q24" s="15"/>
      <c r="R24" s="43" t="s">
        <v>8</v>
      </c>
      <c r="S24" s="13" t="s">
        <v>9</v>
      </c>
      <c r="T24" s="14">
        <f t="shared" si="0"/>
        <v>25773176</v>
      </c>
      <c r="U24" s="14">
        <f t="shared" si="0"/>
        <v>26727290</v>
      </c>
      <c r="V24" s="14">
        <f t="shared" si="0"/>
        <v>27325525</v>
      </c>
      <c r="W24" s="27">
        <f t="shared" si="0"/>
        <v>29026957</v>
      </c>
      <c r="X24" s="24">
        <f t="shared" si="0"/>
        <v>31324111</v>
      </c>
      <c r="Y24" s="14">
        <f t="shared" si="0"/>
        <v>33287491</v>
      </c>
      <c r="Z24" s="14">
        <f t="shared" si="0"/>
        <v>35237259</v>
      </c>
      <c r="AA24" s="14">
        <f t="shared" si="0"/>
        <v>37685733</v>
      </c>
      <c r="AB24" s="14">
        <f t="shared" si="0"/>
        <v>41687343</v>
      </c>
      <c r="AC24" s="14">
        <f t="shared" si="0"/>
        <v>46415812</v>
      </c>
      <c r="AD24" s="14">
        <f t="shared" si="0"/>
        <v>47268725</v>
      </c>
      <c r="AE24" s="14">
        <f t="shared" si="0"/>
        <v>53443234</v>
      </c>
      <c r="AF24" s="27">
        <f t="shared" si="0"/>
        <v>64026301</v>
      </c>
    </row>
    <row r="25" spans="1:32" ht="12.75" customHeight="1" x14ac:dyDescent="0.2">
      <c r="A25" s="43" t="s">
        <v>12</v>
      </c>
      <c r="B25" s="13" t="s">
        <v>24</v>
      </c>
      <c r="C25" s="14">
        <v>6435.1259567245816</v>
      </c>
      <c r="D25" s="14">
        <v>6761.8431382128938</v>
      </c>
      <c r="E25" s="14">
        <v>7018.7661395091991</v>
      </c>
      <c r="F25" s="27">
        <v>7592.3795339401922</v>
      </c>
      <c r="G25" s="24">
        <v>8335.4827730250308</v>
      </c>
      <c r="H25" s="24">
        <v>9506.8606391256981</v>
      </c>
      <c r="I25" s="24">
        <v>9572.2887268404938</v>
      </c>
      <c r="J25" s="24">
        <v>10772.675311014895</v>
      </c>
      <c r="K25" s="24">
        <v>11856.879757229979</v>
      </c>
      <c r="L25" s="24">
        <v>13012.786778077487</v>
      </c>
      <c r="M25" s="24">
        <v>11981.907098111893</v>
      </c>
      <c r="N25" s="24">
        <v>13765.29186987016</v>
      </c>
      <c r="O25" s="27">
        <v>15517.571776407711</v>
      </c>
      <c r="P25" s="15"/>
      <c r="Q25" s="15"/>
      <c r="R25" s="43" t="s">
        <v>12</v>
      </c>
      <c r="S25" s="13" t="s">
        <v>24</v>
      </c>
      <c r="T25" s="14">
        <f t="shared" si="0"/>
        <v>6435</v>
      </c>
      <c r="U25" s="14">
        <f t="shared" si="0"/>
        <v>6762</v>
      </c>
      <c r="V25" s="14">
        <f t="shared" si="0"/>
        <v>7019</v>
      </c>
      <c r="W25" s="27">
        <f t="shared" si="0"/>
        <v>7592</v>
      </c>
      <c r="X25" s="24">
        <f t="shared" si="0"/>
        <v>8335</v>
      </c>
      <c r="Y25" s="14">
        <f t="shared" si="0"/>
        <v>9507</v>
      </c>
      <c r="Z25" s="14">
        <f t="shared" si="0"/>
        <v>9572</v>
      </c>
      <c r="AA25" s="14">
        <f t="shared" si="0"/>
        <v>10773</v>
      </c>
      <c r="AB25" s="14">
        <f t="shared" si="0"/>
        <v>11857</v>
      </c>
      <c r="AC25" s="14">
        <f t="shared" si="0"/>
        <v>13013</v>
      </c>
      <c r="AD25" s="14">
        <f t="shared" si="0"/>
        <v>11982</v>
      </c>
      <c r="AE25" s="14">
        <f t="shared" si="0"/>
        <v>13765</v>
      </c>
      <c r="AF25" s="27">
        <f t="shared" si="0"/>
        <v>15518</v>
      </c>
    </row>
    <row r="26" spans="1:32" ht="12.75" customHeight="1" x14ac:dyDescent="0.2">
      <c r="A26" s="43" t="s">
        <v>40</v>
      </c>
      <c r="B26" s="13" t="s">
        <v>24</v>
      </c>
      <c r="C26" s="14">
        <v>630712</v>
      </c>
      <c r="D26" s="14">
        <v>649188</v>
      </c>
      <c r="E26" s="14">
        <v>653389</v>
      </c>
      <c r="F26" s="27">
        <v>654583</v>
      </c>
      <c r="G26" s="24">
        <v>670427</v>
      </c>
      <c r="H26" s="24">
        <v>692482</v>
      </c>
      <c r="I26" s="24">
        <v>691037</v>
      </c>
      <c r="J26" s="24">
        <v>729221</v>
      </c>
      <c r="K26" s="24">
        <v>770718</v>
      </c>
      <c r="L26" s="24">
        <v>796156</v>
      </c>
      <c r="M26" s="24">
        <v>772027</v>
      </c>
      <c r="N26" s="24">
        <v>885376</v>
      </c>
      <c r="O26" s="27">
        <v>950107</v>
      </c>
      <c r="P26" s="15"/>
      <c r="Q26" s="15"/>
      <c r="R26" s="43" t="s">
        <v>40</v>
      </c>
      <c r="S26" s="13" t="s">
        <v>24</v>
      </c>
      <c r="T26" s="14">
        <f t="shared" si="0"/>
        <v>630712</v>
      </c>
      <c r="U26" s="14">
        <f t="shared" si="0"/>
        <v>649188</v>
      </c>
      <c r="V26" s="14">
        <f t="shared" si="0"/>
        <v>653389</v>
      </c>
      <c r="W26" s="27">
        <f t="shared" si="0"/>
        <v>654583</v>
      </c>
      <c r="X26" s="24">
        <f t="shared" si="0"/>
        <v>670427</v>
      </c>
      <c r="Y26" s="14">
        <f t="shared" si="0"/>
        <v>692482</v>
      </c>
      <c r="Z26" s="14">
        <f t="shared" si="0"/>
        <v>691037</v>
      </c>
      <c r="AA26" s="14">
        <f t="shared" si="0"/>
        <v>729221</v>
      </c>
      <c r="AB26" s="14">
        <f t="shared" si="0"/>
        <v>770718</v>
      </c>
      <c r="AC26" s="14">
        <f t="shared" si="0"/>
        <v>796156</v>
      </c>
      <c r="AD26" s="14">
        <f t="shared" si="0"/>
        <v>772027</v>
      </c>
      <c r="AE26" s="14">
        <f t="shared" si="0"/>
        <v>885376</v>
      </c>
      <c r="AF26" s="27">
        <f t="shared" si="0"/>
        <v>950107</v>
      </c>
    </row>
    <row r="27" spans="1:32" ht="12.75" customHeight="1" x14ac:dyDescent="0.2">
      <c r="A27" s="43" t="s">
        <v>41</v>
      </c>
      <c r="B27" s="13" t="s">
        <v>24</v>
      </c>
      <c r="C27" s="14">
        <v>286163.87410492625</v>
      </c>
      <c r="D27" s="14">
        <v>298428.55018494639</v>
      </c>
      <c r="E27" s="14">
        <v>305404.90555515536</v>
      </c>
      <c r="F27" s="27">
        <v>310530.68837538385</v>
      </c>
      <c r="G27" s="24">
        <v>333585.00343546201</v>
      </c>
      <c r="H27" s="24">
        <v>340879.53425644001</v>
      </c>
      <c r="I27" s="24">
        <v>357581.00546489703</v>
      </c>
      <c r="J27" s="24">
        <v>365898.440393848</v>
      </c>
      <c r="K27" s="24">
        <v>381501.33422863798</v>
      </c>
      <c r="L27" s="24">
        <v>396009.97022966697</v>
      </c>
      <c r="M27" s="24">
        <v>384826.46289955801</v>
      </c>
      <c r="N27" s="24">
        <v>411549.22029099101</v>
      </c>
      <c r="O27" s="27">
        <v>446927.47060982097</v>
      </c>
      <c r="P27" s="15"/>
      <c r="Q27" s="15"/>
      <c r="R27" s="43" t="s">
        <v>41</v>
      </c>
      <c r="S27" s="13" t="s">
        <v>24</v>
      </c>
      <c r="T27" s="14">
        <f t="shared" si="0"/>
        <v>286164</v>
      </c>
      <c r="U27" s="14">
        <f t="shared" si="0"/>
        <v>298429</v>
      </c>
      <c r="V27" s="14">
        <f t="shared" si="0"/>
        <v>305405</v>
      </c>
      <c r="W27" s="27">
        <f t="shared" si="0"/>
        <v>310531</v>
      </c>
      <c r="X27" s="24">
        <f t="shared" si="0"/>
        <v>333585</v>
      </c>
      <c r="Y27" s="14">
        <f t="shared" si="0"/>
        <v>340880</v>
      </c>
      <c r="Z27" s="14">
        <f t="shared" si="0"/>
        <v>357581</v>
      </c>
      <c r="AA27" s="14">
        <f t="shared" si="0"/>
        <v>365898</v>
      </c>
      <c r="AB27" s="14">
        <f t="shared" ref="AB27:AF35" si="1">ROUND(K27, 0)</f>
        <v>381501</v>
      </c>
      <c r="AC27" s="14">
        <f t="shared" si="1"/>
        <v>396010</v>
      </c>
      <c r="AD27" s="14">
        <f t="shared" si="1"/>
        <v>384826</v>
      </c>
      <c r="AE27" s="14">
        <f t="shared" si="1"/>
        <v>411549</v>
      </c>
      <c r="AF27" s="27">
        <f t="shared" si="1"/>
        <v>446927</v>
      </c>
    </row>
    <row r="28" spans="1:32" ht="12.75" customHeight="1" x14ac:dyDescent="0.2">
      <c r="A28" s="43" t="s">
        <v>13</v>
      </c>
      <c r="B28" s="13" t="s">
        <v>14</v>
      </c>
      <c r="C28" s="14">
        <v>1374915</v>
      </c>
      <c r="D28" s="14">
        <v>1488897</v>
      </c>
      <c r="E28" s="14">
        <v>1542056</v>
      </c>
      <c r="F28" s="27">
        <v>1562548</v>
      </c>
      <c r="G28" s="24">
        <v>1645486</v>
      </c>
      <c r="H28" s="24">
        <v>1741985</v>
      </c>
      <c r="I28" s="24">
        <v>1789203</v>
      </c>
      <c r="J28" s="24">
        <v>1909932</v>
      </c>
      <c r="K28" s="24">
        <v>2047497</v>
      </c>
      <c r="L28" s="24">
        <v>2203051</v>
      </c>
      <c r="M28" s="24">
        <v>2259457</v>
      </c>
      <c r="N28" s="24">
        <v>2522297</v>
      </c>
      <c r="O28" s="27">
        <v>2953236</v>
      </c>
      <c r="P28" s="15"/>
      <c r="Q28" s="15"/>
      <c r="R28" s="43" t="s">
        <v>13</v>
      </c>
      <c r="S28" s="13" t="s">
        <v>14</v>
      </c>
      <c r="T28" s="14">
        <f t="shared" ref="T28:AA35" si="2">ROUND(C28, 0)</f>
        <v>1374915</v>
      </c>
      <c r="U28" s="14">
        <f t="shared" si="2"/>
        <v>1488897</v>
      </c>
      <c r="V28" s="14">
        <f t="shared" si="2"/>
        <v>1542056</v>
      </c>
      <c r="W28" s="27">
        <f t="shared" si="2"/>
        <v>1562548</v>
      </c>
      <c r="X28" s="24">
        <f t="shared" si="2"/>
        <v>1645486</v>
      </c>
      <c r="Y28" s="14">
        <f t="shared" si="2"/>
        <v>1741985</v>
      </c>
      <c r="Z28" s="14">
        <f t="shared" si="2"/>
        <v>1789203</v>
      </c>
      <c r="AA28" s="14">
        <f t="shared" si="2"/>
        <v>1909932</v>
      </c>
      <c r="AB28" s="14">
        <f t="shared" si="1"/>
        <v>2047497</v>
      </c>
      <c r="AC28" s="14">
        <f t="shared" si="1"/>
        <v>2203051</v>
      </c>
      <c r="AD28" s="14">
        <f t="shared" si="1"/>
        <v>2259457</v>
      </c>
      <c r="AE28" s="14">
        <f t="shared" si="1"/>
        <v>2522297</v>
      </c>
      <c r="AF28" s="27">
        <f t="shared" si="1"/>
        <v>2953236</v>
      </c>
    </row>
    <row r="29" spans="1:32" ht="12.75" customHeight="1" x14ac:dyDescent="0.2">
      <c r="A29" s="43" t="s">
        <v>42</v>
      </c>
      <c r="B29" s="13" t="s">
        <v>24</v>
      </c>
      <c r="C29" s="14">
        <v>170034.04000000004</v>
      </c>
      <c r="D29" s="14">
        <v>169301.72000000006</v>
      </c>
      <c r="E29" s="14">
        <v>160362.17300000001</v>
      </c>
      <c r="F29" s="27">
        <v>164612.32100000005</v>
      </c>
      <c r="G29" s="24">
        <v>169513.18299999999</v>
      </c>
      <c r="H29" s="24">
        <v>174892.48700000002</v>
      </c>
      <c r="I29" s="24">
        <v>181959.58799999999</v>
      </c>
      <c r="J29" s="24">
        <v>191347.64300000001</v>
      </c>
      <c r="K29" s="24">
        <v>200173.171</v>
      </c>
      <c r="L29" s="24">
        <v>208805.88999999998</v>
      </c>
      <c r="M29" s="24">
        <v>197398.23100000003</v>
      </c>
      <c r="N29" s="24">
        <v>213892.247</v>
      </c>
      <c r="O29" s="27">
        <v>239012.427</v>
      </c>
      <c r="P29" s="15"/>
      <c r="Q29" s="15"/>
      <c r="R29" s="43" t="s">
        <v>42</v>
      </c>
      <c r="S29" s="13" t="s">
        <v>24</v>
      </c>
      <c r="T29" s="14">
        <f t="shared" si="2"/>
        <v>170034</v>
      </c>
      <c r="U29" s="14">
        <f t="shared" si="2"/>
        <v>169302</v>
      </c>
      <c r="V29" s="14">
        <f t="shared" si="2"/>
        <v>160362</v>
      </c>
      <c r="W29" s="27">
        <f t="shared" si="2"/>
        <v>164612</v>
      </c>
      <c r="X29" s="24">
        <f t="shared" si="2"/>
        <v>169513</v>
      </c>
      <c r="Y29" s="14">
        <f t="shared" si="2"/>
        <v>174892</v>
      </c>
      <c r="Z29" s="14">
        <f t="shared" si="2"/>
        <v>181960</v>
      </c>
      <c r="AA29" s="14">
        <f t="shared" si="2"/>
        <v>191348</v>
      </c>
      <c r="AB29" s="14">
        <f t="shared" si="1"/>
        <v>200173</v>
      </c>
      <c r="AC29" s="14">
        <f t="shared" si="1"/>
        <v>208806</v>
      </c>
      <c r="AD29" s="14">
        <f t="shared" si="1"/>
        <v>197398</v>
      </c>
      <c r="AE29" s="14">
        <f t="shared" si="1"/>
        <v>213892</v>
      </c>
      <c r="AF29" s="27">
        <f t="shared" si="1"/>
        <v>239012</v>
      </c>
    </row>
    <row r="30" spans="1:32" ht="12.75" customHeight="1" x14ac:dyDescent="0.2">
      <c r="A30" s="43" t="s">
        <v>20</v>
      </c>
      <c r="B30" s="13" t="s">
        <v>23</v>
      </c>
      <c r="C30" s="14">
        <v>532630.71582920174</v>
      </c>
      <c r="D30" s="14">
        <v>579803.95428475749</v>
      </c>
      <c r="E30" s="14">
        <v>611186.06960653537</v>
      </c>
      <c r="F30" s="27">
        <v>616784.99999999953</v>
      </c>
      <c r="G30" s="24">
        <v>665168.39999999991</v>
      </c>
      <c r="H30" s="24">
        <v>704716.80000000005</v>
      </c>
      <c r="I30" s="24">
        <v>741470.09999999974</v>
      </c>
      <c r="J30" s="24">
        <v>838855.8</v>
      </c>
      <c r="K30" s="24">
        <v>940900.79999999993</v>
      </c>
      <c r="L30" s="24">
        <v>1048202.2000000002</v>
      </c>
      <c r="M30" s="24">
        <v>1050017.6000000003</v>
      </c>
      <c r="N30" s="24">
        <v>1164055.8000000005</v>
      </c>
      <c r="O30" s="27">
        <v>1364159.2000000002</v>
      </c>
      <c r="P30" s="15"/>
      <c r="Q30" s="15"/>
      <c r="R30" s="43" t="s">
        <v>20</v>
      </c>
      <c r="S30" s="13" t="s">
        <v>23</v>
      </c>
      <c r="T30" s="14">
        <f t="shared" si="2"/>
        <v>532631</v>
      </c>
      <c r="U30" s="14">
        <f t="shared" si="2"/>
        <v>579804</v>
      </c>
      <c r="V30" s="14">
        <f t="shared" si="2"/>
        <v>611186</v>
      </c>
      <c r="W30" s="27">
        <f t="shared" si="2"/>
        <v>616785</v>
      </c>
      <c r="X30" s="24">
        <f t="shared" si="2"/>
        <v>665168</v>
      </c>
      <c r="Y30" s="14">
        <f t="shared" si="2"/>
        <v>704717</v>
      </c>
      <c r="Z30" s="14">
        <f t="shared" si="2"/>
        <v>741470</v>
      </c>
      <c r="AA30" s="14">
        <f t="shared" si="2"/>
        <v>838856</v>
      </c>
      <c r="AB30" s="14">
        <f t="shared" si="1"/>
        <v>940901</v>
      </c>
      <c r="AC30" s="14">
        <f t="shared" si="1"/>
        <v>1048202</v>
      </c>
      <c r="AD30" s="14">
        <f t="shared" si="1"/>
        <v>1050018</v>
      </c>
      <c r="AE30" s="14">
        <f t="shared" si="1"/>
        <v>1164056</v>
      </c>
      <c r="AF30" s="27">
        <f t="shared" si="1"/>
        <v>1364159</v>
      </c>
    </row>
    <row r="31" spans="1:32" ht="12.75" customHeight="1" x14ac:dyDescent="0.2">
      <c r="A31" s="43" t="s">
        <v>15</v>
      </c>
      <c r="B31" s="13" t="s">
        <v>24</v>
      </c>
      <c r="C31" s="14">
        <v>34915.701894785816</v>
      </c>
      <c r="D31" s="14">
        <v>35602.477605238491</v>
      </c>
      <c r="E31" s="14">
        <v>34701.191722977259</v>
      </c>
      <c r="F31" s="27">
        <v>34950.961573773013</v>
      </c>
      <c r="G31" s="24">
        <v>37087.492013083189</v>
      </c>
      <c r="H31" s="24">
        <v>37440.418610249835</v>
      </c>
      <c r="I31" s="24">
        <v>39200.996485221927</v>
      </c>
      <c r="J31" s="24">
        <v>42012.384741442933</v>
      </c>
      <c r="K31" s="24">
        <v>44972.204553881886</v>
      </c>
      <c r="L31" s="24">
        <v>47599.814549666844</v>
      </c>
      <c r="M31" s="24">
        <v>46634.471273005234</v>
      </c>
      <c r="N31" s="24">
        <v>51455.743719232574</v>
      </c>
      <c r="O31" s="27">
        <v>55710.329753662503</v>
      </c>
      <c r="P31" s="15"/>
      <c r="Q31" s="15"/>
      <c r="R31" s="43" t="s">
        <v>15</v>
      </c>
      <c r="S31" s="13" t="s">
        <v>24</v>
      </c>
      <c r="T31" s="14">
        <f t="shared" si="2"/>
        <v>34916</v>
      </c>
      <c r="U31" s="14">
        <f t="shared" si="2"/>
        <v>35602</v>
      </c>
      <c r="V31" s="14">
        <f t="shared" si="2"/>
        <v>34701</v>
      </c>
      <c r="W31" s="27">
        <f t="shared" si="2"/>
        <v>34951</v>
      </c>
      <c r="X31" s="24">
        <f t="shared" si="2"/>
        <v>37087</v>
      </c>
      <c r="Y31" s="14">
        <f t="shared" si="2"/>
        <v>37440</v>
      </c>
      <c r="Z31" s="14">
        <f t="shared" si="2"/>
        <v>39201</v>
      </c>
      <c r="AA31" s="14">
        <f t="shared" si="2"/>
        <v>42012</v>
      </c>
      <c r="AB31" s="14">
        <f t="shared" si="1"/>
        <v>44972</v>
      </c>
      <c r="AC31" s="14">
        <f t="shared" si="1"/>
        <v>47600</v>
      </c>
      <c r="AD31" s="14">
        <f t="shared" si="1"/>
        <v>46634</v>
      </c>
      <c r="AE31" s="14">
        <f t="shared" si="1"/>
        <v>51456</v>
      </c>
      <c r="AF31" s="27">
        <f t="shared" si="1"/>
        <v>55710</v>
      </c>
    </row>
    <row r="32" spans="1:32" ht="12.75" customHeight="1" x14ac:dyDescent="0.2">
      <c r="A32" s="45" t="s">
        <v>26</v>
      </c>
      <c r="B32" s="13" t="s">
        <v>24</v>
      </c>
      <c r="C32" s="14">
        <v>65907.458999999988</v>
      </c>
      <c r="D32" s="14">
        <v>68013.891000000018</v>
      </c>
      <c r="E32" s="14">
        <v>71169.929999999978</v>
      </c>
      <c r="F32" s="27">
        <v>72527.361000000004</v>
      </c>
      <c r="G32" s="24">
        <v>75494.241000000009</v>
      </c>
      <c r="H32" s="24">
        <v>78172.379999999976</v>
      </c>
      <c r="I32" s="24">
        <v>79124.738000000027</v>
      </c>
      <c r="J32" s="24">
        <v>83143.973999999987</v>
      </c>
      <c r="K32" s="24">
        <v>88459.464999999997</v>
      </c>
      <c r="L32" s="24">
        <v>92162.619000000006</v>
      </c>
      <c r="M32" s="24">
        <v>92634.326000000001</v>
      </c>
      <c r="N32" s="24">
        <v>97434.091</v>
      </c>
      <c r="O32" s="27">
        <v>107845.878</v>
      </c>
      <c r="P32" s="15"/>
      <c r="Q32" s="15"/>
      <c r="R32" s="45" t="s">
        <v>26</v>
      </c>
      <c r="S32" s="13" t="s">
        <v>24</v>
      </c>
      <c r="T32" s="14">
        <f t="shared" si="2"/>
        <v>65907</v>
      </c>
      <c r="U32" s="14">
        <f t="shared" si="2"/>
        <v>68014</v>
      </c>
      <c r="V32" s="14">
        <f t="shared" si="2"/>
        <v>71170</v>
      </c>
      <c r="W32" s="27">
        <f t="shared" si="2"/>
        <v>72527</v>
      </c>
      <c r="X32" s="24">
        <f t="shared" si="2"/>
        <v>75494</v>
      </c>
      <c r="Y32" s="14">
        <f t="shared" si="2"/>
        <v>78172</v>
      </c>
      <c r="Z32" s="14">
        <f t="shared" si="2"/>
        <v>79125</v>
      </c>
      <c r="AA32" s="14">
        <f t="shared" si="2"/>
        <v>83144</v>
      </c>
      <c r="AB32" s="14">
        <f t="shared" si="1"/>
        <v>88459</v>
      </c>
      <c r="AC32" s="14">
        <f t="shared" si="1"/>
        <v>92163</v>
      </c>
      <c r="AD32" s="14">
        <f t="shared" si="1"/>
        <v>92634</v>
      </c>
      <c r="AE32" s="14">
        <f t="shared" si="1"/>
        <v>97434</v>
      </c>
      <c r="AF32" s="27">
        <f t="shared" si="1"/>
        <v>107846</v>
      </c>
    </row>
    <row r="33" spans="1:32" ht="12.75" customHeight="1" x14ac:dyDescent="0.2">
      <c r="A33" s="43" t="s">
        <v>43</v>
      </c>
      <c r="B33" s="13" t="s">
        <v>24</v>
      </c>
      <c r="C33" s="14">
        <v>183027</v>
      </c>
      <c r="D33" s="14">
        <v>191343</v>
      </c>
      <c r="E33" s="14">
        <v>194847</v>
      </c>
      <c r="F33" s="27">
        <v>198063</v>
      </c>
      <c r="G33" s="24">
        <v>208968</v>
      </c>
      <c r="H33" s="24">
        <v>213595</v>
      </c>
      <c r="I33" s="24">
        <v>218508</v>
      </c>
      <c r="J33" s="24">
        <v>226414</v>
      </c>
      <c r="K33" s="24">
        <v>234400</v>
      </c>
      <c r="L33" s="24">
        <v>241095</v>
      </c>
      <c r="M33" s="24">
        <v>241922</v>
      </c>
      <c r="N33" s="24">
        <v>254840</v>
      </c>
      <c r="O33" s="27">
        <v>270923</v>
      </c>
      <c r="P33" s="15"/>
      <c r="Q33" s="15"/>
      <c r="R33" s="43" t="s">
        <v>43</v>
      </c>
      <c r="S33" s="13" t="s">
        <v>24</v>
      </c>
      <c r="T33" s="14">
        <f t="shared" si="2"/>
        <v>183027</v>
      </c>
      <c r="U33" s="14">
        <f t="shared" si="2"/>
        <v>191343</v>
      </c>
      <c r="V33" s="14">
        <f t="shared" si="2"/>
        <v>194847</v>
      </c>
      <c r="W33" s="27">
        <f t="shared" si="2"/>
        <v>198063</v>
      </c>
      <c r="X33" s="24">
        <f t="shared" si="2"/>
        <v>208968</v>
      </c>
      <c r="Y33" s="14">
        <f t="shared" si="2"/>
        <v>213595</v>
      </c>
      <c r="Z33" s="14">
        <f t="shared" si="2"/>
        <v>218508</v>
      </c>
      <c r="AA33" s="14">
        <f t="shared" si="2"/>
        <v>226414</v>
      </c>
      <c r="AB33" s="14">
        <f t="shared" si="1"/>
        <v>234400</v>
      </c>
      <c r="AC33" s="14">
        <f t="shared" si="1"/>
        <v>241095</v>
      </c>
      <c r="AD33" s="14">
        <f t="shared" si="1"/>
        <v>241922</v>
      </c>
      <c r="AE33" s="14">
        <f t="shared" si="1"/>
        <v>254840</v>
      </c>
      <c r="AF33" s="27">
        <f t="shared" si="1"/>
        <v>270923</v>
      </c>
    </row>
    <row r="34" spans="1:32" ht="12.75" customHeight="1" x14ac:dyDescent="0.2">
      <c r="A34" s="43" t="s">
        <v>44</v>
      </c>
      <c r="B34" s="13" t="s">
        <v>17</v>
      </c>
      <c r="C34" s="14">
        <v>3550725</v>
      </c>
      <c r="D34" s="14">
        <v>3682568</v>
      </c>
      <c r="E34" s="14">
        <v>3706830</v>
      </c>
      <c r="F34" s="27">
        <v>3774214</v>
      </c>
      <c r="G34" s="24">
        <v>4072226</v>
      </c>
      <c r="H34" s="24">
        <v>4286027</v>
      </c>
      <c r="I34" s="24">
        <v>4429374</v>
      </c>
      <c r="J34" s="24">
        <v>4695196</v>
      </c>
      <c r="K34" s="24">
        <v>4922964</v>
      </c>
      <c r="L34" s="24">
        <v>5202045</v>
      </c>
      <c r="M34" s="24">
        <v>5222583</v>
      </c>
      <c r="N34" s="24">
        <v>5702869</v>
      </c>
      <c r="O34" s="27">
        <v>6206666</v>
      </c>
      <c r="P34" s="15"/>
      <c r="Q34" s="15"/>
      <c r="R34" s="43" t="s">
        <v>44</v>
      </c>
      <c r="S34" s="13" t="s">
        <v>17</v>
      </c>
      <c r="T34" s="14">
        <f t="shared" si="2"/>
        <v>3550725</v>
      </c>
      <c r="U34" s="14">
        <f t="shared" si="2"/>
        <v>3682568</v>
      </c>
      <c r="V34" s="14">
        <f t="shared" si="2"/>
        <v>3706830</v>
      </c>
      <c r="W34" s="27">
        <f t="shared" si="2"/>
        <v>3774214</v>
      </c>
      <c r="X34" s="24">
        <f t="shared" si="2"/>
        <v>4072226</v>
      </c>
      <c r="Y34" s="14">
        <f t="shared" si="2"/>
        <v>4286027</v>
      </c>
      <c r="Z34" s="14">
        <f t="shared" si="2"/>
        <v>4429374</v>
      </c>
      <c r="AA34" s="14">
        <f t="shared" si="2"/>
        <v>4695196</v>
      </c>
      <c r="AB34" s="14">
        <f t="shared" si="1"/>
        <v>4922964</v>
      </c>
      <c r="AC34" s="14">
        <f t="shared" si="1"/>
        <v>5202045</v>
      </c>
      <c r="AD34" s="14">
        <f t="shared" si="1"/>
        <v>5222583</v>
      </c>
      <c r="AE34" s="14">
        <f t="shared" si="1"/>
        <v>5702869</v>
      </c>
      <c r="AF34" s="27">
        <f t="shared" si="1"/>
        <v>6206666</v>
      </c>
    </row>
    <row r="35" spans="1:32" ht="12.75" customHeight="1" thickBot="1" x14ac:dyDescent="0.25">
      <c r="A35" s="57" t="s">
        <v>58</v>
      </c>
      <c r="B35" s="58" t="s">
        <v>16</v>
      </c>
      <c r="C35" s="53">
        <v>1573545</v>
      </c>
      <c r="D35" s="53">
        <v>1634728</v>
      </c>
      <c r="E35" s="53">
        <v>1657297</v>
      </c>
      <c r="F35" s="54">
        <v>1707874</v>
      </c>
      <c r="G35" s="55">
        <v>1822065</v>
      </c>
      <c r="H35" s="55">
        <v>1873719</v>
      </c>
      <c r="I35" s="55">
        <v>1945974</v>
      </c>
      <c r="J35" s="55">
        <v>2055275</v>
      </c>
      <c r="K35" s="55">
        <v>2123051</v>
      </c>
      <c r="L35" s="55">
        <v>2231667</v>
      </c>
      <c r="M35" s="55">
        <v>2059457</v>
      </c>
      <c r="N35" s="55" t="s">
        <v>60</v>
      </c>
      <c r="O35" s="54" t="s">
        <v>60</v>
      </c>
      <c r="P35" s="15"/>
      <c r="Q35" s="15"/>
      <c r="R35" s="57" t="s">
        <v>29</v>
      </c>
      <c r="S35" s="58" t="s">
        <v>16</v>
      </c>
      <c r="T35" s="53">
        <f t="shared" si="2"/>
        <v>1573545</v>
      </c>
      <c r="U35" s="53">
        <f t="shared" si="2"/>
        <v>1634728</v>
      </c>
      <c r="V35" s="53">
        <f t="shared" si="2"/>
        <v>1657297</v>
      </c>
      <c r="W35" s="54">
        <f t="shared" si="2"/>
        <v>1707874</v>
      </c>
      <c r="X35" s="55">
        <f t="shared" si="2"/>
        <v>1822065</v>
      </c>
      <c r="Y35" s="53">
        <f t="shared" si="2"/>
        <v>1873719</v>
      </c>
      <c r="Z35" s="53">
        <f t="shared" si="2"/>
        <v>1945974</v>
      </c>
      <c r="AA35" s="53">
        <f t="shared" si="2"/>
        <v>2055275</v>
      </c>
      <c r="AB35" s="53">
        <f t="shared" si="1"/>
        <v>2123051</v>
      </c>
      <c r="AC35" s="53">
        <f t="shared" si="1"/>
        <v>2231667</v>
      </c>
      <c r="AD35" s="53">
        <f t="shared" si="1"/>
        <v>2059457</v>
      </c>
      <c r="AE35" s="53" t="s">
        <v>60</v>
      </c>
      <c r="AF35" s="54" t="s">
        <v>60</v>
      </c>
    </row>
    <row r="36" spans="1:32" s="97" customFormat="1" ht="11.25" x14ac:dyDescent="0.2">
      <c r="A36" s="97" t="s">
        <v>52</v>
      </c>
    </row>
    <row r="37" spans="1:32" s="97" customFormat="1" ht="11.25" x14ac:dyDescent="0.2">
      <c r="A37" s="98" t="s">
        <v>49</v>
      </c>
      <c r="B37" s="5"/>
    </row>
    <row r="38" spans="1:32" s="97" customFormat="1" ht="13.5" customHeight="1" x14ac:dyDescent="0.2">
      <c r="A38" s="97" t="s">
        <v>51</v>
      </c>
    </row>
    <row r="39" spans="1:32" s="97" customFormat="1" ht="11.25" x14ac:dyDescent="0.2">
      <c r="A39" s="97" t="s">
        <v>59</v>
      </c>
    </row>
    <row r="41" spans="1:32" ht="15" x14ac:dyDescent="0.25">
      <c r="A41" s="84"/>
      <c r="B41" s="85"/>
    </row>
    <row r="42" spans="1:32" ht="15" x14ac:dyDescent="0.25">
      <c r="A42" s="84"/>
      <c r="B42" s="85"/>
    </row>
    <row r="45" spans="1:32" x14ac:dyDescent="0.2">
      <c r="A45" s="10"/>
    </row>
  </sheetData>
  <pageMargins left="0.47244094488188981" right="0.19685039370078741" top="0.78740157480314965" bottom="0.78740157480314965" header="0.51181102362204722" footer="0.51181102362204722"/>
  <pageSetup paperSize="9" fitToHeight="0" orientation="landscape" r:id="rId1"/>
  <headerFooter alignWithMargins="0">
    <oddHeader>&amp;CTABLE A.1 GNI QUESTIONNAIRE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3:O41"/>
  <sheetViews>
    <sheetView zoomScaleNormal="100" workbookViewId="0">
      <selection activeCell="H29" sqref="H29"/>
    </sheetView>
  </sheetViews>
  <sheetFormatPr defaultRowHeight="12.75" x14ac:dyDescent="0.2"/>
  <cols>
    <col min="1" max="1" width="12.42578125" customWidth="1"/>
  </cols>
  <sheetData>
    <row r="3" spans="1:15" ht="15" x14ac:dyDescent="0.2">
      <c r="A3" s="100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25" x14ac:dyDescent="0.2">
      <c r="A4" s="99"/>
      <c r="B4" s="2"/>
      <c r="C4" s="31" t="s">
        <v>22</v>
      </c>
      <c r="D4" s="2"/>
      <c r="E4" s="35"/>
      <c r="F4" s="102" t="s">
        <v>50</v>
      </c>
      <c r="G4" s="102"/>
      <c r="H4" s="102"/>
      <c r="I4" s="102"/>
      <c r="J4" s="102"/>
      <c r="K4" s="102"/>
      <c r="L4" s="102"/>
      <c r="M4" s="102"/>
      <c r="N4" s="103"/>
    </row>
    <row r="5" spans="1:15" x14ac:dyDescent="0.2">
      <c r="A5" s="39"/>
      <c r="B5" s="20"/>
      <c r="C5" s="32" t="s">
        <v>0</v>
      </c>
      <c r="D5" s="20"/>
      <c r="E5" s="36"/>
      <c r="F5" s="104" t="s">
        <v>46</v>
      </c>
      <c r="G5" s="104"/>
      <c r="H5" s="104"/>
      <c r="I5" s="104"/>
      <c r="J5" s="104"/>
      <c r="K5" s="104"/>
      <c r="L5" s="104"/>
      <c r="M5" s="104"/>
      <c r="N5" s="105"/>
    </row>
    <row r="6" spans="1:15" x14ac:dyDescent="0.2">
      <c r="A6" s="40" t="s">
        <v>1</v>
      </c>
      <c r="B6" s="4">
        <v>2010</v>
      </c>
      <c r="C6" s="4">
        <v>2011</v>
      </c>
      <c r="D6" s="4">
        <v>2012</v>
      </c>
      <c r="E6" s="28">
        <v>2013</v>
      </c>
      <c r="F6" s="8">
        <v>2014</v>
      </c>
      <c r="G6" s="4">
        <v>2015</v>
      </c>
      <c r="H6" s="8">
        <v>2016</v>
      </c>
      <c r="I6" s="8">
        <v>2017</v>
      </c>
      <c r="J6" s="8">
        <v>2018</v>
      </c>
      <c r="K6" s="8">
        <v>2019</v>
      </c>
      <c r="L6" s="8">
        <v>2020</v>
      </c>
      <c r="M6" s="8">
        <v>2021</v>
      </c>
      <c r="N6" s="28">
        <v>2022</v>
      </c>
    </row>
    <row r="7" spans="1:15" x14ac:dyDescent="0.2">
      <c r="A7" s="41" t="s">
        <v>2</v>
      </c>
      <c r="B7" s="19"/>
      <c r="C7" s="19"/>
      <c r="D7" s="19"/>
      <c r="E7" s="30"/>
      <c r="F7" s="29"/>
      <c r="G7" s="29"/>
      <c r="H7" s="29"/>
      <c r="I7" s="29"/>
      <c r="J7" s="29"/>
      <c r="K7" s="29"/>
      <c r="L7" s="29"/>
      <c r="M7" s="29"/>
      <c r="N7" s="30"/>
    </row>
    <row r="8" spans="1:15" x14ac:dyDescent="0.2">
      <c r="A8" s="42" t="s">
        <v>32</v>
      </c>
      <c r="B8" s="33">
        <f>('2024GNI'!U8-'2023GNI'!T8)/'2023GNI'!T8*100</f>
        <v>0</v>
      </c>
      <c r="C8" s="33">
        <f>('2024GNI'!V8-'2023GNI'!U8)/'2023GNI'!U8*100</f>
        <v>0</v>
      </c>
      <c r="D8" s="33">
        <f>('2024GNI'!W8-'2023GNI'!V8)/'2023GNI'!V8*100</f>
        <v>0</v>
      </c>
      <c r="E8" s="34">
        <f>('2024GNI'!X8-'2023GNI'!W8)/'2023GNI'!W8*100</f>
        <v>0</v>
      </c>
      <c r="F8" s="89">
        <f>('2024GNI'!Y8-'2023GNI'!X8)/'2023GNI'!X8*100</f>
        <v>0</v>
      </c>
      <c r="G8" s="33">
        <f>('2024GNI'!Z8-'2023GNI'!Y8)/'2023GNI'!Y8*100</f>
        <v>0</v>
      </c>
      <c r="H8" s="33">
        <f>('2024GNI'!AA8-'2023GNI'!Z8)/'2023GNI'!Z8*100</f>
        <v>0</v>
      </c>
      <c r="I8" s="33">
        <f>('2024GNI'!AB8-'2023GNI'!AA8)/'2023GNI'!AA8*100</f>
        <v>0</v>
      </c>
      <c r="J8" s="33">
        <f>('2024GNI'!AC8-'2023GNI'!AB8)/'2023GNI'!AB8*100</f>
        <v>2.1546012587180551E-3</v>
      </c>
      <c r="K8" s="33">
        <f>('2024GNI'!AD8-'2023GNI'!AC8)/'2023GNI'!AC8*100</f>
        <v>3.7243408433976749E-2</v>
      </c>
      <c r="L8" s="33">
        <f>('2024GNI'!AE8-'2023GNI'!AD8)/'2023GNI'!AD8*100</f>
        <v>0.51989120954193724</v>
      </c>
      <c r="M8" s="33">
        <f>('2024GNI'!AF8-'2023GNI'!AE8)/'2023GNI'!AE8*100</f>
        <v>-0.15350569607430609</v>
      </c>
      <c r="N8" s="34">
        <f>('2024GNI'!AG8-'2023GNI'!AF8)/'2023GNI'!AF8*100</f>
        <v>1.3649032001194445</v>
      </c>
      <c r="O8" s="17"/>
    </row>
    <row r="9" spans="1:15" x14ac:dyDescent="0.2">
      <c r="A9" s="42" t="s">
        <v>19</v>
      </c>
      <c r="B9" s="33">
        <f>('2024GNI'!U9-'2023GNI'!T9)/'2023GNI'!T9*100</f>
        <v>0</v>
      </c>
      <c r="C9" s="33">
        <f>('2024GNI'!V9-'2023GNI'!U9)/'2023GNI'!U9*100</f>
        <v>0</v>
      </c>
      <c r="D9" s="33">
        <f>('2024GNI'!W9-'2023GNI'!V9)/'2023GNI'!V9*100</f>
        <v>0</v>
      </c>
      <c r="E9" s="34">
        <f>('2024GNI'!X9-'2023GNI'!W9)/'2023GNI'!W9*100</f>
        <v>0</v>
      </c>
      <c r="F9" s="89">
        <f>('2024GNI'!Y9-'2023GNI'!X9)/'2023GNI'!X9*100</f>
        <v>-9.8434648996446758E-2</v>
      </c>
      <c r="G9" s="33">
        <f>('2024GNI'!Z9-'2023GNI'!Y9)/'2023GNI'!Y9*100</f>
        <v>5.773005426625101E-2</v>
      </c>
      <c r="H9" s="33">
        <f>('2024GNI'!AA9-'2023GNI'!Z9)/'2023GNI'!Z9*100</f>
        <v>-6.9388728668386926E-2</v>
      </c>
      <c r="I9" s="33">
        <f>('2024GNI'!AB9-'2023GNI'!AA9)/'2023GNI'!AA9*100</f>
        <v>-0.20026502734962684</v>
      </c>
      <c r="J9" s="33">
        <f>('2024GNI'!AC9-'2023GNI'!AB9)/'2023GNI'!AB9*100</f>
        <v>-0.53501076603386832</v>
      </c>
      <c r="K9" s="33">
        <f>('2024GNI'!AD9-'2023GNI'!AC9)/'2023GNI'!AC9*100</f>
        <v>-0.67897486766831139</v>
      </c>
      <c r="L9" s="33">
        <f>('2024GNI'!AE9-'2023GNI'!AD9)/'2023GNI'!AD9*100</f>
        <v>0.29991836033171487</v>
      </c>
      <c r="M9" s="33">
        <f>('2024GNI'!AF9-'2023GNI'!AE9)/'2023GNI'!AE9*100</f>
        <v>0.42784675443394599</v>
      </c>
      <c r="N9" s="34">
        <f>('2024GNI'!AG9-'2023GNI'!AF9)/'2023GNI'!AF9*100</f>
        <v>-1.8944061113849184</v>
      </c>
    </row>
    <row r="10" spans="1:15" x14ac:dyDescent="0.2">
      <c r="A10" s="42" t="s">
        <v>57</v>
      </c>
      <c r="B10" s="33">
        <f>('2024GNI'!U10-'2023GNI'!T10)/'2023GNI'!T10*100</f>
        <v>0</v>
      </c>
      <c r="C10" s="33">
        <f>('2024GNI'!V10-'2023GNI'!U10)/'2023GNI'!U10*100</f>
        <v>0</v>
      </c>
      <c r="D10" s="33">
        <f>('2024GNI'!W10-'2023GNI'!V10)/'2023GNI'!V10*100</f>
        <v>0</v>
      </c>
      <c r="E10" s="34">
        <f>('2024GNI'!X10-'2023GNI'!W10)/'2023GNI'!W10*100</f>
        <v>0</v>
      </c>
      <c r="F10" s="89">
        <f>('2024GNI'!Y10-'2023GNI'!X10)/'2023GNI'!X10*100</f>
        <v>0</v>
      </c>
      <c r="G10" s="33">
        <f>('2024GNI'!Z10-'2023GNI'!Y10)/'2023GNI'!Y10*100</f>
        <v>0</v>
      </c>
      <c r="H10" s="33">
        <f>('2024GNI'!AA10-'2023GNI'!Z10)/'2023GNI'!Z10*100</f>
        <v>0</v>
      </c>
      <c r="I10" s="33">
        <f>('2024GNI'!AB10-'2023GNI'!AA10)/'2023GNI'!AA10*100</f>
        <v>0</v>
      </c>
      <c r="J10" s="33">
        <f>('2024GNI'!AC10-'2023GNI'!AB10)/'2023GNI'!AB10*100</f>
        <v>0.95857828715265736</v>
      </c>
      <c r="K10" s="33">
        <f>('2024GNI'!AD10-'2023GNI'!AC10)/'2023GNI'!AC10*100</f>
        <v>1.5322717438306572</v>
      </c>
      <c r="L10" s="33">
        <f>('2024GNI'!AE10-'2023GNI'!AD10)/'2023GNI'!AD10*100</f>
        <v>1.9005195720720056</v>
      </c>
      <c r="M10" s="33">
        <f>('2024GNI'!AF10-'2023GNI'!AE10)/'2023GNI'!AE10*100</f>
        <v>4.5011039513042874</v>
      </c>
      <c r="N10" s="34">
        <f>('2024GNI'!AG10-'2023GNI'!AF10)/'2023GNI'!AF10*100</f>
        <v>4.5649084663539652</v>
      </c>
    </row>
    <row r="11" spans="1:15" x14ac:dyDescent="0.2">
      <c r="A11" s="42" t="s">
        <v>33</v>
      </c>
      <c r="B11" s="33">
        <f>('2024GNI'!U11-'2023GNI'!T11)/'2023GNI'!T11*100</f>
        <v>0</v>
      </c>
      <c r="C11" s="33">
        <f>('2024GNI'!V11-'2023GNI'!U11)/'2023GNI'!U11*100</f>
        <v>0</v>
      </c>
      <c r="D11" s="33">
        <f>('2024GNI'!W11-'2023GNI'!V11)/'2023GNI'!V11*100</f>
        <v>0</v>
      </c>
      <c r="E11" s="34">
        <f>('2024GNI'!X11-'2023GNI'!W11)/'2023GNI'!W11*100</f>
        <v>0</v>
      </c>
      <c r="F11" s="89">
        <f>('2024GNI'!Y11-'2023GNI'!X11)/'2023GNI'!X11*100</f>
        <v>0</v>
      </c>
      <c r="G11" s="33">
        <f>('2024GNI'!Z11-'2023GNI'!Y11)/'2023GNI'!Y11*100</f>
        <v>0</v>
      </c>
      <c r="H11" s="33">
        <f>('2024GNI'!AA11-'2023GNI'!Z11)/'2023GNI'!Z11*100</f>
        <v>0</v>
      </c>
      <c r="I11" s="33">
        <f>('2024GNI'!AB11-'2023GNI'!AA11)/'2023GNI'!AA11*100</f>
        <v>0</v>
      </c>
      <c r="J11" s="33">
        <f>('2024GNI'!AC11-'2023GNI'!AB11)/'2023GNI'!AB11*100</f>
        <v>-0.75300057625179839</v>
      </c>
      <c r="K11" s="33">
        <f>('2024GNI'!AD11-'2023GNI'!AC11)/'2023GNI'!AC11*100</f>
        <v>-0.67600605866344876</v>
      </c>
      <c r="L11" s="33">
        <f>('2024GNI'!AE11-'2023GNI'!AD11)/'2023GNI'!AD11*100</f>
        <v>-0.15083702080678277</v>
      </c>
      <c r="M11" s="33">
        <f>('2024GNI'!AF11-'2023GNI'!AE11)/'2023GNI'!AE11*100</f>
        <v>0.38376158520221343</v>
      </c>
      <c r="N11" s="34">
        <f>('2024GNI'!AG11-'2023GNI'!AF11)/'2023GNI'!AF11*100</f>
        <v>-4.4498748515288691E-2</v>
      </c>
    </row>
    <row r="12" spans="1:15" x14ac:dyDescent="0.2">
      <c r="A12" s="42" t="s">
        <v>34</v>
      </c>
      <c r="B12" s="33">
        <f>('2024GNI'!U12-'2023GNI'!T12)/'2023GNI'!T12*100</f>
        <v>0</v>
      </c>
      <c r="C12" s="33">
        <f>('2024GNI'!V12-'2023GNI'!U12)/'2023GNI'!U12*100</f>
        <v>0</v>
      </c>
      <c r="D12" s="33">
        <f>('2024GNI'!W12-'2023GNI'!V12)/'2023GNI'!V12*100</f>
        <v>0</v>
      </c>
      <c r="E12" s="34">
        <f>('2024GNI'!X12-'2023GNI'!W12)/'2023GNI'!W12*100</f>
        <v>0</v>
      </c>
      <c r="F12" s="89">
        <f>('2024GNI'!Y12-'2023GNI'!X12)/'2023GNI'!X12*100</f>
        <v>0</v>
      </c>
      <c r="G12" s="33">
        <f>('2024GNI'!Z12-'2023GNI'!Y12)/'2023GNI'!Y12*100</f>
        <v>0</v>
      </c>
      <c r="H12" s="33">
        <f>('2024GNI'!AA12-'2023GNI'!Z12)/'2023GNI'!Z12*100</f>
        <v>0</v>
      </c>
      <c r="I12" s="33">
        <f>('2024GNI'!AB12-'2023GNI'!AA12)/'2023GNI'!AA12*100</f>
        <v>0</v>
      </c>
      <c r="J12" s="33">
        <f>('2024GNI'!AC12-'2023GNI'!AB12)/'2023GNI'!AB12*100</f>
        <v>2.5001221647010126</v>
      </c>
      <c r="K12" s="33">
        <f>('2024GNI'!AD12-'2023GNI'!AC12)/'2023GNI'!AC12*100</f>
        <v>1.7571703164611079</v>
      </c>
      <c r="L12" s="33">
        <f>('2024GNI'!AE12-'2023GNI'!AD12)/'2023GNI'!AD12*100</f>
        <v>1.095534169735622</v>
      </c>
      <c r="M12" s="33">
        <f>('2024GNI'!AF12-'2023GNI'!AE12)/'2023GNI'!AE12*100</f>
        <v>1.170039887723445</v>
      </c>
      <c r="N12" s="34">
        <f>('2024GNI'!AG12-'2023GNI'!AF12)/'2023GNI'!AF12*100</f>
        <v>1.7268100109246201</v>
      </c>
    </row>
    <row r="13" spans="1:15" x14ac:dyDescent="0.2">
      <c r="A13" s="42" t="s">
        <v>7</v>
      </c>
      <c r="B13" s="33">
        <f>('2024GNI'!U13-'2023GNI'!T13)/'2023GNI'!T13*100</f>
        <v>0</v>
      </c>
      <c r="C13" s="33">
        <f>('2024GNI'!V13-'2023GNI'!U13)/'2023GNI'!U13*100</f>
        <v>0</v>
      </c>
      <c r="D13" s="33">
        <f>('2024GNI'!W13-'2023GNI'!V13)/'2023GNI'!V13*100</f>
        <v>0</v>
      </c>
      <c r="E13" s="34">
        <f>('2024GNI'!X13-'2023GNI'!W13)/'2023GNI'!W13*100</f>
        <v>0</v>
      </c>
      <c r="F13" s="89">
        <f>('2024GNI'!Y13-'2023GNI'!X13)/'2023GNI'!X13*100</f>
        <v>0</v>
      </c>
      <c r="G13" s="33">
        <f>('2024GNI'!Z13-'2023GNI'!Y13)/'2023GNI'!Y13*100</f>
        <v>0</v>
      </c>
      <c r="H13" s="33">
        <f>('2024GNI'!AA13-'2023GNI'!Z13)/'2023GNI'!Z13*100</f>
        <v>0</v>
      </c>
      <c r="I13" s="33">
        <f>('2024GNI'!AB13-'2023GNI'!AA13)/'2023GNI'!AA13*100</f>
        <v>0</v>
      </c>
      <c r="J13" s="33">
        <f>('2024GNI'!AC13-'2023GNI'!AB13)/'2023GNI'!AB13*100</f>
        <v>2.1532515676144652</v>
      </c>
      <c r="K13" s="33">
        <f>('2024GNI'!AD13-'2023GNI'!AC13)/'2023GNI'!AC13*100</f>
        <v>1.8754332834677274</v>
      </c>
      <c r="L13" s="33">
        <f>('2024GNI'!AE13-'2023GNI'!AD13)/'2023GNI'!AD13*100</f>
        <v>1.5267457764962478</v>
      </c>
      <c r="M13" s="33">
        <f>('2024GNI'!AF13-'2023GNI'!AE13)/'2023GNI'!AE13*100</f>
        <v>0.29995761468488147</v>
      </c>
      <c r="N13" s="34">
        <f>('2024GNI'!AG13-'2023GNI'!AF13)/'2023GNI'!AF13*100</f>
        <v>1.3096831136292457</v>
      </c>
    </row>
    <row r="14" spans="1:15" x14ac:dyDescent="0.2">
      <c r="A14" s="43" t="s">
        <v>37</v>
      </c>
      <c r="B14" s="33">
        <f>('2024GNI'!U14-'2023GNI'!T14)/'2023GNI'!T14*100</f>
        <v>0</v>
      </c>
      <c r="C14" s="33">
        <f>('2024GNI'!V14-'2023GNI'!U14)/'2023GNI'!U14*100</f>
        <v>0</v>
      </c>
      <c r="D14" s="33">
        <f>('2024GNI'!W14-'2023GNI'!V14)/'2023GNI'!V14*100</f>
        <v>0</v>
      </c>
      <c r="E14" s="34">
        <f>('2024GNI'!X14-'2023GNI'!W14)/'2023GNI'!W14*100</f>
        <v>0</v>
      </c>
      <c r="F14" s="89">
        <f>('2024GNI'!Y14-'2023GNI'!X14)/'2023GNI'!X14*100</f>
        <v>0</v>
      </c>
      <c r="G14" s="33">
        <f>('2024GNI'!Z14-'2023GNI'!Y14)/'2023GNI'!Y14*100</f>
        <v>0</v>
      </c>
      <c r="H14" s="33">
        <f>('2024GNI'!AA14-'2023GNI'!Z14)/'2023GNI'!Z14*100</f>
        <v>0</v>
      </c>
      <c r="I14" s="33">
        <f>('2024GNI'!AB14-'2023GNI'!AA14)/'2023GNI'!AA14*100</f>
        <v>0</v>
      </c>
      <c r="J14" s="33">
        <f>('2024GNI'!AC14-'2023GNI'!AB14)/'2023GNI'!AB14*100</f>
        <v>-0.17590737905875781</v>
      </c>
      <c r="K14" s="33">
        <f>('2024GNI'!AD14-'2023GNI'!AC14)/'2023GNI'!AC14*100</f>
        <v>-0.97500334276535239</v>
      </c>
      <c r="L14" s="33">
        <f>('2024GNI'!AE14-'2023GNI'!AD14)/'2023GNI'!AD14*100</f>
        <v>-1.7012946316971751</v>
      </c>
      <c r="M14" s="33">
        <f>('2024GNI'!AF14-'2023GNI'!AE14)/'2023GNI'!AE14*100</f>
        <v>-1.0474935746528153</v>
      </c>
      <c r="N14" s="34">
        <f>('2024GNI'!AG14-'2023GNI'!AF14)/'2023GNI'!AF14*100</f>
        <v>-2.0485062516846271</v>
      </c>
    </row>
    <row r="15" spans="1:15" x14ac:dyDescent="0.2">
      <c r="A15" s="43" t="s">
        <v>4</v>
      </c>
      <c r="B15" s="33">
        <f>('2024GNI'!U15-'2023GNI'!T15)/'2023GNI'!T15*100</f>
        <v>-0.1343258002806946</v>
      </c>
      <c r="C15" s="33">
        <f>('2024GNI'!V15-'2023GNI'!U15)/'2023GNI'!U15*100</f>
        <v>0.26672148418428965</v>
      </c>
      <c r="D15" s="33">
        <f>('2024GNI'!W15-'2023GNI'!V15)/'2023GNI'!V15*100</f>
        <v>-1.1604307570378225</v>
      </c>
      <c r="E15" s="34">
        <f>('2024GNI'!X15-'2023GNI'!W15)/'2023GNI'!W15*100</f>
        <v>-0.84280329866523085</v>
      </c>
      <c r="F15" s="89">
        <f>('2024GNI'!Y15-'2023GNI'!X15)/'2023GNI'!X15*100</f>
        <v>-0.3971988795518207</v>
      </c>
      <c r="G15" s="33">
        <f>('2024GNI'!Z15-'2023GNI'!Y15)/'2023GNI'!Y15*100</f>
        <v>0.27618971846834045</v>
      </c>
      <c r="H15" s="33">
        <f>('2024GNI'!AA15-'2023GNI'!Z15)/'2023GNI'!Z15*100</f>
        <v>0.64653432226361984</v>
      </c>
      <c r="I15" s="33">
        <f>('2024GNI'!AB15-'2023GNI'!AA15)/'2023GNI'!AA15*100</f>
        <v>0.93968196253770941</v>
      </c>
      <c r="J15" s="33">
        <f>('2024GNI'!AC15-'2023GNI'!AB15)/'2023GNI'!AB15*100</f>
        <v>-0.17738783738885106</v>
      </c>
      <c r="K15" s="33">
        <f>('2024GNI'!AD15-'2023GNI'!AC15)/'2023GNI'!AC15*100</f>
        <v>0.42267939107750224</v>
      </c>
      <c r="L15" s="33">
        <f>('2024GNI'!AE15-'2023GNI'!AD15)/'2023GNI'!AD15*100</f>
        <v>0.90779658541927799</v>
      </c>
      <c r="M15" s="33">
        <f>('2024GNI'!AF15-'2023GNI'!AE15)/'2023GNI'!AE15*100</f>
        <v>1.7517850995546969</v>
      </c>
      <c r="N15" s="34">
        <f>('2024GNI'!AG15-'2023GNI'!AF15)/'2023GNI'!AF15*100</f>
        <v>0.3232653220915902</v>
      </c>
    </row>
    <row r="16" spans="1:15" x14ac:dyDescent="0.2">
      <c r="A16" s="44" t="s">
        <v>35</v>
      </c>
      <c r="B16" s="33">
        <f>('2024GNI'!U16-'2023GNI'!T16)/'2023GNI'!T16*100</f>
        <v>0</v>
      </c>
      <c r="C16" s="33">
        <f>('2024GNI'!V16-'2023GNI'!U16)/'2023GNI'!U16*100</f>
        <v>0</v>
      </c>
      <c r="D16" s="33">
        <f>('2024GNI'!W16-'2023GNI'!V16)/'2023GNI'!V16*100</f>
        <v>0</v>
      </c>
      <c r="E16" s="34">
        <f>('2024GNI'!X16-'2023GNI'!W16)/'2023GNI'!W16*100</f>
        <v>0</v>
      </c>
      <c r="F16" s="89">
        <f>('2024GNI'!Y16-'2023GNI'!X16)/'2023GNI'!X16*100</f>
        <v>0</v>
      </c>
      <c r="G16" s="33">
        <f>('2024GNI'!Z16-'2023GNI'!Y16)/'2023GNI'!Y16*100</f>
        <v>0</v>
      </c>
      <c r="H16" s="33">
        <f>('2024GNI'!AA16-'2023GNI'!Z16)/'2023GNI'!Z16*100</f>
        <v>0</v>
      </c>
      <c r="I16" s="33">
        <f>('2024GNI'!AB16-'2023GNI'!AA16)/'2023GNI'!AA16*100</f>
        <v>0</v>
      </c>
      <c r="J16" s="33">
        <f>('2024GNI'!AC16-'2023GNI'!AB16)/'2023GNI'!AB16*100</f>
        <v>0.59041435176352908</v>
      </c>
      <c r="K16" s="33">
        <f>('2024GNI'!AD16-'2023GNI'!AC16)/'2023GNI'!AC16*100</f>
        <v>0.57697424734474834</v>
      </c>
      <c r="L16" s="33">
        <f>('2024GNI'!AE16-'2023GNI'!AD16)/'2023GNI'!AD16*100</f>
        <v>0.83761485226531274</v>
      </c>
      <c r="M16" s="33">
        <f>('2024GNI'!AF16-'2023GNI'!AE16)/'2023GNI'!AE16*100</f>
        <v>0.96891751577180152</v>
      </c>
      <c r="N16" s="34">
        <f>('2024GNI'!AG16-'2023GNI'!AF16)/'2023GNI'!AF16*100</f>
        <v>1.9854047836590349</v>
      </c>
    </row>
    <row r="17" spans="1:14" x14ac:dyDescent="0.2">
      <c r="A17" s="43" t="s">
        <v>36</v>
      </c>
      <c r="B17" s="33">
        <f>('2024GNI'!U17-'2023GNI'!T17)/'2023GNI'!T17*100</f>
        <v>0</v>
      </c>
      <c r="C17" s="33">
        <f>('2024GNI'!V17-'2023GNI'!U17)/'2023GNI'!U17*100</f>
        <v>0</v>
      </c>
      <c r="D17" s="33">
        <f>('2024GNI'!W17-'2023GNI'!V17)/'2023GNI'!V17*100</f>
        <v>0</v>
      </c>
      <c r="E17" s="34">
        <f>('2024GNI'!X17-'2023GNI'!W17)/'2023GNI'!W17*100</f>
        <v>0</v>
      </c>
      <c r="F17" s="89">
        <f>('2024GNI'!Y17-'2023GNI'!X17)/'2023GNI'!X17*100</f>
        <v>0</v>
      </c>
      <c r="G17" s="33">
        <f>('2024GNI'!Z17-'2023GNI'!Y17)/'2023GNI'!Y17*100</f>
        <v>0</v>
      </c>
      <c r="H17" s="33">
        <f>('2024GNI'!AA17-'2023GNI'!Z17)/'2023GNI'!Z17*100</f>
        <v>0</v>
      </c>
      <c r="I17" s="33">
        <f>('2024GNI'!AB17-'2023GNI'!AA17)/'2023GNI'!AA17*100</f>
        <v>0</v>
      </c>
      <c r="J17" s="33">
        <f>('2024GNI'!AC17-'2023GNI'!AB17)/'2023GNI'!AB17*100</f>
        <v>-0.81241452413338133</v>
      </c>
      <c r="K17" s="33">
        <f>('2024GNI'!AD17-'2023GNI'!AC17)/'2023GNI'!AC17*100</f>
        <v>0.20738928336681139</v>
      </c>
      <c r="L17" s="33">
        <f>('2024GNI'!AE17-'2023GNI'!AD17)/'2023GNI'!AD17*100</f>
        <v>0.74343424704918115</v>
      </c>
      <c r="M17" s="33">
        <f>('2024GNI'!AF17-'2023GNI'!AE17)/'2023GNI'!AE17*100</f>
        <v>0.74035876378119281</v>
      </c>
      <c r="N17" s="34">
        <f>('2024GNI'!AG17-'2023GNI'!AF17)/'2023GNI'!AF17*100</f>
        <v>1.2352158159845916</v>
      </c>
    </row>
    <row r="18" spans="1:14" x14ac:dyDescent="0.2">
      <c r="A18" s="45" t="s">
        <v>27</v>
      </c>
      <c r="B18" s="33">
        <f>('2024GNI'!U18-'2023GNI'!T18)/'2023GNI'!T18*100</f>
        <v>0</v>
      </c>
      <c r="C18" s="33">
        <f>('2024GNI'!V18-'2023GNI'!U18)/'2023GNI'!U18*100</f>
        <v>0</v>
      </c>
      <c r="D18" s="33">
        <f>('2024GNI'!W18-'2023GNI'!V18)/'2023GNI'!V18*100</f>
        <v>0</v>
      </c>
      <c r="E18" s="34">
        <f>('2024GNI'!X18-'2023GNI'!W18)/'2023GNI'!W18*100</f>
        <v>0.21375808081887668</v>
      </c>
      <c r="F18" s="89">
        <f>('2024GNI'!Y18-'2023GNI'!X18)/'2023GNI'!X18*100</f>
        <v>0.20787256928078507</v>
      </c>
      <c r="G18" s="33">
        <f>('2024GNI'!Z18-'2023GNI'!Y18)/'2023GNI'!Y18*100</f>
        <v>0.20456929206889479</v>
      </c>
      <c r="H18" s="33">
        <f>('2024GNI'!AA18-'2023GNI'!Z18)/'2023GNI'!Z18*100</f>
        <v>0.19719243695557739</v>
      </c>
      <c r="I18" s="33">
        <f>('2024GNI'!AB18-'2023GNI'!AA18)/'2023GNI'!AA18*100</f>
        <v>0.22287522482437486</v>
      </c>
      <c r="J18" s="33">
        <f>('2024GNI'!AC18-'2023GNI'!AB18)/'2023GNI'!AB18*100</f>
        <v>-0.24540917804628595</v>
      </c>
      <c r="K18" s="33">
        <f>('2024GNI'!AD18-'2023GNI'!AC18)/'2023GNI'!AC18*100</f>
        <v>-0.10791970190828284</v>
      </c>
      <c r="L18" s="33">
        <f>('2024GNI'!AE18-'2023GNI'!AD18)/'2023GNI'!AD18*100</f>
        <v>-0.10902533418073403</v>
      </c>
      <c r="M18" s="33">
        <f>('2024GNI'!AF18-'2023GNI'!AE18)/'2023GNI'!AE18*100</f>
        <v>-0.5498270797260687</v>
      </c>
      <c r="N18" s="34">
        <f>('2024GNI'!AG18-'2023GNI'!AF18)/'2023GNI'!AF18*100</f>
        <v>-1.2424388803382531</v>
      </c>
    </row>
    <row r="19" spans="1:14" x14ac:dyDescent="0.2">
      <c r="A19" s="44" t="s">
        <v>38</v>
      </c>
      <c r="B19" s="33">
        <f>('2024GNI'!U19-'2023GNI'!T19)/'2023GNI'!T19*100</f>
        <v>0</v>
      </c>
      <c r="C19" s="33">
        <f>('2024GNI'!V19-'2023GNI'!U19)/'2023GNI'!U19*100</f>
        <v>0</v>
      </c>
      <c r="D19" s="33">
        <f>('2024GNI'!W19-'2023GNI'!V19)/'2023GNI'!V19*100</f>
        <v>0</v>
      </c>
      <c r="E19" s="34">
        <f>('2024GNI'!X19-'2023GNI'!W19)/'2023GNI'!W19*100</f>
        <v>0</v>
      </c>
      <c r="F19" s="89">
        <f>('2024GNI'!Y19-'2023GNI'!X19)/'2023GNI'!X19*100</f>
        <v>0</v>
      </c>
      <c r="G19" s="33">
        <f>('2024GNI'!Z19-'2023GNI'!Y19)/'2023GNI'!Y19*100</f>
        <v>0</v>
      </c>
      <c r="H19" s="33">
        <f>('2024GNI'!AA19-'2023GNI'!Z19)/'2023GNI'!Z19*100</f>
        <v>0</v>
      </c>
      <c r="I19" s="33">
        <f>('2024GNI'!AB19-'2023GNI'!AA19)/'2023GNI'!AA19*100</f>
        <v>0</v>
      </c>
      <c r="J19" s="33">
        <f>('2024GNI'!AC19-'2023GNI'!AB19)/'2023GNI'!AB19*100</f>
        <v>0.33144272506669614</v>
      </c>
      <c r="K19" s="33">
        <f>('2024GNI'!AD19-'2023GNI'!AC19)/'2023GNI'!AC19*100</f>
        <v>0.41448064845845339</v>
      </c>
      <c r="L19" s="33">
        <f>('2024GNI'!AE19-'2023GNI'!AD19)/'2023GNI'!AD19*100</f>
        <v>0.52578960569940236</v>
      </c>
      <c r="M19" s="33">
        <f>('2024GNI'!AF19-'2023GNI'!AE19)/'2023GNI'!AE19*100</f>
        <v>0.93958502429017743</v>
      </c>
      <c r="N19" s="34">
        <f>('2024GNI'!AG19-'2023GNI'!AF19)/'2023GNI'!AF19*100</f>
        <v>2.6256243667228447</v>
      </c>
    </row>
    <row r="20" spans="1:14" x14ac:dyDescent="0.2">
      <c r="A20" s="42" t="s">
        <v>5</v>
      </c>
      <c r="B20" s="33">
        <f>('2024GNI'!U20-'2023GNI'!T20)/'2023GNI'!T20*100</f>
        <v>0</v>
      </c>
      <c r="C20" s="33">
        <f>('2024GNI'!V20-'2023GNI'!U20)/'2023GNI'!U20*100</f>
        <v>0</v>
      </c>
      <c r="D20" s="33">
        <f>('2024GNI'!W20-'2023GNI'!V20)/'2023GNI'!V20*100</f>
        <v>0</v>
      </c>
      <c r="E20" s="34">
        <f>('2024GNI'!X20-'2023GNI'!W20)/'2023GNI'!W20*100</f>
        <v>0</v>
      </c>
      <c r="F20" s="89">
        <f>('2024GNI'!Y20-'2023GNI'!X20)/'2023GNI'!X20*100</f>
        <v>0</v>
      </c>
      <c r="G20" s="33">
        <f>('2024GNI'!Z20-'2023GNI'!Y20)/'2023GNI'!Y20*100</f>
        <v>0</v>
      </c>
      <c r="H20" s="33">
        <f>('2024GNI'!AA20-'2023GNI'!Z20)/'2023GNI'!Z20*100</f>
        <v>0</v>
      </c>
      <c r="I20" s="33">
        <f>('2024GNI'!AB20-'2023GNI'!AA20)/'2023GNI'!AA20*100</f>
        <v>0</v>
      </c>
      <c r="J20" s="33">
        <f>('2024GNI'!AC20-'2023GNI'!AB20)/'2023GNI'!AB20*100</f>
        <v>0.66085623982377162</v>
      </c>
      <c r="K20" s="33">
        <f>('2024GNI'!AD20-'2023GNI'!AC20)/'2023GNI'!AC20*100</f>
        <v>1.0171501550811897</v>
      </c>
      <c r="L20" s="33">
        <f>('2024GNI'!AE20-'2023GNI'!AD20)/'2023GNI'!AD20*100</f>
        <v>1.581739426680294</v>
      </c>
      <c r="M20" s="33">
        <f>('2024GNI'!AF20-'2023GNI'!AE20)/'2023GNI'!AE20*100</f>
        <v>2.9287598944591027</v>
      </c>
      <c r="N20" s="34">
        <f>('2024GNI'!AG20-'2023GNI'!AF20)/'2023GNI'!AF20*100</f>
        <v>5.430339834170268</v>
      </c>
    </row>
    <row r="21" spans="1:14" x14ac:dyDescent="0.2">
      <c r="A21" s="45" t="s">
        <v>11</v>
      </c>
      <c r="B21" s="33">
        <f>('2024GNI'!U21-'2023GNI'!T21)/'2023GNI'!T21*100</f>
        <v>0</v>
      </c>
      <c r="C21" s="33">
        <f>('2024GNI'!V21-'2023GNI'!U21)/'2023GNI'!U21*100</f>
        <v>0</v>
      </c>
      <c r="D21" s="33">
        <f>('2024GNI'!W21-'2023GNI'!V21)/'2023GNI'!V21*100</f>
        <v>0</v>
      </c>
      <c r="E21" s="34">
        <f>('2024GNI'!X21-'2023GNI'!W21)/'2023GNI'!W21*100</f>
        <v>0</v>
      </c>
      <c r="F21" s="89">
        <f>('2024GNI'!Y21-'2023GNI'!X21)/'2023GNI'!X21*100</f>
        <v>0</v>
      </c>
      <c r="G21" s="33">
        <f>('2024GNI'!Z21-'2023GNI'!Y21)/'2023GNI'!Y21*100</f>
        <v>0</v>
      </c>
      <c r="H21" s="33">
        <f>('2024GNI'!AA21-'2023GNI'!Z21)/'2023GNI'!Z21*100</f>
        <v>0</v>
      </c>
      <c r="I21" s="33">
        <f>('2024GNI'!AB21-'2023GNI'!AA21)/'2023GNI'!AA21*100</f>
        <v>0</v>
      </c>
      <c r="J21" s="33">
        <f>('2024GNI'!AC21-'2023GNI'!AB21)/'2023GNI'!AB21*100</f>
        <v>-3.492384371405667</v>
      </c>
      <c r="K21" s="33">
        <f>('2024GNI'!AD21-'2023GNI'!AC21)/'2023GNI'!AC21*100</f>
        <v>-3.2461497610196495</v>
      </c>
      <c r="L21" s="33">
        <f>('2024GNI'!AE21-'2023GNI'!AD21)/'2023GNI'!AD21*100</f>
        <v>-2.8832419863809999</v>
      </c>
      <c r="M21" s="33">
        <f>('2024GNI'!AF21-'2023GNI'!AE21)/'2023GNI'!AE21*100</f>
        <v>-3.2050106935533154</v>
      </c>
      <c r="N21" s="34">
        <f>('2024GNI'!AG21-'2023GNI'!AF21)/'2023GNI'!AF21*100</f>
        <v>-7.3721045621915229</v>
      </c>
    </row>
    <row r="22" spans="1:14" x14ac:dyDescent="0.2">
      <c r="A22" s="42" t="s">
        <v>10</v>
      </c>
      <c r="B22" s="33">
        <f>('2024GNI'!U22-'2023GNI'!T22)/'2023GNI'!T22*100</f>
        <v>-1.8345157634020404</v>
      </c>
      <c r="C22" s="33">
        <f>('2024GNI'!V22-'2023GNI'!U22)/'2023GNI'!U22*100</f>
        <v>-1.5116390458856213</v>
      </c>
      <c r="D22" s="33">
        <f>('2024GNI'!W22-'2023GNI'!V22)/'2023GNI'!V22*100</f>
        <v>-1.2666882579437906</v>
      </c>
      <c r="E22" s="34">
        <f>('2024GNI'!X22-'2023GNI'!W22)/'2023GNI'!W22*100</f>
        <v>-1.2391815795955461</v>
      </c>
      <c r="F22" s="89">
        <f>('2024GNI'!Y22-'2023GNI'!X22)/'2023GNI'!X22*100</f>
        <v>-1.1352711190872964</v>
      </c>
      <c r="G22" s="33">
        <f>('2024GNI'!Z22-'2023GNI'!Y22)/'2023GNI'!Y22*100</f>
        <v>-0.69726095894216344</v>
      </c>
      <c r="H22" s="33">
        <f>('2024GNI'!AA22-'2023GNI'!Z22)/'2023GNI'!Z22*100</f>
        <v>2.9330204778156999E-2</v>
      </c>
      <c r="I22" s="33">
        <f>('2024GNI'!AB22-'2023GNI'!AA22)/'2023GNI'!AA22*100</f>
        <v>2.9449298125061352E-2</v>
      </c>
      <c r="J22" s="33">
        <f>('2024GNI'!AC22-'2023GNI'!AB22)/'2023GNI'!AB22*100</f>
        <v>1.0452566660620353</v>
      </c>
      <c r="K22" s="33">
        <f>('2024GNI'!AD22-'2023GNI'!AC22)/'2023GNI'!AC22*100</f>
        <v>0.97553749788386657</v>
      </c>
      <c r="L22" s="33">
        <f>('2024GNI'!AE22-'2023GNI'!AD22)/'2023GNI'!AD22*100</f>
        <v>0.99095751269664312</v>
      </c>
      <c r="M22" s="33">
        <f>('2024GNI'!AF22-'2023GNI'!AE22)/'2023GNI'!AE22*100</f>
        <v>0.83571099861942022</v>
      </c>
      <c r="N22" s="34">
        <f>('2024GNI'!AG22-'2023GNI'!AF22)/'2023GNI'!AF22*100</f>
        <v>-0.31690357516460527</v>
      </c>
    </row>
    <row r="23" spans="1:14" x14ac:dyDescent="0.2">
      <c r="A23" s="43" t="s">
        <v>39</v>
      </c>
      <c r="B23" s="33">
        <f>('2024GNI'!U23-'2023GNI'!T23)/'2023GNI'!T23*100</f>
        <v>-0.16983813386017815</v>
      </c>
      <c r="C23" s="33">
        <f>('2024GNI'!V23-'2023GNI'!U23)/'2023GNI'!U23*100</f>
        <v>-0.16953020571838423</v>
      </c>
      <c r="D23" s="33">
        <f>('2024GNI'!W23-'2023GNI'!V23)/'2023GNI'!V23*100</f>
        <v>-0.15728128071900016</v>
      </c>
      <c r="E23" s="34">
        <f>('2024GNI'!X23-'2023GNI'!W23)/'2023GNI'!W23*100</f>
        <v>-0.19087775277057634</v>
      </c>
      <c r="F23" s="89">
        <f>('2024GNI'!Y23-'2023GNI'!X23)/'2023GNI'!X23*100</f>
        <v>-0.14869493640636203</v>
      </c>
      <c r="G23" s="33">
        <f>('2024GNI'!Z23-'2023GNI'!Y23)/'2023GNI'!Y23*100</f>
        <v>-0.16919018123422802</v>
      </c>
      <c r="H23" s="33">
        <f>('2024GNI'!AA23-'2023GNI'!Z23)/'2023GNI'!Z23*100</f>
        <v>-0.17436557755244381</v>
      </c>
      <c r="I23" s="33">
        <f>('2024GNI'!AB23-'2023GNI'!AA23)/'2023GNI'!AA23*100</f>
        <v>-0.2039983680130559</v>
      </c>
      <c r="J23" s="33">
        <f>('2024GNI'!AC23-'2023GNI'!AB23)/'2023GNI'!AB23*100</f>
        <v>-0.13496218731820828</v>
      </c>
      <c r="K23" s="33">
        <f>('2024GNI'!AD23-'2023GNI'!AC23)/'2023GNI'!AC23*100</f>
        <v>-0.22212869435091656</v>
      </c>
      <c r="L23" s="33">
        <f>('2024GNI'!AE23-'2023GNI'!AD23)/'2023GNI'!AD23*100</f>
        <v>-0.2757129938019719</v>
      </c>
      <c r="M23" s="33">
        <f>('2024GNI'!AF23-'2023GNI'!AE23)/'2023GNI'!AE23*100</f>
        <v>-0.31267651093359156</v>
      </c>
      <c r="N23" s="34">
        <f>('2024GNI'!AG23-'2023GNI'!AF23)/'2023GNI'!AF23*100</f>
        <v>-0.27190563725490197</v>
      </c>
    </row>
    <row r="24" spans="1:14" x14ac:dyDescent="0.2">
      <c r="A24" s="42" t="s">
        <v>8</v>
      </c>
      <c r="B24" s="33">
        <f>('2024GNI'!U24-'2023GNI'!T24)/'2023GNI'!T24*100</f>
        <v>0</v>
      </c>
      <c r="C24" s="33">
        <f>('2024GNI'!V24-'2023GNI'!U24)/'2023GNI'!U24*100</f>
        <v>0</v>
      </c>
      <c r="D24" s="33">
        <f>('2024GNI'!W24-'2023GNI'!V24)/'2023GNI'!V24*100</f>
        <v>0</v>
      </c>
      <c r="E24" s="34">
        <f>('2024GNI'!X24-'2023GNI'!W24)/'2023GNI'!W24*100</f>
        <v>0</v>
      </c>
      <c r="F24" s="89">
        <f>('2024GNI'!Y24-'2023GNI'!X24)/'2023GNI'!X24*100</f>
        <v>0</v>
      </c>
      <c r="G24" s="33">
        <f>('2024GNI'!Z24-'2023GNI'!Y24)/'2023GNI'!Y24*100</f>
        <v>0</v>
      </c>
      <c r="H24" s="33">
        <f>('2024GNI'!AA24-'2023GNI'!Z24)/'2023GNI'!Z24*100</f>
        <v>0</v>
      </c>
      <c r="I24" s="33">
        <f>('2024GNI'!AB24-'2023GNI'!AA24)/'2023GNI'!AA24*100</f>
        <v>0</v>
      </c>
      <c r="J24" s="33">
        <f>('2024GNI'!AC24-'2023GNI'!AB24)/'2023GNI'!AB24*100</f>
        <v>0.57938209206569002</v>
      </c>
      <c r="K24" s="33">
        <f>('2024GNI'!AD24-'2023GNI'!AC24)/'2023GNI'!AC24*100</f>
        <v>0.81651916377117351</v>
      </c>
      <c r="L24" s="33">
        <f>('2024GNI'!AE24-'2023GNI'!AD24)/'2023GNI'!AD24*100</f>
        <v>1.0226571586180926</v>
      </c>
      <c r="M24" s="33">
        <f>('2024GNI'!AF24-'2023GNI'!AE24)/'2023GNI'!AE24*100</f>
        <v>0.90223956132594818</v>
      </c>
      <c r="N24" s="34">
        <f>('2024GNI'!AG24-'2023GNI'!AF24)/'2023GNI'!AF24*100</f>
        <v>0.558328365713334</v>
      </c>
    </row>
    <row r="25" spans="1:14" x14ac:dyDescent="0.2">
      <c r="A25" s="43" t="s">
        <v>12</v>
      </c>
      <c r="B25" s="92">
        <f>('2024GNI'!U25-'2023GNI'!T25)/'2023GNI'!T25*100</f>
        <v>0</v>
      </c>
      <c r="C25" s="92">
        <f>('2024GNI'!V25-'2023GNI'!U25)/'2023GNI'!U25*100</f>
        <v>0</v>
      </c>
      <c r="D25" s="92">
        <f>('2024GNI'!W25-'2023GNI'!V25)/'2023GNI'!V25*100</f>
        <v>0</v>
      </c>
      <c r="E25" s="93">
        <f>('2024GNI'!X25-'2023GNI'!W25)/'2023GNI'!W25*100</f>
        <v>0</v>
      </c>
      <c r="F25" s="94">
        <f>('2024GNI'!Y25-'2023GNI'!X25)/'2023GNI'!X25*100</f>
        <v>0</v>
      </c>
      <c r="G25" s="92">
        <f>('2024GNI'!Z25-'2023GNI'!Y25)/'2023GNI'!Y25*100</f>
        <v>0</v>
      </c>
      <c r="H25" s="92">
        <f>('2024GNI'!AA25-'2023GNI'!Z25)/'2023GNI'!Z25*100</f>
        <v>0</v>
      </c>
      <c r="I25" s="92">
        <f>('2024GNI'!AB25-'2023GNI'!AA25)/'2023GNI'!AA25*100</f>
        <v>0.49197066740926387</v>
      </c>
      <c r="J25" s="92">
        <f>('2024GNI'!AC25-'2023GNI'!AB25)/'2023GNI'!AB25*100</f>
        <v>4.7651176520199039</v>
      </c>
      <c r="K25" s="92">
        <f>('2024GNI'!AD25-'2023GNI'!AC25)/'2023GNI'!AC25*100</f>
        <v>1.5830323522631216</v>
      </c>
      <c r="L25" s="92">
        <f>('2024GNI'!AE25-'2023GNI'!AD25)/'2023GNI'!AD25*100</f>
        <v>6.1926222667334336</v>
      </c>
      <c r="M25" s="92">
        <f>('2024GNI'!AF25-'2023GNI'!AE25)/'2023GNI'!AE25*100</f>
        <v>6.2332001452960411</v>
      </c>
      <c r="N25" s="93">
        <f>('2024GNI'!AG25-'2023GNI'!AF25)/'2023GNI'!AF25*100</f>
        <v>1.1792756798556516</v>
      </c>
    </row>
    <row r="26" spans="1:14" x14ac:dyDescent="0.2">
      <c r="A26" s="42" t="s">
        <v>40</v>
      </c>
      <c r="B26" s="33">
        <f>('2024GNI'!U26-'2023GNI'!T26)/'2023GNI'!T26*100</f>
        <v>0</v>
      </c>
      <c r="C26" s="33">
        <f>('2024GNI'!V26-'2023GNI'!U26)/'2023GNI'!U26*100</f>
        <v>0</v>
      </c>
      <c r="D26" s="33">
        <f>('2024GNI'!W26-'2023GNI'!V26)/'2023GNI'!V26*100</f>
        <v>0</v>
      </c>
      <c r="E26" s="34">
        <f>('2024GNI'!X26-'2023GNI'!W26)/'2023GNI'!W26*100</f>
        <v>0</v>
      </c>
      <c r="F26" s="89">
        <f>('2024GNI'!Y26-'2023GNI'!X26)/'2023GNI'!X26*100</f>
        <v>0</v>
      </c>
      <c r="G26" s="33">
        <f>('2024GNI'!Z26-'2023GNI'!Y26)/'2023GNI'!Y26*100</f>
        <v>0</v>
      </c>
      <c r="H26" s="33">
        <f>('2024GNI'!AA26-'2023GNI'!Z26)/'2023GNI'!Z26*100</f>
        <v>0</v>
      </c>
      <c r="I26" s="33">
        <f>('2024GNI'!AB26-'2023GNI'!AA26)/'2023GNI'!AA26*100</f>
        <v>0</v>
      </c>
      <c r="J26" s="33">
        <f>('2024GNI'!AC26-'2023GNI'!AB26)/'2023GNI'!AB26*100</f>
        <v>1.5194922137539282</v>
      </c>
      <c r="K26" s="33">
        <f>('2024GNI'!AD26-'2023GNI'!AC26)/'2023GNI'!AC26*100</f>
        <v>1.9530092092504485</v>
      </c>
      <c r="L26" s="33">
        <f>('2024GNI'!AE26-'2023GNI'!AD26)/'2023GNI'!AD26*100</f>
        <v>2.4576860653837236</v>
      </c>
      <c r="M26" s="33">
        <f>('2024GNI'!AF26-'2023GNI'!AE26)/'2023GNI'!AE26*100</f>
        <v>1.9200881885210352</v>
      </c>
      <c r="N26" s="34">
        <f>('2024GNI'!AG26-'2023GNI'!AF26)/'2023GNI'!AF26*100</f>
        <v>3.0595501348795451</v>
      </c>
    </row>
    <row r="27" spans="1:14" x14ac:dyDescent="0.2">
      <c r="A27" s="42" t="s">
        <v>41</v>
      </c>
      <c r="B27" s="33">
        <f>('2024GNI'!U27-'2023GNI'!T27)/'2023GNI'!T27*100</f>
        <v>0</v>
      </c>
      <c r="C27" s="33">
        <f>('2024GNI'!V27-'2023GNI'!U27)/'2023GNI'!U27*100</f>
        <v>0</v>
      </c>
      <c r="D27" s="33">
        <f>('2024GNI'!W27-'2023GNI'!V27)/'2023GNI'!V27*100</f>
        <v>0</v>
      </c>
      <c r="E27" s="34">
        <f>('2024GNI'!X27-'2023GNI'!W27)/'2023GNI'!W27*100</f>
        <v>0</v>
      </c>
      <c r="F27" s="89">
        <f>('2024GNI'!Y27-'2023GNI'!X27)/'2023GNI'!X27*100</f>
        <v>0</v>
      </c>
      <c r="G27" s="33">
        <f>('2024GNI'!Z27-'2023GNI'!Y27)/'2023GNI'!Y27*100</f>
        <v>0</v>
      </c>
      <c r="H27" s="33">
        <f>('2024GNI'!AA27-'2023GNI'!Z27)/'2023GNI'!Z27*100</f>
        <v>0</v>
      </c>
      <c r="I27" s="33">
        <f>('2024GNI'!AB27-'2023GNI'!AA27)/'2023GNI'!AA27*100</f>
        <v>0</v>
      </c>
      <c r="J27" s="33">
        <f>('2024GNI'!AC27-'2023GNI'!AB27)/'2023GNI'!AB27*100</f>
        <v>-0.58453319912660773</v>
      </c>
      <c r="K27" s="33">
        <f>('2024GNI'!AD27-'2023GNI'!AC27)/'2023GNI'!AC27*100</f>
        <v>-0.30352768869472996</v>
      </c>
      <c r="L27" s="33">
        <f>('2024GNI'!AE27-'2023GNI'!AD27)/'2023GNI'!AD27*100</f>
        <v>-8.3934037720944002E-2</v>
      </c>
      <c r="M27" s="33">
        <f>('2024GNI'!AF27-'2023GNI'!AE27)/'2023GNI'!AE27*100</f>
        <v>0.33604746943863306</v>
      </c>
      <c r="N27" s="34">
        <f>('2024GNI'!AG27-'2023GNI'!AF27)/'2023GNI'!AF27*100</f>
        <v>0.69250682997447011</v>
      </c>
    </row>
    <row r="28" spans="1:14" x14ac:dyDescent="0.2">
      <c r="A28" s="42" t="s">
        <v>13</v>
      </c>
      <c r="B28" s="33">
        <f>('2024GNI'!U28-'2023GNI'!T28)/'2023GNI'!T28*100</f>
        <v>-1.0546106486582807E-2</v>
      </c>
      <c r="C28" s="33">
        <f>('2024GNI'!V28-'2023GNI'!U28)/'2023GNI'!U28*100</f>
        <v>-5.44026887017705E-2</v>
      </c>
      <c r="D28" s="33">
        <f>('2024GNI'!W28-'2023GNI'!V28)/'2023GNI'!V28*100</f>
        <v>-0.11037212656349704</v>
      </c>
      <c r="E28" s="34">
        <f>('2024GNI'!X28-'2023GNI'!W28)/'2023GNI'!W28*100</f>
        <v>-0.17221870944124595</v>
      </c>
      <c r="F28" s="89">
        <f>('2024GNI'!Y28-'2023GNI'!X28)/'2023GNI'!X28*100</f>
        <v>-0.13825702558393083</v>
      </c>
      <c r="G28" s="33">
        <f>('2024GNI'!Z28-'2023GNI'!Y28)/'2023GNI'!Y28*100</f>
        <v>-0.15005869740554598</v>
      </c>
      <c r="H28" s="33">
        <f>('2024GNI'!AA28-'2023GNI'!Z28)/'2023GNI'!Z28*100</f>
        <v>-0.1033421026009905</v>
      </c>
      <c r="I28" s="33">
        <f>('2024GNI'!AB28-'2023GNI'!AA28)/'2023GNI'!AA28*100</f>
        <v>-4.2409886844138954E-2</v>
      </c>
      <c r="J28" s="33">
        <f>('2024GNI'!AC28-'2023GNI'!AB28)/'2023GNI'!AB28*100</f>
        <v>0.45015938973292757</v>
      </c>
      <c r="K28" s="33">
        <f>('2024GNI'!AD28-'2023GNI'!AC28)/'2023GNI'!AC28*100</f>
        <v>0.69580776840844805</v>
      </c>
      <c r="L28" s="33">
        <f>('2024GNI'!AE28-'2023GNI'!AD28)/'2023GNI'!AD28*100</f>
        <v>0.74181540077992192</v>
      </c>
      <c r="M28" s="33">
        <f>('2024GNI'!AF28-'2023GNI'!AE28)/'2023GNI'!AE28*100</f>
        <v>0.90595992462426111</v>
      </c>
      <c r="N28" s="34">
        <f>('2024GNI'!AG28-'2023GNI'!AF28)/'2023GNI'!AF28*100</f>
        <v>0.87422745760921228</v>
      </c>
    </row>
    <row r="29" spans="1:14" x14ac:dyDescent="0.2">
      <c r="A29" s="42" t="s">
        <v>42</v>
      </c>
      <c r="B29" s="33">
        <f>('2024GNI'!U29-'2023GNI'!T29)/'2023GNI'!T29*100</f>
        <v>0</v>
      </c>
      <c r="C29" s="33">
        <f>('2024GNI'!V29-'2023GNI'!U29)/'2023GNI'!U29*100</f>
        <v>0</v>
      </c>
      <c r="D29" s="33">
        <f>('2024GNI'!W29-'2023GNI'!V29)/'2023GNI'!V29*100</f>
        <v>0</v>
      </c>
      <c r="E29" s="34">
        <f>('2024GNI'!X29-'2023GNI'!W29)/'2023GNI'!W29*100</f>
        <v>0</v>
      </c>
      <c r="F29" s="89">
        <f>('2024GNI'!Y29-'2023GNI'!X29)/'2023GNI'!X29*100</f>
        <v>0</v>
      </c>
      <c r="G29" s="33">
        <f>('2024GNI'!Z29-'2023GNI'!Y29)/'2023GNI'!Y29*100</f>
        <v>0</v>
      </c>
      <c r="H29" s="33">
        <f>('2024GNI'!AA29-'2023GNI'!Z29)/'2023GNI'!Z29*100</f>
        <v>0</v>
      </c>
      <c r="I29" s="33">
        <f>('2024GNI'!AB29-'2023GNI'!AA29)/'2023GNI'!AA29*100</f>
        <v>0</v>
      </c>
      <c r="J29" s="33">
        <f>('2024GNI'!AC29-'2023GNI'!AB29)/'2023GNI'!AB29*100</f>
        <v>-2.7975800932193651E-2</v>
      </c>
      <c r="K29" s="33">
        <f>('2024GNI'!AD29-'2023GNI'!AC29)/'2023GNI'!AC29*100</f>
        <v>0.28495349750486099</v>
      </c>
      <c r="L29" s="33">
        <f>('2024GNI'!AE29-'2023GNI'!AD29)/'2023GNI'!AD29*100</f>
        <v>0.37741010547219322</v>
      </c>
      <c r="M29" s="33">
        <f>('2024GNI'!AF29-'2023GNI'!AE29)/'2023GNI'!AE29*100</f>
        <v>0.21038655022160715</v>
      </c>
      <c r="N29" s="34">
        <f>('2024GNI'!AG29-'2023GNI'!AF29)/'2023GNI'!AF29*100</f>
        <v>0.22509330075477382</v>
      </c>
    </row>
    <row r="30" spans="1:14" x14ac:dyDescent="0.2">
      <c r="A30" s="42" t="s">
        <v>20</v>
      </c>
      <c r="B30" s="33">
        <f>('2024GNI'!U30-'2023GNI'!T30)/'2023GNI'!T30*100</f>
        <v>0</v>
      </c>
      <c r="C30" s="33">
        <f>('2024GNI'!V30-'2023GNI'!U30)/'2023GNI'!U30*100</f>
        <v>0</v>
      </c>
      <c r="D30" s="33">
        <f>('2024GNI'!W30-'2023GNI'!V30)/'2023GNI'!V30*100</f>
        <v>0</v>
      </c>
      <c r="E30" s="34">
        <f>('2024GNI'!X30-'2023GNI'!W30)/'2023GNI'!W30*100</f>
        <v>0</v>
      </c>
      <c r="F30" s="89">
        <f>('2024GNI'!Y30-'2023GNI'!X30)/'2023GNI'!X30*100</f>
        <v>0</v>
      </c>
      <c r="G30" s="33">
        <f>('2024GNI'!Z30-'2023GNI'!Y30)/'2023GNI'!Y30*100</f>
        <v>0</v>
      </c>
      <c r="H30" s="33">
        <f>('2024GNI'!AA30-'2023GNI'!Z30)/'2023GNI'!Z30*100</f>
        <v>0</v>
      </c>
      <c r="I30" s="33">
        <f>('2024GNI'!AB30-'2023GNI'!AA30)/'2023GNI'!AA30*100</f>
        <v>0</v>
      </c>
      <c r="J30" s="33">
        <f>('2024GNI'!AC30-'2023GNI'!AB30)/'2023GNI'!AB30*100</f>
        <v>0.44212940575044563</v>
      </c>
      <c r="K30" s="33">
        <f>('2024GNI'!AD30-'2023GNI'!AC30)/'2023GNI'!AC30*100</f>
        <v>0.67687335074727961</v>
      </c>
      <c r="L30" s="33">
        <f>('2024GNI'!AE30-'2023GNI'!AD30)/'2023GNI'!AD30*100</f>
        <v>0.71874958334047601</v>
      </c>
      <c r="M30" s="33">
        <f>('2024GNI'!AF30-'2023GNI'!AE30)/'2023GNI'!AE30*100</f>
        <v>0.53047276076065075</v>
      </c>
      <c r="N30" s="34">
        <f>('2024GNI'!AG30-'2023GNI'!AF30)/'2023GNI'!AF30*100</f>
        <v>-1.2842344624050424</v>
      </c>
    </row>
    <row r="31" spans="1:14" x14ac:dyDescent="0.2">
      <c r="A31" s="42" t="s">
        <v>15</v>
      </c>
      <c r="B31" s="33">
        <f>('2024GNI'!U31-'2023GNI'!T31)/'2023GNI'!T31*100</f>
        <v>0</v>
      </c>
      <c r="C31" s="33">
        <f>('2024GNI'!V31-'2023GNI'!U31)/'2023GNI'!U31*100</f>
        <v>0</v>
      </c>
      <c r="D31" s="33">
        <f>('2024GNI'!W31-'2023GNI'!V31)/'2023GNI'!V31*100</f>
        <v>0</v>
      </c>
      <c r="E31" s="34">
        <f>('2024GNI'!X31-'2023GNI'!W31)/'2023GNI'!W31*100</f>
        <v>0</v>
      </c>
      <c r="F31" s="89">
        <f>('2024GNI'!Y31-'2023GNI'!X31)/'2023GNI'!X31*100</f>
        <v>0</v>
      </c>
      <c r="G31" s="33">
        <f>('2024GNI'!Z31-'2023GNI'!Y31)/'2023GNI'!Y31*100</f>
        <v>0</v>
      </c>
      <c r="H31" s="33">
        <f>('2024GNI'!AA31-'2023GNI'!Z31)/'2023GNI'!Z31*100</f>
        <v>0</v>
      </c>
      <c r="I31" s="33">
        <f>('2024GNI'!AB31-'2023GNI'!AA31)/'2023GNI'!AA31*100</f>
        <v>0</v>
      </c>
      <c r="J31" s="33">
        <f>('2024GNI'!AC31-'2023GNI'!AB31)/'2023GNI'!AB31*100</f>
        <v>-7.3378991372409497E-2</v>
      </c>
      <c r="K31" s="33">
        <f>('2024GNI'!AD31-'2023GNI'!AC31)/'2023GNI'!AC31*100</f>
        <v>-6.7226890756302518E-2</v>
      </c>
      <c r="L31" s="33">
        <f>('2024GNI'!AE31-'2023GNI'!AD31)/'2023GNI'!AD31*100</f>
        <v>4.2887163871853158E-2</v>
      </c>
      <c r="M31" s="33">
        <f>('2024GNI'!AF31-'2023GNI'!AE31)/'2023GNI'!AE31*100</f>
        <v>0.1923973880597015</v>
      </c>
      <c r="N31" s="34">
        <f>('2024GNI'!AG31-'2023GNI'!AF31)/'2023GNI'!AF31*100</f>
        <v>0.58517321845270154</v>
      </c>
    </row>
    <row r="32" spans="1:14" x14ac:dyDescent="0.2">
      <c r="A32" s="44" t="s">
        <v>26</v>
      </c>
      <c r="B32" s="33">
        <f>('2024GNI'!U32-'2023GNI'!T32)/'2023GNI'!T32*100</f>
        <v>0</v>
      </c>
      <c r="C32" s="33">
        <f>('2024GNI'!V32-'2023GNI'!U32)/'2023GNI'!U32*100</f>
        <v>0</v>
      </c>
      <c r="D32" s="33">
        <f>('2024GNI'!W32-'2023GNI'!V32)/'2023GNI'!V32*100</f>
        <v>0</v>
      </c>
      <c r="E32" s="34">
        <f>('2024GNI'!X32-'2023GNI'!W32)/'2023GNI'!W32*100</f>
        <v>0</v>
      </c>
      <c r="F32" s="89">
        <f>('2024GNI'!Y32-'2023GNI'!X32)/'2023GNI'!X32*100</f>
        <v>0</v>
      </c>
      <c r="G32" s="33">
        <f>('2024GNI'!Z32-'2023GNI'!Y32)/'2023GNI'!Y32*100</f>
        <v>0</v>
      </c>
      <c r="H32" s="33">
        <f>('2024GNI'!AA32-'2023GNI'!Z32)/'2023GNI'!Z32*100</f>
        <v>0</v>
      </c>
      <c r="I32" s="33">
        <f>('2024GNI'!AB32-'2023GNI'!AA32)/'2023GNI'!AA32*100</f>
        <v>0</v>
      </c>
      <c r="J32" s="33">
        <f>('2024GNI'!AC32-'2023GNI'!AB32)/'2023GNI'!AB32*100</f>
        <v>0.39453306051391041</v>
      </c>
      <c r="K32" s="33">
        <f>('2024GNI'!AD32-'2023GNI'!AC32)/'2023GNI'!AC32*100</f>
        <v>8.6802729945856805E-2</v>
      </c>
      <c r="L32" s="33">
        <f>('2024GNI'!AE32-'2023GNI'!AD32)/'2023GNI'!AD32*100</f>
        <v>0.87872703327072144</v>
      </c>
      <c r="M32" s="33">
        <f>('2024GNI'!AF32-'2023GNI'!AE32)/'2023GNI'!AE32*100</f>
        <v>1.6390582342919309</v>
      </c>
      <c r="N32" s="34">
        <f>('2024GNI'!AG32-'2023GNI'!AF32)/'2023GNI'!AF32*100</f>
        <v>-1.0134821875637483</v>
      </c>
    </row>
    <row r="33" spans="1:14" x14ac:dyDescent="0.2">
      <c r="A33" s="42" t="s">
        <v>43</v>
      </c>
      <c r="B33" s="33">
        <f>('2024GNI'!U33-'2023GNI'!T33)/'2023GNI'!T33*100</f>
        <v>0.41742475153939035</v>
      </c>
      <c r="C33" s="33">
        <f>('2024GNI'!V33-'2023GNI'!U33)/'2023GNI'!U33*100</f>
        <v>0.41705210015521865</v>
      </c>
      <c r="D33" s="33">
        <f>('2024GNI'!W33-'2023GNI'!V33)/'2023GNI'!V33*100</f>
        <v>0.43418682350767529</v>
      </c>
      <c r="E33" s="34">
        <f>('2024GNI'!X33-'2023GNI'!W33)/'2023GNI'!W33*100</f>
        <v>0.43672972740996552</v>
      </c>
      <c r="F33" s="89">
        <f>('2024GNI'!Y33-'2023GNI'!X33)/'2023GNI'!X33*100</f>
        <v>0.41968148233222308</v>
      </c>
      <c r="G33" s="33">
        <f>('2024GNI'!Z33-'2023GNI'!Y33)/'2023GNI'!Y33*100</f>
        <v>0.4255717596385683</v>
      </c>
      <c r="H33" s="33">
        <f>('2024GNI'!AA33-'2023GNI'!Z33)/'2023GNI'!Z33*100</f>
        <v>0.43110549728156405</v>
      </c>
      <c r="I33" s="33">
        <f>('2024GNI'!AB33-'2023GNI'!AA33)/'2023GNI'!AA33*100</f>
        <v>0.43901878859081156</v>
      </c>
      <c r="J33" s="33">
        <f>('2024GNI'!AC33-'2023GNI'!AB33)/'2023GNI'!AB33*100</f>
        <v>-0.66552901023890787</v>
      </c>
      <c r="K33" s="33">
        <f>('2024GNI'!AD33-'2023GNI'!AC33)/'2023GNI'!AC33*100</f>
        <v>-0.71631514548207131</v>
      </c>
      <c r="L33" s="33">
        <f>('2024GNI'!AE33-'2023GNI'!AD33)/'2023GNI'!AD33*100</f>
        <v>-0.8002579343755426</v>
      </c>
      <c r="M33" s="33">
        <f>('2024GNI'!AF33-'2023GNI'!AE33)/'2023GNI'!AE33*100</f>
        <v>-0.80521111285512481</v>
      </c>
      <c r="N33" s="34">
        <f>('2024GNI'!AG33-'2023GNI'!AF33)/'2023GNI'!AF33*100</f>
        <v>-0.89619559801124316</v>
      </c>
    </row>
    <row r="34" spans="1:14" x14ac:dyDescent="0.2">
      <c r="A34" s="42" t="s">
        <v>44</v>
      </c>
      <c r="B34" s="33">
        <f>('2024GNI'!U34-'2023GNI'!T34)/'2023GNI'!T34*100</f>
        <v>0</v>
      </c>
      <c r="C34" s="33">
        <f>('2024GNI'!V34-'2023GNI'!U34)/'2023GNI'!U34*100</f>
        <v>0</v>
      </c>
      <c r="D34" s="33">
        <f>('2024GNI'!W34-'2023GNI'!V34)/'2023GNI'!V34*100</f>
        <v>0</v>
      </c>
      <c r="E34" s="34">
        <f>('2024GNI'!X34-'2023GNI'!W34)/'2023GNI'!W34*100</f>
        <v>0</v>
      </c>
      <c r="F34" s="89">
        <f>('2024GNI'!Y34-'2023GNI'!X34)/'2023GNI'!X34*100</f>
        <v>0</v>
      </c>
      <c r="G34" s="33">
        <f>('2024GNI'!Z34-'2023GNI'!Y34)/'2023GNI'!Y34*100</f>
        <v>0</v>
      </c>
      <c r="H34" s="33">
        <f>('2024GNI'!AA34-'2023GNI'!Z34)/'2023GNI'!Z34*100</f>
        <v>0</v>
      </c>
      <c r="I34" s="33">
        <f>('2024GNI'!AB34-'2023GNI'!AA34)/'2023GNI'!AA34*100</f>
        <v>0</v>
      </c>
      <c r="J34" s="33">
        <f>('2024GNI'!AC34-'2023GNI'!AB34)/'2023GNI'!AB34*100</f>
        <v>-1.2141262865216971</v>
      </c>
      <c r="K34" s="33">
        <f>('2024GNI'!AD34-'2023GNI'!AC34)/'2023GNI'!AC34*100</f>
        <v>-0.68844079587931284</v>
      </c>
      <c r="L34" s="33">
        <f>('2024GNI'!AE34-'2023GNI'!AD34)/'2023GNI'!AD34*100</f>
        <v>-0.5966779273780809</v>
      </c>
      <c r="M34" s="33">
        <f>('2024GNI'!AF34-'2023GNI'!AE34)/'2023GNI'!AE34*100</f>
        <v>-1.0872422284292345</v>
      </c>
      <c r="N34" s="34">
        <f>('2024GNI'!AG34-'2023GNI'!AF34)/'2023GNI'!AF34*100</f>
        <v>-2.333297780160879</v>
      </c>
    </row>
    <row r="35" spans="1:14" ht="13.5" thickBot="1" x14ac:dyDescent="0.25">
      <c r="A35" s="42" t="s">
        <v>61</v>
      </c>
      <c r="B35" s="82">
        <f>('2024GNI'!U35-'2023GNI'!T35)/'2023GNI'!T35*100</f>
        <v>0.3866428986778262</v>
      </c>
      <c r="C35" s="82">
        <f>('2024GNI'!V35-'2023GNI'!U35)/'2023GNI'!U35*100</f>
        <v>0.39639622004394615</v>
      </c>
      <c r="D35" s="82">
        <f>('2024GNI'!W35-'2023GNI'!V35)/'2023GNI'!V35*100</f>
        <v>0.40155747581755113</v>
      </c>
      <c r="E35" s="91">
        <f>('2024GNI'!X35-'2023GNI'!W35)/'2023GNI'!W35*100</f>
        <v>0.301076074698719</v>
      </c>
      <c r="F35" s="90">
        <f>('2024GNI'!Y35-'2023GNI'!X35)/'2023GNI'!X35*100</f>
        <v>0.29060434177704969</v>
      </c>
      <c r="G35" s="82">
        <f>('2024GNI'!Z35-'2023GNI'!Y35)/'2023GNI'!Y35*100</f>
        <v>0.52483856971082643</v>
      </c>
      <c r="H35" s="82">
        <f>('2024GNI'!AA35-'2023GNI'!Z35)/'2023GNI'!Z35*100</f>
        <v>0.34008676374915597</v>
      </c>
      <c r="I35" s="82">
        <f>('2024GNI'!AB35-'2023GNI'!AA35)/'2023GNI'!AA35*100</f>
        <v>0.302976487331379</v>
      </c>
      <c r="J35" s="82">
        <f>('2024GNI'!AC35-'2023GNI'!AB35)/'2023GNI'!AB35*100</f>
        <v>0</v>
      </c>
      <c r="K35" s="82">
        <f>('2024GNI'!AD35-'2023GNI'!AC35)/'2023GNI'!AC35*100</f>
        <v>0</v>
      </c>
      <c r="L35" s="82">
        <f>('2024GNI'!AE35-'2023GNI'!AD35)/'2023GNI'!AD35*100</f>
        <v>-4.5351760196983962E-2</v>
      </c>
      <c r="M35" s="101" t="s">
        <v>60</v>
      </c>
      <c r="N35" s="87" t="s">
        <v>60</v>
      </c>
    </row>
    <row r="36" spans="1:14" x14ac:dyDescent="0.2">
      <c r="A36" s="21" t="s">
        <v>47</v>
      </c>
    </row>
    <row r="37" spans="1:14" x14ac:dyDescent="0.2">
      <c r="A37" s="22" t="s">
        <v>48</v>
      </c>
    </row>
    <row r="38" spans="1:14" x14ac:dyDescent="0.2">
      <c r="A38" s="97" t="s">
        <v>53</v>
      </c>
    </row>
    <row r="39" spans="1:14" x14ac:dyDescent="0.2">
      <c r="A39" s="98" t="s">
        <v>49</v>
      </c>
    </row>
    <row r="40" spans="1:14" x14ac:dyDescent="0.2">
      <c r="A40" s="97" t="s">
        <v>51</v>
      </c>
    </row>
    <row r="41" spans="1:14" x14ac:dyDescent="0.2">
      <c r="A41" s="97" t="s">
        <v>59</v>
      </c>
    </row>
  </sheetData>
  <mergeCells count="2">
    <mergeCell ref="F4:N4"/>
    <mergeCell ref="F5:N5"/>
  </mergeCells>
  <conditionalFormatting sqref="B8:N34 B35:L35">
    <cfRule type="cellIs" dxfId="5" priority="37" operator="lessThan">
      <formula>-1</formula>
    </cfRule>
    <cfRule type="cellIs" dxfId="4" priority="38" operator="greaterThan">
      <formula>1</formula>
    </cfRule>
    <cfRule type="cellIs" dxfId="3" priority="39" operator="notEqual">
      <formula>0</formula>
    </cfRule>
  </conditionalFormatting>
  <conditionalFormatting sqref="O8">
    <cfRule type="cellIs" dxfId="2" priority="25" operator="lessThan">
      <formula>-0.01</formula>
    </cfRule>
    <cfRule type="cellIs" dxfId="1" priority="26" operator="greaterThan">
      <formula>0.01</formula>
    </cfRule>
    <cfRule type="cellIs" dxfId="0" priority="27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&amp;CTABLE A.1 REVISION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2024GNI</vt:lpstr>
      <vt:lpstr>2023GNI</vt:lpstr>
      <vt:lpstr>Revisions</vt:lpstr>
      <vt:lpstr>'2023GNI'!Print_Area</vt:lpstr>
      <vt:lpstr>'2024GNI'!Print_Area</vt:lpstr>
      <vt:lpstr>Revisions!Print_Area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Juraj.HUSTAVA@ec.europa.eu</dc:creator>
  <cp:lastModifiedBy>DUCHON Tomas (ESTAT)</cp:lastModifiedBy>
  <cp:lastPrinted>2024-11-06T07:47:14Z</cp:lastPrinted>
  <dcterms:created xsi:type="dcterms:W3CDTF">2003-10-07T11:50:53Z</dcterms:created>
  <dcterms:modified xsi:type="dcterms:W3CDTF">2024-11-21T12:13:37Z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2023-09-21T09:15:14Z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0693d4c8-d43d-4428-b44e-f3297bf4f58c</vt:lpwstr>
  </property>
  <property fmtid="{D5CDD505-2E9C-101B-9397-08002B2CF9AE}" pid="8" name="MSIP_Label_6bd9ddd1-4d20-43f6-abfa-fc3c07406f94_ContentBits">
    <vt:lpwstr>0</vt:lpwstr>
  </property>
</Properties>
</file>