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EnvironmentalAccounts\EA01.03 EGSS\03_STATISTICS EXPLAINED\2025\SE article - MS\data&amp;graphs\"/>
    </mc:Choice>
  </mc:AlternateContent>
  <xr:revisionPtr revIDLastSave="0" documentId="13_ncr:1_{0FE2AA93-E46B-4AFC-B822-4ADB416AC167}" xr6:coauthVersionLast="47" xr6:coauthVersionMax="47" xr10:uidLastSave="{00000000-0000-0000-0000-000000000000}"/>
  <bookViews>
    <workbookView xWindow="-120" yWindow="-120" windowWidth="29040" windowHeight="15840" tabRatio="567" activeTab="8" xr2:uid="{00000000-000D-0000-FFFF-FFFF00000000}"/>
  </bookViews>
  <sheets>
    <sheet name="Cover" sheetId="17" r:id="rId1"/>
    <sheet name="parameters" sheetId="20" r:id="rId2"/>
    <sheet name="Figure1" sheetId="16" r:id="rId3"/>
    <sheet name="Figure2" sheetId="11" r:id="rId4"/>
    <sheet name="Figure3" sheetId="10" r:id="rId5"/>
    <sheet name="Figure4" sheetId="18" r:id="rId6"/>
    <sheet name="Figure5" sheetId="19" r:id="rId7"/>
    <sheet name="Figure_6" sheetId="5" r:id="rId8"/>
    <sheet name="Figure_7" sheetId="9" r:id="rId9"/>
  </sheets>
  <definedNames>
    <definedName name="arr_h">--[0]!rng</definedName>
    <definedName name="arr_x">(COLUMN([0]!rng)-MIN(COLUMN([0]!rng))+1)*([0]!rng=[0]!rng)</definedName>
    <definedName name="arr_y">(ROW([0]!rng)-MIN(ROW([0]!rng))+1)*([0]!rng=[0]!rng)</definedName>
    <definedName name="asse_x_val_h">asse_x_val_y+1</definedName>
    <definedName name="asse_x_val_x">OFFSET([0]!rng,-1,,1)</definedName>
    <definedName name="asse_x_val_y">COLUMN([0]!rng)*0</definedName>
    <definedName name="asse_y_val_h">ROW([0]!rng)^0</definedName>
    <definedName name="asse_y_val_x">OFFSET([0]!rng,,-1,,1)</definedName>
    <definedName name="asse_y_val_y">ROWS([0]!rng)-INDEX([0]!arr_y,,1)+1</definedName>
    <definedName name="baseYEar">parameters!$B$2</definedName>
    <definedName name="refYear">parameters!$B$1</definedName>
    <definedName name="rng">OFFSET(#REF!,7,33,COUNTA(OFFSET(#REF!,7,33,100)))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0" l="1"/>
</calcChain>
</file>

<file path=xl/sharedStrings.xml><?xml version="1.0" encoding="utf-8"?>
<sst xmlns="http://schemas.openxmlformats.org/spreadsheetml/2006/main" count="1382" uniqueCount="310">
  <si>
    <t>EU-28</t>
  </si>
  <si>
    <t>Belgium</t>
  </si>
  <si>
    <t>Bulgaria</t>
  </si>
  <si>
    <t>Czech Republic</t>
  </si>
  <si>
    <t>Denmark</t>
  </si>
  <si>
    <t>Germany</t>
  </si>
  <si>
    <t>Estonia</t>
  </si>
  <si>
    <t>Ireland</t>
  </si>
  <si>
    <t>France</t>
  </si>
  <si>
    <t>Croatia</t>
  </si>
  <si>
    <t>Latvia</t>
  </si>
  <si>
    <t>Lithuania</t>
  </si>
  <si>
    <t>Luxembourg</t>
  </si>
  <si>
    <t>Hungary</t>
  </si>
  <si>
    <t>Netherlands</t>
  </si>
  <si>
    <t>Austria</t>
  </si>
  <si>
    <t>Poland</t>
  </si>
  <si>
    <t>Portugal</t>
  </si>
  <si>
    <t>Romania</t>
  </si>
  <si>
    <t>Slovenia</t>
  </si>
  <si>
    <t>Finland</t>
  </si>
  <si>
    <t>Sweden</t>
  </si>
  <si>
    <t>Change in %</t>
  </si>
  <si>
    <t>Spain</t>
  </si>
  <si>
    <t>GEO/TIME</t>
  </si>
  <si>
    <t>NA_ITEM</t>
  </si>
  <si>
    <t>Total environmental protection and resource management activities</t>
  </si>
  <si>
    <t>CEPAREMA</t>
  </si>
  <si>
    <t>Total - all NACE activities</t>
  </si>
  <si>
    <t>NACE_R2</t>
  </si>
  <si>
    <t>UNIT</t>
  </si>
  <si>
    <t>TY</t>
  </si>
  <si>
    <t>2015 GDP share in % (ordered)</t>
  </si>
  <si>
    <t>2014 GDP share in % (ordered)</t>
  </si>
  <si>
    <t>Difference</t>
  </si>
  <si>
    <t>2015 GDP share in %</t>
  </si>
  <si>
    <t>2014 GDP share in %</t>
  </si>
  <si>
    <t>Year 2015 in million current EUR</t>
  </si>
  <si>
    <t>Data for Figure 2 (excluding breaks in time series): GVA share in GDP</t>
  </si>
  <si>
    <t>All countries of the world</t>
  </si>
  <si>
    <t>Total employment domestic concept</t>
  </si>
  <si>
    <t>Exports</t>
  </si>
  <si>
    <t>Total</t>
  </si>
  <si>
    <t>Full-time equivalent (FTE)</t>
  </si>
  <si>
    <t>Thousand euro</t>
  </si>
  <si>
    <t>Resource management</t>
  </si>
  <si>
    <t>Environmental protection</t>
  </si>
  <si>
    <t>(¹) estimate</t>
  </si>
  <si>
    <t>Million euro</t>
  </si>
  <si>
    <t>Value added, gross</t>
  </si>
  <si>
    <t>Total environmental protection activities</t>
  </si>
  <si>
    <t>Share of EP [%]</t>
  </si>
  <si>
    <t>Share of RM [%]</t>
  </si>
  <si>
    <t>[env_ac_egss2]</t>
  </si>
  <si>
    <t>Current prices, million euro</t>
  </si>
  <si>
    <t>Gross domestic product at market prices</t>
  </si>
  <si>
    <t>[nama_10_gdp]</t>
  </si>
  <si>
    <t>Share in %</t>
  </si>
  <si>
    <t>(²) provisional</t>
  </si>
  <si>
    <t>Total environmental goods and services sector</t>
  </si>
  <si>
    <t>Exports of goods and services</t>
  </si>
  <si>
    <t>SIZECLAS</t>
  </si>
  <si>
    <t>STK_FLOW</t>
  </si>
  <si>
    <t>PARTNER</t>
  </si>
  <si>
    <t>[ext_tec01]</t>
  </si>
  <si>
    <t>[env_ac_egss2, ext_tec01]</t>
  </si>
  <si>
    <t>Production of energy from renewable sources</t>
  </si>
  <si>
    <t>[env_ac_egss1]</t>
  </si>
  <si>
    <t>Million euro, chain-linked volumes, reference year 2010 (at 2010 exchange rates)</t>
  </si>
  <si>
    <t>[%]</t>
  </si>
  <si>
    <t>GVA</t>
  </si>
  <si>
    <t>EMP</t>
  </si>
  <si>
    <t>Diff</t>
  </si>
  <si>
    <t xml:space="preserve"> </t>
  </si>
  <si>
    <t>link</t>
  </si>
  <si>
    <t>Share of EGSS in GDP %</t>
  </si>
  <si>
    <t>Productivity [1000 EUR/FTE]</t>
  </si>
  <si>
    <t>Note: EU-27 data not yet available;</t>
  </si>
  <si>
    <t>Gross value added (% change)</t>
  </si>
  <si>
    <t>Employment (% change)</t>
  </si>
  <si>
    <t>Production, value added and exports in the environmental goods and services sector[env_ac_egss2]</t>
  </si>
  <si>
    <t>% change</t>
  </si>
  <si>
    <t xml:space="preserve">Directorate E: Sectoral and regional statistics </t>
  </si>
  <si>
    <t>Unit E.2: Environmental statistics and accounts; sustainable development</t>
  </si>
  <si>
    <t>European Commission</t>
  </si>
  <si>
    <t>2920 Luxembourg</t>
  </si>
  <si>
    <t>Title:</t>
  </si>
  <si>
    <t>Environmental economy - statistics by Member States</t>
  </si>
  <si>
    <t xml:space="preserve">Description: </t>
  </si>
  <si>
    <t>Version:</t>
  </si>
  <si>
    <t>Related documents:</t>
  </si>
  <si>
    <t>Environmental economy – statistics by Member States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</si>
  <si>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</si>
  <si>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</si>
  <si>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</si>
  <si>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</si>
  <si>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</si>
  <si>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</si>
  <si>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</si>
  <si>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</si>
  <si>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</si>
  <si>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https://ec.europa.eu/eurostat/web/european-statistical-system/programmes-and-activities/reuse-ess-statistics</t>
  </si>
  <si>
    <t>Note</t>
  </si>
  <si>
    <t>Full time equivalent</t>
  </si>
  <si>
    <t xml:space="preserve">Dataset: </t>
  </si>
  <si>
    <t>Employment in the environmental goods and services sector [ENV_AC_EGSS1__custom_2713526]</t>
  </si>
  <si>
    <t>Time frequency</t>
  </si>
  <si>
    <t>Annual</t>
  </si>
  <si>
    <t>Statistical classification of economic activities in the European Community (NACE Rev. 2)</t>
  </si>
  <si>
    <t>National accounts indicator (ESA 2010)</t>
  </si>
  <si>
    <t>Type of expenditure</t>
  </si>
  <si>
    <t>Unit of measure</t>
  </si>
  <si>
    <t>TIME</t>
  </si>
  <si>
    <t/>
  </si>
  <si>
    <t>CEPAREMA (Libellés)</t>
  </si>
  <si>
    <t>Total environmental protection and resource management activities (TOTAL)</t>
  </si>
  <si>
    <t>Total environmental protection activities (TOT CEPA)</t>
  </si>
  <si>
    <t>Protection of ambient air and climate (CEPA1)</t>
  </si>
  <si>
    <t>Wastewater management (CEPA2)</t>
  </si>
  <si>
    <t>Waste management (CEPA3)</t>
  </si>
  <si>
    <t>Total resource management activities (TOT CREMA)</t>
  </si>
  <si>
    <t>Management of forest resources (CREMA11)</t>
  </si>
  <si>
    <t>Other CEPA</t>
  </si>
  <si>
    <t>copy-paste Transpose</t>
  </si>
  <si>
    <t>CEPAREMA (Labels)</t>
  </si>
  <si>
    <t>Protection of ambient air and climate</t>
  </si>
  <si>
    <t>Wastewater management</t>
  </si>
  <si>
    <t>Waste management</t>
  </si>
  <si>
    <t>Total resource management activities</t>
  </si>
  <si>
    <t>Management of forest resources</t>
  </si>
  <si>
    <t>(% share in total export of goods)</t>
  </si>
  <si>
    <t>Total environment good and services sector</t>
  </si>
  <si>
    <t>Note: Gross value added deflated to the base year 2010</t>
  </si>
  <si>
    <t>Source: Eurostat (online datacodes env_ac_eggs2, env_ac_egss1)</t>
  </si>
  <si>
    <t>Source: Eurostat (online data code: env_ac_egss2)</t>
  </si>
  <si>
    <t>(1) estimate</t>
  </si>
  <si>
    <t>(2) provisional</t>
  </si>
  <si>
    <t>Management of energy resources (CREMA13)</t>
  </si>
  <si>
    <t>(1) (4) estimate</t>
  </si>
  <si>
    <t>(2) (5) provisional</t>
  </si>
  <si>
    <t>(3) (6) break in time series</t>
  </si>
  <si>
    <t xml:space="preserve">refYear= </t>
  </si>
  <si>
    <t>baseYear=</t>
  </si>
  <si>
    <t>Data for Graph</t>
  </si>
  <si>
    <t>Data decreasing order on Gva change</t>
  </si>
  <si>
    <t xml:space="preserve">Czechia  </t>
  </si>
  <si>
    <t xml:space="preserve">Denmark  </t>
  </si>
  <si>
    <t xml:space="preserve">Estonia  </t>
  </si>
  <si>
    <t xml:space="preserve">Spain  </t>
  </si>
  <si>
    <t xml:space="preserve">Croatia  </t>
  </si>
  <si>
    <t xml:space="preserve">Italy  </t>
  </si>
  <si>
    <t xml:space="preserve">Cyprus  </t>
  </si>
  <si>
    <t xml:space="preserve">Latvia  </t>
  </si>
  <si>
    <t xml:space="preserve">Lithuania  </t>
  </si>
  <si>
    <t xml:space="preserve">Luxembourg  </t>
  </si>
  <si>
    <t xml:space="preserve">Malta  </t>
  </si>
  <si>
    <t xml:space="preserve">Netherlands  </t>
  </si>
  <si>
    <t xml:space="preserve">Austria  </t>
  </si>
  <si>
    <t xml:space="preserve">Poland  </t>
  </si>
  <si>
    <t xml:space="preserve">Romania  </t>
  </si>
  <si>
    <t xml:space="preserve">Slovenia  </t>
  </si>
  <si>
    <t xml:space="preserve">Finland  </t>
  </si>
  <si>
    <t xml:space="preserve">Sweden  </t>
  </si>
  <si>
    <t xml:space="preserve">Note: </t>
  </si>
  <si>
    <t>change</t>
  </si>
  <si>
    <t xml:space="preserve">Hungary  </t>
  </si>
  <si>
    <t xml:space="preserve">Serbia  </t>
  </si>
  <si>
    <t>Total environmental resource management activities</t>
  </si>
  <si>
    <t xml:space="preserve">Belgium </t>
  </si>
  <si>
    <t xml:space="preserve">Bulgaria </t>
  </si>
  <si>
    <t>Ireland (1)</t>
  </si>
  <si>
    <t>Greece (2)</t>
  </si>
  <si>
    <t>France (2)</t>
  </si>
  <si>
    <t>Portugal (2)</t>
  </si>
  <si>
    <t>Slovakia (1)</t>
  </si>
  <si>
    <t>Flag</t>
  </si>
  <si>
    <t>Management of energy resources</t>
  </si>
  <si>
    <t>(e ) estimated</t>
  </si>
  <si>
    <t>(p) provisionnal</t>
  </si>
  <si>
    <t>(b) break in time series</t>
  </si>
  <si>
    <t>Source: Eurostat (online data code: env_ac_egss1)</t>
  </si>
  <si>
    <t>Other environmental protection activities</t>
  </si>
  <si>
    <t>Other resource management activities</t>
  </si>
  <si>
    <t xml:space="preserve">CEPA 1 </t>
  </si>
  <si>
    <t>CEPA 2</t>
  </si>
  <si>
    <t>CEPA 3</t>
  </si>
  <si>
    <t xml:space="preserve">CReMA 11 </t>
  </si>
  <si>
    <t>CReMA 13</t>
  </si>
  <si>
    <t>OtherCREMA</t>
  </si>
  <si>
    <t>Job Creation</t>
  </si>
  <si>
    <t>OtherCEPA</t>
  </si>
  <si>
    <t>otherCREMA</t>
  </si>
  <si>
    <t>Source: Eurostat (online data code: env_ac_egss3 and ext_tec01)</t>
  </si>
  <si>
    <t>Source: Eurostat (online data code: env_ac_egss1, env_ac_egss2)</t>
  </si>
  <si>
    <t>Note: Labour productivity of market production in the renewable energy sector is calculated as ratio between</t>
  </si>
  <si>
    <t xml:space="preserve">gross value added (EUR) and employment (FTE); </t>
  </si>
  <si>
    <t>GDP data extracted on</t>
  </si>
  <si>
    <t>ES+FR+CZ+NL+SK</t>
  </si>
  <si>
    <t>Statistics | Eurostat (europa.eu)</t>
  </si>
  <si>
    <t>Year 2021; shares in %</t>
  </si>
  <si>
    <t>Norway</t>
  </si>
  <si>
    <t>IT+RO+EL+FI</t>
  </si>
  <si>
    <t xml:space="preserve">  </t>
  </si>
  <si>
    <t>Malta</t>
  </si>
  <si>
    <t>Italy</t>
  </si>
  <si>
    <t>Greece</t>
  </si>
  <si>
    <t>Czechia</t>
  </si>
  <si>
    <t>Cyprus</t>
  </si>
  <si>
    <t>Slovakia</t>
  </si>
  <si>
    <t>Switzerland</t>
  </si>
  <si>
    <t>North Macedonia</t>
  </si>
  <si>
    <t>Serbia</t>
  </si>
  <si>
    <r>
      <t xml:space="preserve">This file accompanies the </t>
    </r>
    <r>
      <rPr>
        <b/>
        <sz val="10"/>
        <color theme="1"/>
        <rFont val="Arial"/>
        <family val="2"/>
      </rPr>
      <t>Statistics Explained</t>
    </r>
    <r>
      <rPr>
        <sz val="10"/>
        <color theme="1"/>
        <rFont val="Arial"/>
        <family val="2"/>
      </rPr>
      <t xml:space="preserve"> article: '</t>
    </r>
    <r>
      <rPr>
        <b/>
        <sz val="10"/>
        <color theme="1"/>
        <rFont val="Arial"/>
        <family val="2"/>
      </rPr>
      <t>Environmental economy - statistics by Member States</t>
    </r>
    <r>
      <rPr>
        <sz val="10"/>
        <color theme="1"/>
        <rFont val="Arial"/>
        <family val="2"/>
      </rPr>
      <t>' and contains the figures and underlying data used in the article.</t>
    </r>
  </si>
  <si>
    <r>
      <t>Source:</t>
    </r>
    <r>
      <rPr>
        <sz val="10"/>
        <rFont val="Arial"/>
        <family val="2"/>
      </rPr>
      <t xml:space="preserve"> Eurostat (online data codes: env_ac_egss2, ext_tec01)</t>
    </r>
  </si>
  <si>
    <t xml:space="preserve">Iceland  </t>
  </si>
  <si>
    <t>Switzerland  (5)</t>
  </si>
  <si>
    <t xml:space="preserve">North Macedonia  </t>
  </si>
  <si>
    <t xml:space="preserve">Bulgaria  </t>
  </si>
  <si>
    <t>Germany (4) (5)</t>
  </si>
  <si>
    <t>Ireland (1) (4)</t>
  </si>
  <si>
    <t>Greece (5)</t>
  </si>
  <si>
    <t>France  (5)</t>
  </si>
  <si>
    <t>Portugal (2) (3) (5)</t>
  </si>
  <si>
    <t>Slovakia (1) (4)</t>
  </si>
  <si>
    <t>(3) break in time series</t>
  </si>
  <si>
    <t>manual correction because of rounding error</t>
  </si>
  <si>
    <t>Labour productivity in the renewable energy sector, by country, 2022</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</si>
  <si>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</si>
  <si>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</si>
  <si>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</si>
  <si>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</si>
  <si>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</si>
  <si>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</si>
  <si>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</si>
  <si>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</si>
  <si>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</si>
  <si>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</si>
  <si>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</si>
  <si>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</si>
  <si>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</si>
  <si>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</si>
  <si>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</si>
  <si>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</si>
  <si>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</si>
  <si>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</si>
  <si>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</si>
  <si>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</si>
  <si>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</si>
  <si>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</si>
  <si>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</si>
  <si>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</si>
  <si>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</si>
  <si>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</si>
  <si>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</si>
  <si>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IS</t>
  </si>
  <si>
    <t>NO</t>
  </si>
  <si>
    <t>CH</t>
  </si>
  <si>
    <t>MK</t>
  </si>
  <si>
    <t>RS</t>
  </si>
  <si>
    <t>TR</t>
  </si>
  <si>
    <t>Iceland</t>
  </si>
  <si>
    <t>Türkiye</t>
  </si>
  <si>
    <t>Exports from the environmental economy, by country, 2022</t>
  </si>
  <si>
    <t>Job creation in the environmental economy, by country, 2021-2022</t>
  </si>
  <si>
    <t>E</t>
  </si>
  <si>
    <t>P</t>
  </si>
  <si>
    <t>B</t>
  </si>
  <si>
    <t>C</t>
  </si>
  <si>
    <t>D</t>
  </si>
  <si>
    <t>BP</t>
  </si>
  <si>
    <t>2021-2022</t>
  </si>
  <si>
    <t>Employment related to total output of the environmental economy, by country, 2022</t>
  </si>
  <si>
    <t>Gross value added from environmental protection versus resource management activities, by country, 2022</t>
  </si>
  <si>
    <t>Germany (1) (3)</t>
  </si>
  <si>
    <t>Switzerland (2)</t>
  </si>
  <si>
    <t>Gross value added from total output of the environmental economy, by country,2021-2022</t>
  </si>
  <si>
    <t>Germany (2) (6)</t>
  </si>
  <si>
    <t>Germany (2) (5)</t>
  </si>
  <si>
    <t>Germany (2) (5) (6)</t>
  </si>
  <si>
    <t xml:space="preserve">Ireland  </t>
  </si>
  <si>
    <t xml:space="preserve">Greece (5) </t>
  </si>
  <si>
    <t xml:space="preserve">Spain (5) </t>
  </si>
  <si>
    <t>Spain  (5)</t>
  </si>
  <si>
    <t>Portugal (5)</t>
  </si>
  <si>
    <t xml:space="preserve">France (5) </t>
  </si>
  <si>
    <t>Spain (4)</t>
  </si>
  <si>
    <t>France (4)</t>
  </si>
  <si>
    <t>Germany (3) (4)</t>
  </si>
  <si>
    <t>Greece (4)</t>
  </si>
  <si>
    <t>Belgium  (4)</t>
  </si>
  <si>
    <t>Slovakia (1) (2)</t>
  </si>
  <si>
    <t xml:space="preserve">Portugal  </t>
  </si>
  <si>
    <t xml:space="preserve">Slovakia  </t>
  </si>
  <si>
    <t>Ireland (1) (2)</t>
  </si>
  <si>
    <t xml:space="preserve">Norway  </t>
  </si>
  <si>
    <t xml:space="preserve">Switzerland  </t>
  </si>
  <si>
    <t>Serbia  (5)</t>
  </si>
  <si>
    <t>Gross value added and employment related to total output of the environmental economy, by country, change between 2021 and 2022</t>
  </si>
  <si>
    <t>France (5)</t>
  </si>
  <si>
    <t xml:space="preserve">Portugal (2) (3) (5) </t>
  </si>
  <si>
    <t>Switzerland (5)</t>
  </si>
  <si>
    <t>:</t>
  </si>
  <si>
    <t>Norway**</t>
  </si>
  <si>
    <t>Türkiye*</t>
  </si>
  <si>
    <t>Germany (1)</t>
  </si>
  <si>
    <t>Italy (2)</t>
  </si>
  <si>
    <t>Poland (3)</t>
  </si>
  <si>
    <t>Norway (4)</t>
  </si>
  <si>
    <t>Netherlands (1)</t>
  </si>
  <si>
    <t>Norway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</si>
</sst>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sz val="11"/>
      <name val="Arial"/>
      <family val="2"/>
    </font>
    <font>
      <u/>
      <sz val="11"/>
      <color theme="10"/>
      <name val="Calibri"/>
      <family val="2"/>
      <scheme val="minor"/>
    </font>
    <font>
      <sz val="10"/>
      <color theme="1"/>
      <name val="Arial"/>
      <family val="2"/>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b/>
      <sz val="10"/>
      <name val="Arial"/>
      <family val="2"/>
    </font>
    <font>
      <sz val="10"/>
      <color rgb="FF000000"/>
      <name val="Arial"/>
      <family val="2"/>
    </font>
    <font>
      <sz val="10"/>
      <name val="Arial"/>
      <family val="2"/>
    </font>
    <font>
      <sz val="10"/>
      <color rgb="FF0070C0"/>
      <name val="Arial"/>
      <family val="2"/>
    </font>
    <font>
      <sz val="10"/>
      <color theme="5" tint="0.39997558519241921"/>
      <name val="Arial"/>
      <family val="2"/>
    </font>
    <font>
      <sz val="10"/>
      <color theme="3" tint="0.39997558519241921"/>
      <name val="Arial"/>
      <family val="2"/>
    </font>
    <font>
      <sz val="10"/>
      <color theme="0" tint="-0.249977111117893"/>
      <name val="Arial"/>
      <family val="2"/>
    </font>
    <font>
      <sz val="10"/>
      <color theme="6" tint="-0.249977111117893"/>
      <name val="Arial"/>
      <family val="2"/>
    </font>
    <font>
      <i/>
      <sz val="10"/>
      <name val="Arial"/>
      <family val="2"/>
    </font>
    <font>
      <b/>
      <sz val="10"/>
      <color rgb="FF000000"/>
      <name val="Arial"/>
      <family val="2"/>
    </font>
    <font>
      <sz val="10"/>
      <color theme="6" tint="0.39997558519241921"/>
      <name val="Arial"/>
      <family val="2"/>
    </font>
  </fonts>
  <fills count="10">
    <fill>
      <patternFill patternType="none"/>
    </fill>
    <fill>
      <patternFill patternType="gray125"/>
    </fill>
    <fill>
      <patternFill patternType="solid">
        <fgColor indexed="44"/>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style="thin">
        <color indexed="64"/>
      </left>
      <right style="thin">
        <color indexed="64"/>
      </right>
      <top style="hair">
        <color rgb="FFC0C0C0"/>
      </top>
      <bottom style="thin">
        <color rgb="FF000000"/>
      </bottom>
      <diagonal/>
    </border>
    <border>
      <left style="thin">
        <color indexed="64"/>
      </left>
      <right/>
      <top style="thin">
        <color rgb="FF000000"/>
      </top>
      <bottom style="hair">
        <color rgb="FFC0C0C0"/>
      </bottom>
      <diagonal/>
    </border>
    <border>
      <left/>
      <right/>
      <top style="thin">
        <color rgb="FF000000"/>
      </top>
      <bottom style="hair">
        <color rgb="FFC0C0C0"/>
      </bottom>
      <diagonal/>
    </border>
    <border>
      <left/>
      <right style="thin">
        <color indexed="64"/>
      </right>
      <top style="thin">
        <color rgb="FF000000"/>
      </top>
      <bottom style="hair">
        <color rgb="FFC0C0C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8"/>
      </left>
      <right/>
      <top/>
      <bottom style="thin">
        <color indexed="8"/>
      </bottom>
      <diagonal/>
    </border>
    <border>
      <left style="thin">
        <color indexed="8"/>
      </left>
      <right/>
      <top style="thin">
        <color indexed="8"/>
      </top>
      <bottom style="medium">
        <color indexed="64"/>
      </bottom>
      <diagonal/>
    </border>
    <border>
      <left style="thin">
        <color indexed="64"/>
      </left>
      <right style="thin">
        <color indexed="64"/>
      </right>
      <top/>
      <bottom/>
      <diagonal/>
    </border>
    <border>
      <left style="thin">
        <color indexed="64"/>
      </left>
      <right/>
      <top style="hair">
        <color rgb="FFC0C0C0"/>
      </top>
      <bottom style="thin">
        <color rgb="FF000000"/>
      </bottom>
      <diagonal/>
    </border>
    <border>
      <left/>
      <right style="thin">
        <color indexed="64"/>
      </right>
      <top style="hair">
        <color rgb="FFC0C0C0"/>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cellStyleXfs>
  <cellXfs count="194">
    <xf numFmtId="0" fontId="0" fillId="0" borderId="0" xfId="0"/>
    <xf numFmtId="0" fontId="3" fillId="3" borderId="0" xfId="0" applyFont="1" applyFill="1" applyAlignment="1"/>
    <xf numFmtId="0" fontId="3" fillId="0" borderId="0" xfId="0" applyFont="1" applyAlignment="1"/>
    <xf numFmtId="0" fontId="4" fillId="4" borderId="0" xfId="0" applyFont="1" applyFill="1" applyAlignment="1"/>
    <xf numFmtId="0" fontId="3" fillId="4" borderId="0" xfId="0" applyFont="1" applyFill="1" applyAlignment="1"/>
    <xf numFmtId="0" fontId="5" fillId="4" borderId="0" xfId="0" applyFont="1" applyFill="1" applyAlignment="1">
      <alignment vertical="center"/>
    </xf>
    <xf numFmtId="0" fontId="6" fillId="4" borderId="0" xfId="0" applyFont="1" applyFill="1" applyAlignment="1"/>
    <xf numFmtId="0" fontId="5" fillId="4" borderId="0" xfId="0" applyFont="1" applyFill="1" applyAlignment="1"/>
    <xf numFmtId="0" fontId="3" fillId="5" borderId="0" xfId="0" applyFont="1" applyFill="1" applyAlignment="1"/>
    <xf numFmtId="0" fontId="7" fillId="4" borderId="0" xfId="2" applyFont="1" applyFill="1" applyAlignment="1"/>
    <xf numFmtId="0" fontId="3" fillId="6" borderId="0" xfId="0" applyFont="1" applyFill="1" applyAlignment="1"/>
    <xf numFmtId="0" fontId="5" fillId="6" borderId="0" xfId="0" applyFont="1" applyFill="1" applyAlignment="1"/>
    <xf numFmtId="0" fontId="4" fillId="6" borderId="0" xfId="0" applyFont="1" applyFill="1" applyAlignment="1"/>
    <xf numFmtId="0" fontId="3" fillId="6" borderId="0" xfId="0" applyFont="1" applyFill="1" applyAlignment="1">
      <alignment horizontal="left" vertical="top" wrapText="1"/>
    </xf>
    <xf numFmtId="17" fontId="3" fillId="6" borderId="0" xfId="0" quotePrefix="1" applyNumberFormat="1" applyFont="1" applyFill="1" applyAlignment="1"/>
    <xf numFmtId="0" fontId="8" fillId="6" borderId="0" xfId="0" applyFont="1" applyFill="1" applyAlignment="1"/>
    <xf numFmtId="0" fontId="7" fillId="6" borderId="0" xfId="2" applyFont="1" applyFill="1" applyAlignment="1"/>
    <xf numFmtId="0" fontId="3" fillId="6" borderId="0" xfId="0" applyFont="1" applyFill="1" applyAlignment="1">
      <alignment vertical="top" wrapText="1"/>
    </xf>
    <xf numFmtId="0" fontId="6" fillId="3" borderId="0" xfId="0" applyFont="1" applyFill="1" applyAlignment="1">
      <alignment vertical="top"/>
    </xf>
    <xf numFmtId="0" fontId="3" fillId="3" borderId="0" xfId="0" applyFont="1" applyFill="1" applyAlignment="1">
      <alignment horizontal="left"/>
    </xf>
    <xf numFmtId="0" fontId="3" fillId="3" borderId="0" xfId="0" applyFont="1" applyFill="1" applyAlignment="1">
      <alignment horizontal="left" vertical="top" wrapText="1"/>
    </xf>
    <xf numFmtId="0" fontId="6" fillId="6" borderId="0" xfId="0" applyFont="1" applyFill="1" applyAlignment="1">
      <alignment vertical="top"/>
    </xf>
    <xf numFmtId="0" fontId="3" fillId="6" borderId="0" xfId="0" applyFont="1" applyFill="1" applyAlignment="1">
      <alignment horizontal="left"/>
    </xf>
    <xf numFmtId="0" fontId="5" fillId="6" borderId="0" xfId="0" applyFont="1" applyFill="1" applyAlignment="1">
      <alignment vertical="top"/>
    </xf>
    <xf numFmtId="49" fontId="3" fillId="6" borderId="0" xfId="0" applyNumberFormat="1" applyFont="1" applyFill="1" applyAlignment="1">
      <alignment horizontal="left"/>
    </xf>
    <xf numFmtId="0" fontId="9" fillId="6" borderId="0" xfId="2" applyFont="1" applyFill="1" applyAlignment="1"/>
    <xf numFmtId="0" fontId="6" fillId="6" borderId="0" xfId="0" applyFont="1" applyFill="1" applyAlignment="1"/>
    <xf numFmtId="49" fontId="3" fillId="6" borderId="0" xfId="0" applyNumberFormat="1" applyFont="1" applyFill="1" applyAlignment="1"/>
    <xf numFmtId="0" fontId="7" fillId="0" borderId="0" xfId="2" applyFont="1"/>
    <xf numFmtId="0" fontId="3" fillId="0" borderId="0" xfId="0" applyFont="1" applyFill="1" applyAlignment="1"/>
    <xf numFmtId="0" fontId="3" fillId="0" borderId="0" xfId="0" applyFont="1"/>
    <xf numFmtId="0" fontId="10" fillId="0" borderId="0" xfId="1" applyNumberFormat="1" applyFont="1" applyFill="1" applyBorder="1" applyAlignment="1">
      <alignment horizontal="left" vertical="center"/>
    </xf>
    <xf numFmtId="0" fontId="3" fillId="0" borderId="0" xfId="0" applyFont="1" applyAlignment="1">
      <alignment horizontal="left" vertical="center"/>
    </xf>
    <xf numFmtId="0" fontId="11" fillId="0" borderId="0" xfId="0" applyFont="1"/>
    <xf numFmtId="0" fontId="12" fillId="0" borderId="0" xfId="0" applyNumberFormat="1" applyFont="1" applyFill="1" applyBorder="1" applyAlignment="1"/>
    <xf numFmtId="0" fontId="10" fillId="0" borderId="0" xfId="0" applyNumberFormat="1" applyFont="1" applyFill="1" applyBorder="1" applyAlignment="1"/>
    <xf numFmtId="0" fontId="12" fillId="0" borderId="0" xfId="1" applyFont="1" applyFill="1" applyAlignment="1">
      <alignment horizontal="left"/>
    </xf>
    <xf numFmtId="0" fontId="13" fillId="0" borderId="0" xfId="0" applyFont="1" applyFill="1"/>
    <xf numFmtId="0" fontId="14" fillId="0" borderId="0" xfId="0" applyFont="1"/>
    <xf numFmtId="0" fontId="15" fillId="0" borderId="0" xfId="0" applyFont="1"/>
    <xf numFmtId="0" fontId="4" fillId="0" borderId="0" xfId="0" applyFont="1"/>
    <xf numFmtId="0" fontId="12" fillId="0" borderId="1" xfId="0" applyNumberFormat="1" applyFont="1" applyFill="1" applyBorder="1" applyAlignment="1"/>
    <xf numFmtId="0" fontId="3" fillId="0" borderId="0" xfId="0" applyFont="1" applyFill="1"/>
    <xf numFmtId="0" fontId="12" fillId="0" borderId="2" xfId="0" applyNumberFormat="1" applyFont="1" applyFill="1" applyBorder="1" applyAlignment="1"/>
    <xf numFmtId="0" fontId="3" fillId="0" borderId="2" xfId="0" applyFont="1" applyBorder="1"/>
    <xf numFmtId="0" fontId="12" fillId="0" borderId="1" xfId="0" applyNumberFormat="1" applyFont="1" applyFill="1" applyBorder="1" applyAlignment="1">
      <alignment horizontal="right"/>
    </xf>
    <xf numFmtId="2" fontId="3" fillId="0" borderId="2" xfId="0" applyNumberFormat="1" applyFont="1" applyFill="1" applyBorder="1"/>
    <xf numFmtId="165" fontId="3" fillId="0" borderId="0" xfId="0" applyNumberFormat="1" applyFont="1" applyFill="1"/>
    <xf numFmtId="165" fontId="3" fillId="8" borderId="0" xfId="0" applyNumberFormat="1" applyFont="1" applyFill="1"/>
    <xf numFmtId="0" fontId="3" fillId="8" borderId="0" xfId="0" applyFont="1" applyFill="1"/>
    <xf numFmtId="0" fontId="3" fillId="0" borderId="0" xfId="0" applyFont="1" applyFill="1" applyBorder="1"/>
    <xf numFmtId="165" fontId="3" fillId="0" borderId="0" xfId="0" applyNumberFormat="1" applyFont="1" applyFill="1" applyBorder="1"/>
    <xf numFmtId="0" fontId="12" fillId="0" borderId="16" xfId="0" applyNumberFormat="1" applyFont="1" applyFill="1" applyBorder="1" applyAlignment="1"/>
    <xf numFmtId="0" fontId="12" fillId="0" borderId="16" xfId="0" applyNumberFormat="1" applyFont="1" applyFill="1" applyBorder="1" applyAlignment="1">
      <alignment horizontal="right"/>
    </xf>
    <xf numFmtId="0" fontId="3" fillId="0" borderId="17" xfId="0" applyFont="1" applyFill="1" applyBorder="1"/>
    <xf numFmtId="0" fontId="12" fillId="0" borderId="18" xfId="0" applyNumberFormat="1" applyFont="1" applyFill="1" applyBorder="1" applyAlignment="1"/>
    <xf numFmtId="2" fontId="3" fillId="0" borderId="18" xfId="0" applyNumberFormat="1" applyFont="1" applyFill="1" applyBorder="1"/>
    <xf numFmtId="165" fontId="3" fillId="0" borderId="17" xfId="0" applyNumberFormat="1" applyFont="1" applyFill="1" applyBorder="1"/>
    <xf numFmtId="0" fontId="12" fillId="0" borderId="15" xfId="0" applyNumberFormat="1" applyFont="1" applyFill="1" applyBorder="1" applyAlignment="1"/>
    <xf numFmtId="0" fontId="12" fillId="0" borderId="15" xfId="0" applyNumberFormat="1" applyFont="1" applyFill="1" applyBorder="1" applyAlignment="1">
      <alignment horizontal="right"/>
    </xf>
    <xf numFmtId="0" fontId="12" fillId="0" borderId="6" xfId="0" applyNumberFormat="1" applyFont="1" applyFill="1" applyBorder="1" applyAlignment="1"/>
    <xf numFmtId="2" fontId="3" fillId="0" borderId="6" xfId="0" applyNumberFormat="1" applyFont="1" applyFill="1" applyBorder="1"/>
    <xf numFmtId="0" fontId="4" fillId="0" borderId="0" xfId="0" applyFont="1" applyAlignment="1">
      <alignment vertical="center"/>
    </xf>
    <xf numFmtId="0" fontId="3" fillId="0" borderId="0" xfId="0" applyFont="1" applyAlignment="1">
      <alignment vertical="center"/>
    </xf>
    <xf numFmtId="0" fontId="12" fillId="0" borderId="0" xfId="0" applyFont="1" applyAlignment="1">
      <alignment vertical="center"/>
    </xf>
    <xf numFmtId="0" fontId="12" fillId="0" borderId="0" xfId="0" applyFont="1"/>
    <xf numFmtId="15" fontId="3" fillId="0" borderId="0" xfId="0" applyNumberFormat="1" applyFont="1"/>
    <xf numFmtId="165" fontId="3" fillId="0" borderId="0" xfId="0" applyNumberFormat="1" applyFont="1"/>
    <xf numFmtId="0" fontId="3" fillId="0" borderId="0" xfId="0" applyFont="1" applyBorder="1"/>
    <xf numFmtId="2" fontId="3" fillId="0" borderId="0" xfId="0" applyNumberFormat="1" applyFont="1"/>
    <xf numFmtId="0" fontId="13" fillId="0" borderId="0" xfId="0" applyFont="1"/>
    <xf numFmtId="0" fontId="16" fillId="0" borderId="0" xfId="0" applyFont="1"/>
    <xf numFmtId="165" fontId="12" fillId="0" borderId="2" xfId="0" applyNumberFormat="1" applyFont="1" applyFill="1" applyBorder="1" applyAlignment="1"/>
    <xf numFmtId="0" fontId="3" fillId="0" borderId="2" xfId="0" applyFont="1" applyFill="1" applyBorder="1"/>
    <xf numFmtId="4" fontId="12" fillId="0" borderId="2" xfId="0" applyNumberFormat="1" applyFont="1" applyFill="1" applyBorder="1" applyAlignment="1"/>
    <xf numFmtId="4" fontId="12" fillId="0" borderId="2" xfId="0" applyNumberFormat="1" applyFont="1" applyFill="1" applyBorder="1" applyAlignment="1">
      <alignment horizontal="right"/>
    </xf>
    <xf numFmtId="165" fontId="12" fillId="0" borderId="2" xfId="0" applyNumberFormat="1" applyFont="1" applyFill="1" applyBorder="1" applyAlignment="1">
      <alignment horizontal="right"/>
    </xf>
    <xf numFmtId="164" fontId="12" fillId="0" borderId="2" xfId="0" applyNumberFormat="1" applyFont="1" applyFill="1" applyBorder="1" applyAlignment="1"/>
    <xf numFmtId="164" fontId="12" fillId="0" borderId="0" xfId="0" applyNumberFormat="1" applyFont="1" applyFill="1" applyBorder="1" applyAlignment="1"/>
    <xf numFmtId="2" fontId="12" fillId="0" borderId="2" xfId="0" applyNumberFormat="1" applyFont="1" applyFill="1" applyBorder="1" applyAlignment="1"/>
    <xf numFmtId="2" fontId="3" fillId="0" borderId="2" xfId="0" applyNumberFormat="1" applyFont="1" applyFill="1" applyBorder="1" applyAlignment="1"/>
    <xf numFmtId="0" fontId="16" fillId="0" borderId="0" xfId="0" applyFont="1" applyFill="1"/>
    <xf numFmtId="164" fontId="16" fillId="0" borderId="0" xfId="0" applyNumberFormat="1" applyFont="1" applyFill="1" applyBorder="1" applyAlignment="1"/>
    <xf numFmtId="4" fontId="12" fillId="0" borderId="18" xfId="0" applyNumberFormat="1" applyFont="1" applyFill="1" applyBorder="1" applyAlignment="1"/>
    <xf numFmtId="4" fontId="12" fillId="0" borderId="18" xfId="0" applyNumberFormat="1" applyFont="1" applyFill="1" applyBorder="1" applyAlignment="1">
      <alignment horizontal="right"/>
    </xf>
    <xf numFmtId="165" fontId="12" fillId="0" borderId="18" xfId="0" applyNumberFormat="1" applyFont="1" applyFill="1" applyBorder="1" applyAlignment="1">
      <alignment horizontal="right"/>
    </xf>
    <xf numFmtId="164" fontId="12" fillId="0" borderId="18" xfId="0" applyNumberFormat="1" applyFont="1" applyFill="1" applyBorder="1" applyAlignment="1"/>
    <xf numFmtId="164" fontId="12" fillId="0" borderId="17" xfId="0" applyNumberFormat="1" applyFont="1" applyFill="1" applyBorder="1" applyAlignment="1"/>
    <xf numFmtId="2" fontId="12" fillId="0" borderId="18" xfId="0" applyNumberFormat="1" applyFont="1" applyFill="1" applyBorder="1" applyAlignment="1"/>
    <xf numFmtId="2" fontId="3" fillId="0" borderId="18" xfId="0" applyNumberFormat="1" applyFont="1" applyFill="1" applyBorder="1" applyAlignment="1"/>
    <xf numFmtId="165" fontId="12" fillId="0" borderId="18" xfId="0" applyNumberFormat="1" applyFont="1" applyFill="1" applyBorder="1" applyAlignment="1"/>
    <xf numFmtId="4" fontId="12" fillId="0" borderId="6" xfId="0" applyNumberFormat="1" applyFont="1" applyFill="1" applyBorder="1" applyAlignment="1"/>
    <xf numFmtId="4" fontId="12" fillId="0" borderId="6" xfId="0" applyNumberFormat="1" applyFont="1" applyFill="1" applyBorder="1" applyAlignment="1">
      <alignment horizontal="right"/>
    </xf>
    <xf numFmtId="165" fontId="12" fillId="0" borderId="6" xfId="0" applyNumberFormat="1" applyFont="1" applyFill="1" applyBorder="1" applyAlignment="1">
      <alignment horizontal="right"/>
    </xf>
    <xf numFmtId="164" fontId="12" fillId="0" borderId="6" xfId="0" applyNumberFormat="1" applyFont="1" applyFill="1" applyBorder="1" applyAlignment="1"/>
    <xf numFmtId="2" fontId="12" fillId="0" borderId="6" xfId="0" applyNumberFormat="1" applyFont="1" applyFill="1" applyBorder="1" applyAlignment="1"/>
    <xf numFmtId="2" fontId="3" fillId="0" borderId="6" xfId="0" applyNumberFormat="1" applyFont="1" applyFill="1" applyBorder="1" applyAlignment="1"/>
    <xf numFmtId="0" fontId="12" fillId="0" borderId="22" xfId="0" applyNumberFormat="1" applyFont="1" applyFill="1" applyBorder="1" applyAlignment="1"/>
    <xf numFmtId="165" fontId="12" fillId="0" borderId="22" xfId="0" applyNumberFormat="1" applyFont="1" applyFill="1" applyBorder="1" applyAlignment="1"/>
    <xf numFmtId="165" fontId="12" fillId="0" borderId="6" xfId="0" applyNumberFormat="1" applyFont="1" applyFill="1" applyBorder="1" applyAlignment="1"/>
    <xf numFmtId="0" fontId="12" fillId="0" borderId="0" xfId="1" applyFont="1"/>
    <xf numFmtId="0" fontId="17" fillId="0" borderId="0" xfId="0" applyNumberFormat="1" applyFont="1" applyFill="1" applyBorder="1" applyAlignment="1"/>
    <xf numFmtId="0" fontId="12" fillId="0" borderId="5" xfId="0" applyNumberFormat="1" applyFont="1" applyFill="1" applyBorder="1" applyAlignment="1"/>
    <xf numFmtId="0" fontId="12" fillId="0" borderId="2" xfId="0" applyNumberFormat="1" applyFont="1" applyFill="1" applyBorder="1" applyAlignment="1">
      <alignment horizontal="center"/>
    </xf>
    <xf numFmtId="164" fontId="12" fillId="0" borderId="1" xfId="0" applyNumberFormat="1" applyFont="1" applyFill="1" applyBorder="1" applyAlignment="1">
      <alignment horizontal="right"/>
    </xf>
    <xf numFmtId="1" fontId="3" fillId="0" borderId="2" xfId="0" applyNumberFormat="1" applyFont="1" applyFill="1" applyBorder="1" applyAlignment="1">
      <alignment horizontal="center"/>
    </xf>
    <xf numFmtId="4" fontId="12" fillId="0" borderId="0" xfId="0" applyNumberFormat="1" applyFont="1" applyFill="1" applyBorder="1" applyAlignment="1"/>
    <xf numFmtId="0" fontId="12" fillId="0" borderId="21" xfId="0" applyNumberFormat="1" applyFont="1" applyFill="1" applyBorder="1" applyAlignment="1"/>
    <xf numFmtId="164" fontId="12" fillId="0" borderId="16" xfId="0" applyNumberFormat="1" applyFont="1" applyFill="1" applyBorder="1" applyAlignment="1">
      <alignment horizontal="right"/>
    </xf>
    <xf numFmtId="0" fontId="12" fillId="0" borderId="17" xfId="0" applyNumberFormat="1" applyFont="1" applyFill="1" applyBorder="1" applyAlignment="1"/>
    <xf numFmtId="1" fontId="3" fillId="0" borderId="18" xfId="0" applyNumberFormat="1" applyFont="1" applyFill="1" applyBorder="1" applyAlignment="1">
      <alignment horizontal="center"/>
    </xf>
    <xf numFmtId="0" fontId="12" fillId="0" borderId="20" xfId="0" applyNumberFormat="1" applyFont="1" applyFill="1" applyBorder="1" applyAlignment="1"/>
    <xf numFmtId="164" fontId="12" fillId="0" borderId="15" xfId="0" applyNumberFormat="1" applyFont="1" applyFill="1" applyBorder="1" applyAlignment="1">
      <alignment horizontal="right"/>
    </xf>
    <xf numFmtId="1" fontId="3" fillId="0" borderId="6" xfId="0" applyNumberFormat="1" applyFont="1" applyFill="1" applyBorder="1" applyAlignment="1">
      <alignment horizontal="center"/>
    </xf>
    <xf numFmtId="1" fontId="12" fillId="0" borderId="0" xfId="1" applyNumberFormat="1" applyFont="1"/>
    <xf numFmtId="0" fontId="10" fillId="0" borderId="0" xfId="1" applyFont="1" applyAlignment="1">
      <alignment horizontal="left"/>
    </xf>
    <xf numFmtId="0" fontId="12" fillId="0" borderId="0" xfId="1" applyFont="1" applyAlignment="1">
      <alignment horizontal="left"/>
    </xf>
    <xf numFmtId="0" fontId="18" fillId="0" borderId="0" xfId="1" applyFont="1" applyAlignment="1"/>
    <xf numFmtId="0" fontId="19" fillId="0" borderId="0" xfId="0" applyFont="1" applyAlignment="1">
      <alignment horizontal="left" vertical="center" readingOrder="1"/>
    </xf>
    <xf numFmtId="0" fontId="11" fillId="0" borderId="0" xfId="0" applyFont="1" applyAlignment="1">
      <alignment horizontal="left" vertical="center" readingOrder="1"/>
    </xf>
    <xf numFmtId="0" fontId="12" fillId="0" borderId="0" xfId="0" applyFont="1" applyFill="1" applyAlignment="1">
      <alignment horizontal="left" vertical="center"/>
    </xf>
    <xf numFmtId="0" fontId="12" fillId="0" borderId="0" xfId="0" applyFont="1" applyFill="1"/>
    <xf numFmtId="0" fontId="12" fillId="0" borderId="0" xfId="0" applyFont="1" applyAlignment="1">
      <alignment horizontal="left" vertical="center"/>
    </xf>
    <xf numFmtId="0" fontId="12" fillId="0" borderId="2" xfId="0" applyFont="1" applyFill="1" applyBorder="1" applyAlignment="1">
      <alignment horizontal="right" vertical="center"/>
    </xf>
    <xf numFmtId="0" fontId="12" fillId="0" borderId="2" xfId="0" applyFont="1" applyFill="1" applyBorder="1" applyAlignment="1">
      <alignment horizontal="left" vertical="center"/>
    </xf>
    <xf numFmtId="165" fontId="12" fillId="0" borderId="2" xfId="0" applyNumberFormat="1" applyFont="1" applyFill="1" applyBorder="1" applyAlignment="1">
      <alignment horizontal="right" vertical="center"/>
    </xf>
    <xf numFmtId="0" fontId="10" fillId="0" borderId="0" xfId="0" applyFont="1" applyAlignment="1">
      <alignment horizontal="left" vertical="center"/>
    </xf>
    <xf numFmtId="3" fontId="3" fillId="0" borderId="0" xfId="0" applyNumberFormat="1" applyFont="1"/>
    <xf numFmtId="0" fontId="10" fillId="7" borderId="7" xfId="0" applyFont="1" applyFill="1" applyBorder="1" applyAlignment="1">
      <alignment horizontal="left" vertical="center"/>
    </xf>
    <xf numFmtId="0" fontId="10" fillId="7" borderId="8" xfId="0" applyFont="1" applyFill="1" applyBorder="1" applyAlignment="1">
      <alignment horizontal="left" vertical="center" wrapText="1"/>
    </xf>
    <xf numFmtId="0" fontId="3" fillId="0" borderId="0" xfId="0" applyFont="1" applyAlignment="1">
      <alignment wrapText="1"/>
    </xf>
    <xf numFmtId="0" fontId="10" fillId="7" borderId="9" xfId="0" applyFont="1" applyFill="1" applyBorder="1" applyAlignment="1">
      <alignment vertical="center"/>
    </xf>
    <xf numFmtId="3" fontId="12" fillId="0" borderId="6" xfId="0" applyNumberFormat="1" applyFont="1" applyBorder="1" applyAlignment="1">
      <alignment horizontal="left" vertical="center" shrinkToFit="1"/>
    </xf>
    <xf numFmtId="3" fontId="12" fillId="0" borderId="6" xfId="0" applyNumberFormat="1" applyFont="1" applyBorder="1" applyAlignment="1">
      <alignment horizontal="right" vertical="center" shrinkToFit="1"/>
    </xf>
    <xf numFmtId="3" fontId="12" fillId="0" borderId="19" xfId="0" applyNumberFormat="1" applyFont="1" applyBorder="1" applyAlignment="1">
      <alignment horizontal="left" vertical="center" shrinkToFit="1"/>
    </xf>
    <xf numFmtId="3" fontId="12" fillId="0" borderId="19" xfId="0" applyNumberFormat="1" applyFont="1" applyBorder="1" applyAlignment="1">
      <alignment horizontal="right" vertical="center" shrinkToFit="1"/>
    </xf>
    <xf numFmtId="0" fontId="3" fillId="0" borderId="17" xfId="0" applyFont="1" applyBorder="1"/>
    <xf numFmtId="3" fontId="3" fillId="0" borderId="17" xfId="0" applyNumberFormat="1" applyFont="1" applyBorder="1"/>
    <xf numFmtId="3" fontId="12" fillId="0" borderId="22" xfId="0" applyNumberFormat="1" applyFont="1" applyBorder="1" applyAlignment="1">
      <alignment horizontal="left" vertical="center" shrinkToFit="1"/>
    </xf>
    <xf numFmtId="3" fontId="12" fillId="0" borderId="22" xfId="0" applyNumberFormat="1" applyFont="1" applyBorder="1" applyAlignment="1">
      <alignment horizontal="right" vertical="center" shrinkToFit="1"/>
    </xf>
    <xf numFmtId="3" fontId="3" fillId="0" borderId="0" xfId="0" applyNumberFormat="1" applyFont="1" applyBorder="1"/>
    <xf numFmtId="3" fontId="12" fillId="0" borderId="0" xfId="0" applyNumberFormat="1" applyFont="1" applyBorder="1" applyAlignment="1">
      <alignment horizontal="left" vertical="center" shrinkToFit="1"/>
    </xf>
    <xf numFmtId="3" fontId="12" fillId="0" borderId="0" xfId="0" applyNumberFormat="1" applyFont="1" applyBorder="1" applyAlignment="1">
      <alignment horizontal="right" vertical="center" shrinkToFit="1"/>
    </xf>
    <xf numFmtId="0" fontId="12" fillId="0" borderId="0" xfId="1" applyFont="1" applyAlignment="1">
      <alignment horizontal="left" vertical="center"/>
    </xf>
    <xf numFmtId="0" fontId="12" fillId="0" borderId="0" xfId="1" applyFont="1" applyAlignment="1">
      <alignment horizontal="right" vertical="center"/>
    </xf>
    <xf numFmtId="0" fontId="3" fillId="0" borderId="0" xfId="0" applyFont="1" applyAlignment="1">
      <alignment horizontal="right"/>
    </xf>
    <xf numFmtId="0" fontId="3" fillId="0" borderId="0" xfId="0" applyFont="1" applyFill="1" applyAlignment="1">
      <alignment horizontal="right"/>
    </xf>
    <xf numFmtId="0" fontId="17" fillId="0" borderId="0" xfId="0" applyFont="1"/>
    <xf numFmtId="0" fontId="20" fillId="0" borderId="0" xfId="0" applyFont="1"/>
    <xf numFmtId="0" fontId="4" fillId="0" borderId="0" xfId="0" applyFont="1" applyFill="1" applyAlignment="1">
      <alignment horizontal="right"/>
    </xf>
    <xf numFmtId="0" fontId="4" fillId="0" borderId="0" xfId="0" applyFont="1" applyFill="1"/>
    <xf numFmtId="0" fontId="12" fillId="2" borderId="1" xfId="0" applyNumberFormat="1" applyFont="1" applyFill="1" applyBorder="1" applyAlignment="1"/>
    <xf numFmtId="0" fontId="12" fillId="2" borderId="1" xfId="0" applyNumberFormat="1" applyFont="1" applyFill="1" applyBorder="1" applyAlignment="1">
      <alignment horizontal="right"/>
    </xf>
    <xf numFmtId="0" fontId="12" fillId="2" borderId="4" xfId="0" applyNumberFormat="1" applyFont="1" applyFill="1" applyBorder="1" applyAlignment="1"/>
    <xf numFmtId="0" fontId="12" fillId="2" borderId="4" xfId="0" applyNumberFormat="1" applyFont="1" applyFill="1" applyBorder="1" applyAlignment="1">
      <alignment horizontal="right"/>
    </xf>
    <xf numFmtId="4" fontId="12" fillId="0" borderId="1" xfId="0" applyNumberFormat="1" applyFont="1" applyFill="1" applyBorder="1" applyAlignment="1"/>
    <xf numFmtId="3" fontId="12" fillId="0" borderId="1" xfId="0" applyNumberFormat="1" applyFont="1" applyFill="1" applyBorder="1" applyAlignment="1"/>
    <xf numFmtId="0" fontId="12" fillId="0" borderId="0" xfId="1" applyFont="1" applyFill="1" applyBorder="1"/>
    <xf numFmtId="0" fontId="10" fillId="0" borderId="2" xfId="1" applyFont="1" applyBorder="1"/>
    <xf numFmtId="0" fontId="12" fillId="2" borderId="5" xfId="0" applyNumberFormat="1" applyFont="1" applyFill="1" applyBorder="1" applyAlignment="1"/>
    <xf numFmtId="1" fontId="12" fillId="0" borderId="2" xfId="1" applyNumberFormat="1" applyFont="1" applyBorder="1"/>
    <xf numFmtId="2" fontId="12" fillId="0" borderId="0" xfId="1" applyNumberFormat="1" applyFont="1" applyAlignment="1">
      <alignment horizontal="left" vertical="center"/>
    </xf>
    <xf numFmtId="2" fontId="12" fillId="0" borderId="0" xfId="1" applyNumberFormat="1" applyFont="1" applyAlignment="1">
      <alignment horizontal="right" vertical="center"/>
    </xf>
    <xf numFmtId="2" fontId="12" fillId="0" borderId="0" xfId="1" applyNumberFormat="1" applyFont="1"/>
    <xf numFmtId="2" fontId="3" fillId="0" borderId="0" xfId="0" applyNumberFormat="1" applyFont="1" applyAlignment="1">
      <alignment horizontal="left"/>
    </xf>
    <xf numFmtId="2" fontId="3" fillId="0" borderId="0" xfId="0" applyNumberFormat="1" applyFont="1" applyAlignment="1">
      <alignment horizontal="right"/>
    </xf>
    <xf numFmtId="0" fontId="3" fillId="0" borderId="0" xfId="0" applyFont="1" applyAlignment="1">
      <alignment horizontal="left"/>
    </xf>
    <xf numFmtId="0" fontId="12" fillId="2" borderId="0" xfId="1" applyNumberFormat="1" applyFont="1" applyFill="1" applyBorder="1" applyAlignment="1">
      <alignment horizontal="left" vertical="center"/>
    </xf>
    <xf numFmtId="0" fontId="12" fillId="2" borderId="0" xfId="1" applyNumberFormat="1" applyFont="1" applyFill="1" applyBorder="1" applyAlignment="1">
      <alignment horizontal="right" vertical="center"/>
    </xf>
    <xf numFmtId="3" fontId="12" fillId="0" borderId="2" xfId="1" applyNumberFormat="1" applyFont="1" applyFill="1" applyBorder="1" applyAlignment="1">
      <alignment horizontal="left" vertical="center"/>
    </xf>
    <xf numFmtId="3" fontId="12" fillId="0" borderId="0" xfId="1" applyNumberFormat="1" applyFont="1" applyFill="1" applyBorder="1" applyAlignment="1">
      <alignment horizontal="left" vertical="center"/>
    </xf>
    <xf numFmtId="3" fontId="12" fillId="0" borderId="0" xfId="1" applyNumberFormat="1" applyFont="1" applyFill="1" applyBorder="1" applyAlignment="1">
      <alignment horizontal="right" vertical="center"/>
    </xf>
    <xf numFmtId="165" fontId="12" fillId="0" borderId="0" xfId="1" applyNumberFormat="1" applyFont="1"/>
    <xf numFmtId="4" fontId="12" fillId="0" borderId="0" xfId="1" applyNumberFormat="1" applyFont="1" applyFill="1" applyBorder="1" applyAlignment="1"/>
    <xf numFmtId="164" fontId="12" fillId="0" borderId="0" xfId="1" applyNumberFormat="1" applyFont="1" applyFill="1" applyBorder="1" applyAlignment="1"/>
    <xf numFmtId="0" fontId="12" fillId="0" borderId="0" xfId="1" applyFont="1" applyFill="1"/>
    <xf numFmtId="0" fontId="12" fillId="0" borderId="3" xfId="0" applyNumberFormat="1" applyFont="1" applyFill="1" applyBorder="1" applyAlignment="1"/>
    <xf numFmtId="0" fontId="10" fillId="7" borderId="14" xfId="0" applyNumberFormat="1" applyFont="1" applyFill="1" applyBorder="1" applyAlignment="1">
      <alignment horizontal="left" vertical="center"/>
    </xf>
    <xf numFmtId="0" fontId="10" fillId="7" borderId="13" xfId="0" applyNumberFormat="1" applyFont="1" applyFill="1" applyBorder="1" applyAlignment="1">
      <alignment horizontal="center" vertical="center"/>
    </xf>
    <xf numFmtId="0" fontId="4" fillId="0" borderId="6" xfId="0" applyFont="1" applyBorder="1" applyAlignment="1">
      <alignment horizontal="left"/>
    </xf>
    <xf numFmtId="165" fontId="3" fillId="0" borderId="6" xfId="0" applyNumberFormat="1" applyFont="1" applyBorder="1" applyAlignment="1">
      <alignment horizontal="right"/>
    </xf>
    <xf numFmtId="165" fontId="3" fillId="0" borderId="2" xfId="0" applyNumberFormat="1" applyFont="1" applyBorder="1" applyAlignment="1">
      <alignment horizontal="right"/>
    </xf>
    <xf numFmtId="0" fontId="3" fillId="0" borderId="6" xfId="0" applyFont="1" applyBorder="1" applyAlignment="1">
      <alignment horizontal="right"/>
    </xf>
    <xf numFmtId="0" fontId="10" fillId="0" borderId="2" xfId="0" applyNumberFormat="1" applyFont="1" applyFill="1" applyBorder="1" applyAlignment="1"/>
    <xf numFmtId="0" fontId="10" fillId="0" borderId="2" xfId="0" applyNumberFormat="1" applyFont="1" applyFill="1" applyBorder="1" applyAlignment="1">
      <alignment wrapText="1"/>
    </xf>
    <xf numFmtId="0" fontId="3" fillId="8" borderId="17" xfId="0" applyFont="1" applyFill="1" applyBorder="1"/>
    <xf numFmtId="0" fontId="3" fillId="9" borderId="0" xfId="1" applyFont="1" applyFill="1"/>
    <xf numFmtId="0" fontId="3" fillId="6" borderId="0" xfId="0" applyFont="1" applyFill="1" applyAlignment="1">
      <alignment horizontal="left" vertical="top" wrapText="1"/>
    </xf>
    <xf numFmtId="49" fontId="3" fillId="6" borderId="0" xfId="0" applyNumberFormat="1" applyFont="1" applyFill="1" applyAlignment="1">
      <alignment horizontal="left"/>
    </xf>
    <xf numFmtId="0" fontId="10" fillId="7" borderId="2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value added and employment related to total output of the environmental economy, by country </a:t>
            </a:r>
          </a:p>
          <a:p>
            <a:pPr algn="l">
              <a:defRPr sz="1800" b="1"/>
            </a:pPr>
            <a:r>
              <a:rPr lang="en-US" sz="1400" b="0"/>
              <a:t>(% change between 2021 and 2022)</a:t>
            </a:r>
            <a:endParaRPr lang="en-US" sz="1600" b="0"/>
          </a:p>
        </c:rich>
      </c:tx>
      <c:layout>
        <c:manualLayout>
          <c:xMode val="edge"/>
          <c:yMode val="edge"/>
          <c:x val="5.3333333333333332E-3"/>
          <c:y val="8.542927960750963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5466439072738287E-2"/>
          <c:y val="0.14434569777508055"/>
          <c:w val="0.92775364792687631"/>
          <c:h val="0.45378198967817573"/>
        </c:manualLayout>
      </c:layout>
      <c:barChart>
        <c:barDir val="col"/>
        <c:grouping val="clustered"/>
        <c:varyColors val="0"/>
        <c:ser>
          <c:idx val="0"/>
          <c:order val="0"/>
          <c:tx>
            <c:strRef>
              <c:f>Figure1!$V$14</c:f>
              <c:strCache>
                <c:ptCount val="1"/>
                <c:pt idx="0">
                  <c:v>Gross value added (% change)</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Figure1!$U$15:$U$49</c:f>
              <c:strCache>
                <c:ptCount val="35"/>
                <c:pt idx="0">
                  <c:v>Greece (5)</c:v>
                </c:pt>
                <c:pt idx="1">
                  <c:v>Italy  </c:v>
                </c:pt>
                <c:pt idx="2">
                  <c:v>Latvia  </c:v>
                </c:pt>
                <c:pt idx="3">
                  <c:v>Netherlands  </c:v>
                </c:pt>
                <c:pt idx="4">
                  <c:v>Germany (4) (5)</c:v>
                </c:pt>
                <c:pt idx="5">
                  <c:v>Portugal (2) (3) (5)</c:v>
                </c:pt>
                <c:pt idx="6">
                  <c:v>Bulgaria  </c:v>
                </c:pt>
                <c:pt idx="7">
                  <c:v>Luxembourg  </c:v>
                </c:pt>
                <c:pt idx="8">
                  <c:v>Romania  </c:v>
                </c:pt>
                <c:pt idx="9">
                  <c:v>Finland  </c:v>
                </c:pt>
                <c:pt idx="10">
                  <c:v>Austria  </c:v>
                </c:pt>
                <c:pt idx="11">
                  <c:v>Spain  </c:v>
                </c:pt>
                <c:pt idx="12">
                  <c:v>Ireland (1) (4)</c:v>
                </c:pt>
                <c:pt idx="13">
                  <c:v>France  (5)</c:v>
                </c:pt>
                <c:pt idx="14">
                  <c:v>Cyprus  </c:v>
                </c:pt>
                <c:pt idx="15">
                  <c:v>Belgium</c:v>
                </c:pt>
                <c:pt idx="16">
                  <c:v>Czechia  </c:v>
                </c:pt>
                <c:pt idx="17">
                  <c:v>Estonia  </c:v>
                </c:pt>
                <c:pt idx="18">
                  <c:v>Lithuania  </c:v>
                </c:pt>
                <c:pt idx="19">
                  <c:v>Malta  </c:v>
                </c:pt>
                <c:pt idx="20">
                  <c:v>Sweden  </c:v>
                </c:pt>
                <c:pt idx="21">
                  <c:v>Croatia  </c:v>
                </c:pt>
                <c:pt idx="22">
                  <c:v>Hungary  </c:v>
                </c:pt>
                <c:pt idx="23">
                  <c:v>Denmark  </c:v>
                </c:pt>
                <c:pt idx="24">
                  <c:v>Slovenia  </c:v>
                </c:pt>
                <c:pt idx="25">
                  <c:v>Slovakia (1) (4)</c:v>
                </c:pt>
                <c:pt idx="26">
                  <c:v>Poland  </c:v>
                </c:pt>
                <c:pt idx="28">
                  <c:v>Türkiye*</c:v>
                </c:pt>
                <c:pt idx="29">
                  <c:v>Norway**</c:v>
                </c:pt>
                <c:pt idx="30">
                  <c:v>Iceland  </c:v>
                </c:pt>
                <c:pt idx="32">
                  <c:v>Serbia  </c:v>
                </c:pt>
                <c:pt idx="33">
                  <c:v>Switzerland  (5)</c:v>
                </c:pt>
                <c:pt idx="34">
                  <c:v>North Macedonia  </c:v>
                </c:pt>
              </c:strCache>
            </c:strRef>
          </c:cat>
          <c:val>
            <c:numRef>
              <c:f>Figure1!$V$15:$V$49</c:f>
              <c:numCache>
                <c:formatCode>0.0</c:formatCode>
                <c:ptCount val="35"/>
                <c:pt idx="0">
                  <c:v>40.9</c:v>
                </c:pt>
                <c:pt idx="1">
                  <c:v>35.6</c:v>
                </c:pt>
                <c:pt idx="2">
                  <c:v>26.9</c:v>
                </c:pt>
                <c:pt idx="3" formatCode="General">
                  <c:v>18.100000000000001</c:v>
                </c:pt>
                <c:pt idx="4" formatCode="General">
                  <c:v>17.7</c:v>
                </c:pt>
                <c:pt idx="5">
                  <c:v>17.399999999999999</c:v>
                </c:pt>
                <c:pt idx="6">
                  <c:v>16.7</c:v>
                </c:pt>
                <c:pt idx="7">
                  <c:v>13.7</c:v>
                </c:pt>
                <c:pt idx="8">
                  <c:v>11.4</c:v>
                </c:pt>
                <c:pt idx="9">
                  <c:v>10.6</c:v>
                </c:pt>
                <c:pt idx="10">
                  <c:v>8.5</c:v>
                </c:pt>
                <c:pt idx="11">
                  <c:v>5.7</c:v>
                </c:pt>
                <c:pt idx="12">
                  <c:v>3.9</c:v>
                </c:pt>
                <c:pt idx="13">
                  <c:v>3.9</c:v>
                </c:pt>
                <c:pt idx="14">
                  <c:v>3</c:v>
                </c:pt>
                <c:pt idx="15">
                  <c:v>2.9</c:v>
                </c:pt>
                <c:pt idx="16">
                  <c:v>2.2999999999999998</c:v>
                </c:pt>
                <c:pt idx="17">
                  <c:v>0.5</c:v>
                </c:pt>
                <c:pt idx="18">
                  <c:v>-0.2</c:v>
                </c:pt>
                <c:pt idx="19">
                  <c:v>-0.4</c:v>
                </c:pt>
                <c:pt idx="20">
                  <c:v>-1.8</c:v>
                </c:pt>
                <c:pt idx="21">
                  <c:v>-2.6</c:v>
                </c:pt>
                <c:pt idx="22">
                  <c:v>-3.9</c:v>
                </c:pt>
                <c:pt idx="23">
                  <c:v>-5.4</c:v>
                </c:pt>
                <c:pt idx="24">
                  <c:v>-9.9</c:v>
                </c:pt>
                <c:pt idx="25">
                  <c:v>-10.1</c:v>
                </c:pt>
                <c:pt idx="26" formatCode="General">
                  <c:v>-16.8</c:v>
                </c:pt>
                <c:pt idx="28">
                  <c:v>49.6</c:v>
                </c:pt>
                <c:pt idx="29">
                  <c:v>30.2</c:v>
                </c:pt>
                <c:pt idx="30">
                  <c:v>24.1</c:v>
                </c:pt>
                <c:pt idx="32" formatCode="General">
                  <c:v>13.4</c:v>
                </c:pt>
                <c:pt idx="33">
                  <c:v>9.3000000000000007</c:v>
                </c:pt>
                <c:pt idx="34" formatCode="General">
                  <c:v>8.3000000000000007</c:v>
                </c:pt>
              </c:numCache>
            </c:numRef>
          </c:val>
          <c:extLst>
            <c:ext xmlns:c16="http://schemas.microsoft.com/office/drawing/2014/chart" uri="{C3380CC4-5D6E-409C-BE32-E72D297353CC}">
              <c16:uniqueId val="{00000000-FDB9-439F-9FD5-06506E952CFE}"/>
            </c:ext>
          </c:extLst>
        </c:ser>
        <c:ser>
          <c:idx val="1"/>
          <c:order val="1"/>
          <c:tx>
            <c:strRef>
              <c:f>Figure1!$W$14</c:f>
              <c:strCache>
                <c:ptCount val="1"/>
                <c:pt idx="0">
                  <c:v>Employment (% change)</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Figure1!$U$15:$U$49</c:f>
              <c:strCache>
                <c:ptCount val="35"/>
                <c:pt idx="0">
                  <c:v>Greece (5)</c:v>
                </c:pt>
                <c:pt idx="1">
                  <c:v>Italy  </c:v>
                </c:pt>
                <c:pt idx="2">
                  <c:v>Latvia  </c:v>
                </c:pt>
                <c:pt idx="3">
                  <c:v>Netherlands  </c:v>
                </c:pt>
                <c:pt idx="4">
                  <c:v>Germany (4) (5)</c:v>
                </c:pt>
                <c:pt idx="5">
                  <c:v>Portugal (2) (3) (5)</c:v>
                </c:pt>
                <c:pt idx="6">
                  <c:v>Bulgaria  </c:v>
                </c:pt>
                <c:pt idx="7">
                  <c:v>Luxembourg  </c:v>
                </c:pt>
                <c:pt idx="8">
                  <c:v>Romania  </c:v>
                </c:pt>
                <c:pt idx="9">
                  <c:v>Finland  </c:v>
                </c:pt>
                <c:pt idx="10">
                  <c:v>Austria  </c:v>
                </c:pt>
                <c:pt idx="11">
                  <c:v>Spain  </c:v>
                </c:pt>
                <c:pt idx="12">
                  <c:v>Ireland (1) (4)</c:v>
                </c:pt>
                <c:pt idx="13">
                  <c:v>France  (5)</c:v>
                </c:pt>
                <c:pt idx="14">
                  <c:v>Cyprus  </c:v>
                </c:pt>
                <c:pt idx="15">
                  <c:v>Belgium</c:v>
                </c:pt>
                <c:pt idx="16">
                  <c:v>Czechia  </c:v>
                </c:pt>
                <c:pt idx="17">
                  <c:v>Estonia  </c:v>
                </c:pt>
                <c:pt idx="18">
                  <c:v>Lithuania  </c:v>
                </c:pt>
                <c:pt idx="19">
                  <c:v>Malta  </c:v>
                </c:pt>
                <c:pt idx="20">
                  <c:v>Sweden  </c:v>
                </c:pt>
                <c:pt idx="21">
                  <c:v>Croatia  </c:v>
                </c:pt>
                <c:pt idx="22">
                  <c:v>Hungary  </c:v>
                </c:pt>
                <c:pt idx="23">
                  <c:v>Denmark  </c:v>
                </c:pt>
                <c:pt idx="24">
                  <c:v>Slovenia  </c:v>
                </c:pt>
                <c:pt idx="25">
                  <c:v>Slovakia (1) (4)</c:v>
                </c:pt>
                <c:pt idx="26">
                  <c:v>Poland  </c:v>
                </c:pt>
                <c:pt idx="28">
                  <c:v>Türkiye*</c:v>
                </c:pt>
                <c:pt idx="29">
                  <c:v>Norway**</c:v>
                </c:pt>
                <c:pt idx="30">
                  <c:v>Iceland  </c:v>
                </c:pt>
                <c:pt idx="32">
                  <c:v>Serbia  </c:v>
                </c:pt>
                <c:pt idx="33">
                  <c:v>Switzerland  (5)</c:v>
                </c:pt>
                <c:pt idx="34">
                  <c:v>North Macedonia  </c:v>
                </c:pt>
              </c:strCache>
            </c:strRef>
          </c:cat>
          <c:val>
            <c:numRef>
              <c:f>Figure1!$W$15:$W$49</c:f>
              <c:numCache>
                <c:formatCode>0.0</c:formatCode>
                <c:ptCount val="35"/>
                <c:pt idx="0">
                  <c:v>38.5</c:v>
                </c:pt>
                <c:pt idx="1">
                  <c:v>35.9</c:v>
                </c:pt>
                <c:pt idx="2">
                  <c:v>9.5</c:v>
                </c:pt>
                <c:pt idx="3" formatCode="General">
                  <c:v>5.3</c:v>
                </c:pt>
                <c:pt idx="4" formatCode="General">
                  <c:v>19.2</c:v>
                </c:pt>
                <c:pt idx="5">
                  <c:v>21.5</c:v>
                </c:pt>
                <c:pt idx="6">
                  <c:v>6.3</c:v>
                </c:pt>
                <c:pt idx="7">
                  <c:v>8</c:v>
                </c:pt>
                <c:pt idx="8">
                  <c:v>15.2</c:v>
                </c:pt>
                <c:pt idx="9">
                  <c:v>14.2</c:v>
                </c:pt>
                <c:pt idx="10">
                  <c:v>3.9</c:v>
                </c:pt>
                <c:pt idx="11">
                  <c:v>7.1</c:v>
                </c:pt>
                <c:pt idx="12">
                  <c:v>7.2</c:v>
                </c:pt>
                <c:pt idx="13">
                  <c:v>3.6</c:v>
                </c:pt>
                <c:pt idx="14">
                  <c:v>6.4</c:v>
                </c:pt>
                <c:pt idx="15">
                  <c:v>3.7</c:v>
                </c:pt>
                <c:pt idx="16">
                  <c:v>2.8</c:v>
                </c:pt>
                <c:pt idx="17">
                  <c:v>7</c:v>
                </c:pt>
                <c:pt idx="18">
                  <c:v>-0.1</c:v>
                </c:pt>
                <c:pt idx="19">
                  <c:v>-1.1000000000000001</c:v>
                </c:pt>
                <c:pt idx="20">
                  <c:v>4.4000000000000004</c:v>
                </c:pt>
                <c:pt idx="21">
                  <c:v>5.8</c:v>
                </c:pt>
                <c:pt idx="22">
                  <c:v>8.8000000000000007</c:v>
                </c:pt>
                <c:pt idx="23">
                  <c:v>4.5999999999999996</c:v>
                </c:pt>
                <c:pt idx="24">
                  <c:v>4.2</c:v>
                </c:pt>
                <c:pt idx="25">
                  <c:v>-0.1</c:v>
                </c:pt>
                <c:pt idx="26" formatCode="General">
                  <c:v>13.9</c:v>
                </c:pt>
                <c:pt idx="28">
                  <c:v>15.7</c:v>
                </c:pt>
                <c:pt idx="29">
                  <c:v>-57.4</c:v>
                </c:pt>
                <c:pt idx="30">
                  <c:v>-11.6</c:v>
                </c:pt>
                <c:pt idx="32" formatCode="General">
                  <c:v>3.5</c:v>
                </c:pt>
                <c:pt idx="33">
                  <c:v>1.1000000000000001</c:v>
                </c:pt>
                <c:pt idx="34" formatCode="General">
                  <c:v>-19.600000000000001</c:v>
                </c:pt>
              </c:numCache>
            </c:numRef>
          </c:val>
          <c:extLst>
            <c:ext xmlns:c16="http://schemas.microsoft.com/office/drawing/2014/chart" uri="{C3380CC4-5D6E-409C-BE32-E72D297353CC}">
              <c16:uniqueId val="{00000001-FDB9-439F-9FD5-06506E952CFE}"/>
            </c:ext>
          </c:extLst>
        </c:ser>
        <c:dLbls>
          <c:showLegendKey val="0"/>
          <c:showVal val="0"/>
          <c:showCatName val="0"/>
          <c:showSerName val="0"/>
          <c:showPercent val="0"/>
          <c:showBubbleSize val="0"/>
        </c:dLbls>
        <c:gapWidth val="75"/>
        <c:overlap val="-27"/>
        <c:axId val="709770168"/>
        <c:axId val="712937448"/>
      </c:barChart>
      <c:catAx>
        <c:axId val="70977016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12937448"/>
        <c:crosses val="autoZero"/>
        <c:auto val="1"/>
        <c:lblAlgn val="ctr"/>
        <c:lblOffset val="0"/>
        <c:tickMarkSkip val="1"/>
        <c:noMultiLvlLbl val="0"/>
      </c:catAx>
      <c:valAx>
        <c:axId val="712937448"/>
        <c:scaling>
          <c:orientation val="minMax"/>
          <c:max val="40"/>
          <c:min val="-4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gradFill>
                  <a:gsLst>
                    <a:gs pos="0">
                      <a:srgbClr val="32AFAF">
                        <a:lumMod val="5000"/>
                        <a:lumOff val="95000"/>
                      </a:srgbClr>
                    </a:gs>
                    <a:gs pos="74000">
                      <a:srgbClr val="32AFAF">
                        <a:lumMod val="45000"/>
                        <a:lumOff val="55000"/>
                      </a:srgbClr>
                    </a:gs>
                    <a:gs pos="83000">
                      <a:srgbClr val="32AFAF">
                        <a:lumMod val="45000"/>
                        <a:lumOff val="55000"/>
                      </a:srgbClr>
                    </a:gs>
                    <a:gs pos="100000">
                      <a:srgbClr val="32AFAF">
                        <a:lumMod val="30000"/>
                        <a:lumOff val="70000"/>
                      </a:srgbClr>
                    </a:gs>
                  </a:gsLst>
                  <a:lin ang="5400000" scaled="1"/>
                </a:grad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09770168"/>
        <c:crosses val="autoZero"/>
        <c:crossBetween val="between"/>
      </c:valAx>
      <c:spPr>
        <a:noFill/>
        <a:ln>
          <a:noFill/>
        </a:ln>
        <a:effectLst/>
      </c:spPr>
    </c:plotArea>
    <c:legend>
      <c:legendPos val="b"/>
      <c:layout>
        <c:manualLayout>
          <c:xMode val="edge"/>
          <c:yMode val="edge"/>
          <c:x val="0.24060536314079622"/>
          <c:y val="0.75685742211840723"/>
          <c:w val="0.54676119156434122"/>
          <c:h val="5.014671842100588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value added from total output of the environmental economy, by country, 2021-2022</a:t>
            </a:r>
          </a:p>
          <a:p>
            <a:pPr algn="l">
              <a:defRPr sz="1800" b="1"/>
            </a:pPr>
            <a:r>
              <a:rPr lang="en-US" sz="1400" b="0"/>
              <a:t>(% GDP share of EGSS)</a:t>
            </a:r>
          </a:p>
        </c:rich>
      </c:tx>
      <c:layout>
        <c:manualLayout>
          <c:xMode val="edge"/>
          <c:yMode val="edge"/>
          <c:x val="5.3338602795299775E-3"/>
          <c:y val="7.629948649385517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1225018372703411"/>
          <c:y val="0.15340928627848313"/>
          <c:w val="0.77396640419947493"/>
          <c:h val="0.69340392780704307"/>
        </c:manualLayout>
      </c:layout>
      <c:barChart>
        <c:barDir val="bar"/>
        <c:grouping val="clustered"/>
        <c:varyColors val="0"/>
        <c:ser>
          <c:idx val="0"/>
          <c:order val="0"/>
          <c:tx>
            <c:strRef>
              <c:f>Figure2!$R$12</c:f>
              <c:strCache>
                <c:ptCount val="1"/>
                <c:pt idx="0">
                  <c:v>2021</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Figure2!$Q$13:$Q$47</c:f>
              <c:strCache>
                <c:ptCount val="35"/>
                <c:pt idx="0">
                  <c:v>Finland  </c:v>
                </c:pt>
                <c:pt idx="1">
                  <c:v>Austria  </c:v>
                </c:pt>
                <c:pt idx="2">
                  <c:v>Estonia  </c:v>
                </c:pt>
                <c:pt idx="3">
                  <c:v>Sweden  </c:v>
                </c:pt>
                <c:pt idx="4">
                  <c:v>Lithuania  </c:v>
                </c:pt>
                <c:pt idx="5">
                  <c:v>Denmark  </c:v>
                </c:pt>
                <c:pt idx="6">
                  <c:v>Netherlands  </c:v>
                </c:pt>
                <c:pt idx="7">
                  <c:v>Italy  </c:v>
                </c:pt>
                <c:pt idx="8">
                  <c:v>Portugal (5)</c:v>
                </c:pt>
                <c:pt idx="9">
                  <c:v>Luxembourg  </c:v>
                </c:pt>
                <c:pt idx="10">
                  <c:v>Spain (4)</c:v>
                </c:pt>
                <c:pt idx="11">
                  <c:v>Latvia  </c:v>
                </c:pt>
                <c:pt idx="12">
                  <c:v>Romania  </c:v>
                </c:pt>
                <c:pt idx="13">
                  <c:v>Czechia  </c:v>
                </c:pt>
                <c:pt idx="14">
                  <c:v>Poland  </c:v>
                </c:pt>
                <c:pt idx="15">
                  <c:v>Bulgaria </c:v>
                </c:pt>
                <c:pt idx="16">
                  <c:v>France (4)</c:v>
                </c:pt>
                <c:pt idx="17">
                  <c:v>Germany (3) (4)</c:v>
                </c:pt>
                <c:pt idx="18">
                  <c:v>Greece (4)</c:v>
                </c:pt>
                <c:pt idx="19">
                  <c:v>Belgium  (4)</c:v>
                </c:pt>
                <c:pt idx="20">
                  <c:v>Slovakia (1) (2)</c:v>
                </c:pt>
                <c:pt idx="21">
                  <c:v>Cyprus  </c:v>
                </c:pt>
                <c:pt idx="22">
                  <c:v>Croatia  </c:v>
                </c:pt>
                <c:pt idx="23">
                  <c:v>Slovenia  </c:v>
                </c:pt>
                <c:pt idx="24">
                  <c:v>Ireland (1) (2)</c:v>
                </c:pt>
                <c:pt idx="25">
                  <c:v>Malta  </c:v>
                </c:pt>
                <c:pt idx="26">
                  <c:v>Hungary  </c:v>
                </c:pt>
                <c:pt idx="28">
                  <c:v>Iceland  </c:v>
                </c:pt>
                <c:pt idx="29">
                  <c:v>Norway</c:v>
                </c:pt>
                <c:pt idx="30">
                  <c:v>Switzerland  </c:v>
                </c:pt>
                <c:pt idx="32">
                  <c:v>Türkiye</c:v>
                </c:pt>
                <c:pt idx="33">
                  <c:v>North Macedonia  </c:v>
                </c:pt>
                <c:pt idx="34">
                  <c:v>Serbia  </c:v>
                </c:pt>
              </c:strCache>
            </c:strRef>
          </c:cat>
          <c:val>
            <c:numRef>
              <c:f>Figure2!$R$13:$R$47</c:f>
              <c:numCache>
                <c:formatCode>0.0</c:formatCode>
                <c:ptCount val="35"/>
                <c:pt idx="0">
                  <c:v>5.6354617227573121</c:v>
                </c:pt>
                <c:pt idx="1">
                  <c:v>4.714361568177404</c:v>
                </c:pt>
                <c:pt idx="2">
                  <c:v>4.6846726559469989</c:v>
                </c:pt>
                <c:pt idx="3">
                  <c:v>3.9878298661782869</c:v>
                </c:pt>
                <c:pt idx="4">
                  <c:v>3.4843868263240632</c:v>
                </c:pt>
                <c:pt idx="5">
                  <c:v>3.373631371004183</c:v>
                </c:pt>
                <c:pt idx="6">
                  <c:v>3.1697336100050473</c:v>
                </c:pt>
                <c:pt idx="7">
                  <c:v>3.0820158442782919</c:v>
                </c:pt>
                <c:pt idx="8">
                  <c:v>3.0586940867101444</c:v>
                </c:pt>
                <c:pt idx="9">
                  <c:v>2.9834620630755011</c:v>
                </c:pt>
                <c:pt idx="10">
                  <c:v>2.9764640939428917</c:v>
                </c:pt>
                <c:pt idx="11">
                  <c:v>2.9353112087176849</c:v>
                </c:pt>
                <c:pt idx="12">
                  <c:v>2.8226032814277531</c:v>
                </c:pt>
                <c:pt idx="13">
                  <c:v>2.7639187146333741</c:v>
                </c:pt>
                <c:pt idx="14">
                  <c:v>2.4552582549544479</c:v>
                </c:pt>
                <c:pt idx="15">
                  <c:v>2.3536812256929269</c:v>
                </c:pt>
                <c:pt idx="16">
                  <c:v>2.3129830071125892</c:v>
                </c:pt>
                <c:pt idx="17">
                  <c:v>2.2951635540710358</c:v>
                </c:pt>
                <c:pt idx="18">
                  <c:v>2.1879175141108256</c:v>
                </c:pt>
                <c:pt idx="19">
                  <c:v>1.9213684273764524</c:v>
                </c:pt>
                <c:pt idx="20">
                  <c:v>1.8712534327187134</c:v>
                </c:pt>
                <c:pt idx="21">
                  <c:v>1.8198527264301929</c:v>
                </c:pt>
                <c:pt idx="22">
                  <c:v>1.8028876204959063</c:v>
                </c:pt>
                <c:pt idx="23">
                  <c:v>1.5172636507979227</c:v>
                </c:pt>
                <c:pt idx="24">
                  <c:v>0.88359176477266521</c:v>
                </c:pt>
                <c:pt idx="25">
                  <c:v>0.86885059057125547</c:v>
                </c:pt>
                <c:pt idx="26">
                  <c:v>0.55652998799705733</c:v>
                </c:pt>
                <c:pt idx="28">
                  <c:v>4.2890892192457546</c:v>
                </c:pt>
                <c:pt idx="29">
                  <c:v>3.5820184766277996</c:v>
                </c:pt>
                <c:pt idx="30">
                  <c:v>3.2687420856447327</c:v>
                </c:pt>
                <c:pt idx="32">
                  <c:v>1.6752693967078403</c:v>
                </c:pt>
                <c:pt idx="33">
                  <c:v>1.3273678251244223</c:v>
                </c:pt>
                <c:pt idx="34">
                  <c:v>0.75453279290844288</c:v>
                </c:pt>
              </c:numCache>
            </c:numRef>
          </c:val>
          <c:extLst>
            <c:ext xmlns:c16="http://schemas.microsoft.com/office/drawing/2014/chart" uri="{C3380CC4-5D6E-409C-BE32-E72D297353CC}">
              <c16:uniqueId val="{00000000-61C2-41D8-8427-FFF808F97754}"/>
            </c:ext>
          </c:extLst>
        </c:ser>
        <c:ser>
          <c:idx val="1"/>
          <c:order val="1"/>
          <c:tx>
            <c:strRef>
              <c:f>Figure2!$S$12</c:f>
              <c:strCache>
                <c:ptCount val="1"/>
                <c:pt idx="0">
                  <c:v>2022</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Figure2!$Q$13:$Q$47</c:f>
              <c:strCache>
                <c:ptCount val="35"/>
                <c:pt idx="0">
                  <c:v>Finland  </c:v>
                </c:pt>
                <c:pt idx="1">
                  <c:v>Austria  </c:v>
                </c:pt>
                <c:pt idx="2">
                  <c:v>Estonia  </c:v>
                </c:pt>
                <c:pt idx="3">
                  <c:v>Sweden  </c:v>
                </c:pt>
                <c:pt idx="4">
                  <c:v>Lithuania  </c:v>
                </c:pt>
                <c:pt idx="5">
                  <c:v>Denmark  </c:v>
                </c:pt>
                <c:pt idx="6">
                  <c:v>Netherlands  </c:v>
                </c:pt>
                <c:pt idx="7">
                  <c:v>Italy  </c:v>
                </c:pt>
                <c:pt idx="8">
                  <c:v>Portugal (5)</c:v>
                </c:pt>
                <c:pt idx="9">
                  <c:v>Luxembourg  </c:v>
                </c:pt>
                <c:pt idx="10">
                  <c:v>Spain (4)</c:v>
                </c:pt>
                <c:pt idx="11">
                  <c:v>Latvia  </c:v>
                </c:pt>
                <c:pt idx="12">
                  <c:v>Romania  </c:v>
                </c:pt>
                <c:pt idx="13">
                  <c:v>Czechia  </c:v>
                </c:pt>
                <c:pt idx="14">
                  <c:v>Poland  </c:v>
                </c:pt>
                <c:pt idx="15">
                  <c:v>Bulgaria </c:v>
                </c:pt>
                <c:pt idx="16">
                  <c:v>France (4)</c:v>
                </c:pt>
                <c:pt idx="17">
                  <c:v>Germany (3) (4)</c:v>
                </c:pt>
                <c:pt idx="18">
                  <c:v>Greece (4)</c:v>
                </c:pt>
                <c:pt idx="19">
                  <c:v>Belgium  (4)</c:v>
                </c:pt>
                <c:pt idx="20">
                  <c:v>Slovakia (1) (2)</c:v>
                </c:pt>
                <c:pt idx="21">
                  <c:v>Cyprus  </c:v>
                </c:pt>
                <c:pt idx="22">
                  <c:v>Croatia  </c:v>
                </c:pt>
                <c:pt idx="23">
                  <c:v>Slovenia  </c:v>
                </c:pt>
                <c:pt idx="24">
                  <c:v>Ireland (1) (2)</c:v>
                </c:pt>
                <c:pt idx="25">
                  <c:v>Malta  </c:v>
                </c:pt>
                <c:pt idx="26">
                  <c:v>Hungary  </c:v>
                </c:pt>
                <c:pt idx="28">
                  <c:v>Iceland  </c:v>
                </c:pt>
                <c:pt idx="29">
                  <c:v>Norway</c:v>
                </c:pt>
                <c:pt idx="30">
                  <c:v>Switzerland  </c:v>
                </c:pt>
                <c:pt idx="32">
                  <c:v>Türkiye</c:v>
                </c:pt>
                <c:pt idx="33">
                  <c:v>North Macedonia  </c:v>
                </c:pt>
                <c:pt idx="34">
                  <c:v>Serbia  </c:v>
                </c:pt>
              </c:strCache>
            </c:strRef>
          </c:cat>
          <c:val>
            <c:numRef>
              <c:f>Figure2!$S$13:$S$47</c:f>
              <c:numCache>
                <c:formatCode>0.0</c:formatCode>
                <c:ptCount val="35"/>
                <c:pt idx="0">
                  <c:v>6.1897157457681251</c:v>
                </c:pt>
                <c:pt idx="1">
                  <c:v>4.8392169415058763</c:v>
                </c:pt>
                <c:pt idx="2">
                  <c:v>4.7190665920291526</c:v>
                </c:pt>
                <c:pt idx="3">
                  <c:v>3.852407023801109</c:v>
                </c:pt>
                <c:pt idx="4">
                  <c:v>3.4473541816456774</c:v>
                </c:pt>
                <c:pt idx="5">
                  <c:v>3.1505406747887115</c:v>
                </c:pt>
                <c:pt idx="6">
                  <c:v>3.5639079511380332</c:v>
                </c:pt>
                <c:pt idx="7">
                  <c:v>3.9988750434452256</c:v>
                </c:pt>
                <c:pt idx="8">
                  <c:v>3.3557211493332231</c:v>
                </c:pt>
                <c:pt idx="9">
                  <c:v>3.354383521005043</c:v>
                </c:pt>
                <c:pt idx="10">
                  <c:v>2.9705211523635566</c:v>
                </c:pt>
                <c:pt idx="11">
                  <c:v>3.6839641326659227</c:v>
                </c:pt>
                <c:pt idx="12">
                  <c:v>3.0975037744701721</c:v>
                </c:pt>
                <c:pt idx="13">
                  <c:v>2.7442775862020903</c:v>
                </c:pt>
                <c:pt idx="14">
                  <c:v>1.9812265844234722</c:v>
                </c:pt>
                <c:pt idx="15">
                  <c:v>2.6468941386392575</c:v>
                </c:pt>
                <c:pt idx="16">
                  <c:v>2.3660985864839468</c:v>
                </c:pt>
                <c:pt idx="17">
                  <c:v>2.6745129430807943</c:v>
                </c:pt>
                <c:pt idx="18">
                  <c:v>2.9617347159691745</c:v>
                </c:pt>
                <c:pt idx="19">
                  <c:v>1.9088248007785025</c:v>
                </c:pt>
                <c:pt idx="20">
                  <c:v>1.6768584576422989</c:v>
                </c:pt>
                <c:pt idx="21">
                  <c:v>1.7430487800732264</c:v>
                </c:pt>
                <c:pt idx="22">
                  <c:v>1.6462584027865081</c:v>
                </c:pt>
                <c:pt idx="23">
                  <c:v>1.3356106612685559</c:v>
                </c:pt>
                <c:pt idx="24">
                  <c:v>0.84514910008978095</c:v>
                </c:pt>
                <c:pt idx="25">
                  <c:v>0.82315971575916169</c:v>
                </c:pt>
                <c:pt idx="26">
                  <c:v>0.513288006050997</c:v>
                </c:pt>
                <c:pt idx="28">
                  <c:v>4.2474344355758271</c:v>
                </c:pt>
                <c:pt idx="29">
                  <c:v>3.5113223044982855</c:v>
                </c:pt>
                <c:pt idx="30">
                  <c:v>3.1256822411865075</c:v>
                </c:pt>
                <c:pt idx="32">
                  <c:v>2.0060757739184023</c:v>
                </c:pt>
                <c:pt idx="33">
                  <c:v>1.2850368490999153</c:v>
                </c:pt>
                <c:pt idx="34">
                  <c:v>0.75346726277182607</c:v>
                </c:pt>
              </c:numCache>
            </c:numRef>
          </c:val>
          <c:extLst>
            <c:ext xmlns:c16="http://schemas.microsoft.com/office/drawing/2014/chart" uri="{C3380CC4-5D6E-409C-BE32-E72D297353CC}">
              <c16:uniqueId val="{00000001-61C2-41D8-8427-FFF808F97754}"/>
            </c:ext>
          </c:extLst>
        </c:ser>
        <c:dLbls>
          <c:showLegendKey val="0"/>
          <c:showVal val="0"/>
          <c:showCatName val="0"/>
          <c:showSerName val="0"/>
          <c:showPercent val="0"/>
          <c:showBubbleSize val="0"/>
        </c:dLbls>
        <c:gapWidth val="150"/>
        <c:overlap val="-27"/>
        <c:axId val="567183080"/>
        <c:axId val="567188984"/>
      </c:barChart>
      <c:catAx>
        <c:axId val="567183080"/>
        <c:scaling>
          <c:orientation val="maxMin"/>
        </c:scaling>
        <c:delete val="0"/>
        <c:axPos val="l"/>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67188984"/>
        <c:crosses val="autoZero"/>
        <c:auto val="1"/>
        <c:lblAlgn val="ctr"/>
        <c:lblOffset val="100"/>
        <c:tickMarkSkip val="1"/>
        <c:noMultiLvlLbl val="0"/>
      </c:catAx>
      <c:valAx>
        <c:axId val="567188984"/>
        <c:scaling>
          <c:orientation val="minMax"/>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low"/>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67183080"/>
        <c:crosses val="max"/>
        <c:crossBetween val="between"/>
      </c:valAx>
      <c:spPr>
        <a:noFill/>
        <a:ln>
          <a:noFill/>
        </a:ln>
        <a:effectLst/>
      </c:spPr>
    </c:plotArea>
    <c:legend>
      <c:legendPos val="b"/>
      <c:layout>
        <c:manualLayout>
          <c:xMode val="edge"/>
          <c:yMode val="edge"/>
          <c:x val="0.75799044619422573"/>
          <c:y val="0.38006625508627051"/>
          <c:w val="0.12407367489008625"/>
          <c:h val="2.986301419994840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value added from environmental protection versus resource management activities, by country, 2022</a:t>
            </a:r>
          </a:p>
          <a:p>
            <a:pPr algn="l">
              <a:defRPr sz="1800" b="1"/>
            </a:pPr>
            <a:r>
              <a:rPr lang="en-US" sz="1400" b="0"/>
              <a:t>(% share of</a:t>
            </a:r>
            <a:r>
              <a:rPr lang="en-US" sz="1400" b="0" baseline="0"/>
              <a:t> </a:t>
            </a:r>
            <a:r>
              <a:rPr lang="en-US" sz="1400" b="0"/>
              <a:t>100)</a:t>
            </a:r>
          </a:p>
        </c:rich>
      </c:tx>
      <c:layout>
        <c:manualLayout>
          <c:xMode val="edge"/>
          <c:yMode val="edge"/>
          <c:x val="5.3333333333333332E-3"/>
          <c:y val="7.768336446341996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543574693023512"/>
          <c:y val="0.11754533849269629"/>
          <c:w val="0.81311921149716426"/>
          <c:h val="0.70987874031059706"/>
        </c:manualLayout>
      </c:layout>
      <c:barChart>
        <c:barDir val="bar"/>
        <c:grouping val="percentStacked"/>
        <c:varyColors val="0"/>
        <c:ser>
          <c:idx val="0"/>
          <c:order val="0"/>
          <c:tx>
            <c:strRef>
              <c:f>Figure3!$C$47</c:f>
              <c:strCache>
                <c:ptCount val="1"/>
                <c:pt idx="0">
                  <c:v>Environmental protection</c:v>
                </c:pt>
              </c:strCache>
            </c:strRef>
          </c:tx>
          <c:spPr>
            <a:solidFill>
              <a:schemeClr val="accent1"/>
            </a:solidFill>
            <a:ln>
              <a:solidFill>
                <a:schemeClr val="bg1"/>
              </a:solidFill>
            </a:ln>
            <a:effectLst/>
          </c:spPr>
          <c:invertIfNegative val="0"/>
          <c:cat>
            <c:strRef>
              <c:f>Figure3!$B$48:$B$82</c:f>
              <c:strCache>
                <c:ptCount val="35"/>
                <c:pt idx="0">
                  <c:v>Hungary  </c:v>
                </c:pt>
                <c:pt idx="1">
                  <c:v>Malta  </c:v>
                </c:pt>
                <c:pt idx="2">
                  <c:v>Czechia  </c:v>
                </c:pt>
                <c:pt idx="3">
                  <c:v>Belgium</c:v>
                </c:pt>
                <c:pt idx="4">
                  <c:v>Slovakia (1)</c:v>
                </c:pt>
                <c:pt idx="5">
                  <c:v>Poland  </c:v>
                </c:pt>
                <c:pt idx="6">
                  <c:v>France (2)</c:v>
                </c:pt>
                <c:pt idx="7">
                  <c:v>Croatia  </c:v>
                </c:pt>
                <c:pt idx="8">
                  <c:v>Slovenia  </c:v>
                </c:pt>
                <c:pt idx="9">
                  <c:v>Ireland (1)</c:v>
                </c:pt>
                <c:pt idx="10">
                  <c:v>Germany (1) (3)</c:v>
                </c:pt>
                <c:pt idx="11">
                  <c:v>Romania  </c:v>
                </c:pt>
                <c:pt idx="12">
                  <c:v>Cyprus  </c:v>
                </c:pt>
                <c:pt idx="13">
                  <c:v>Austria  </c:v>
                </c:pt>
                <c:pt idx="14">
                  <c:v>Greece (2)</c:v>
                </c:pt>
                <c:pt idx="15">
                  <c:v>Denmark  </c:v>
                </c:pt>
                <c:pt idx="16">
                  <c:v>Netherlands  </c:v>
                </c:pt>
                <c:pt idx="17">
                  <c:v>Latvia  </c:v>
                </c:pt>
                <c:pt idx="18">
                  <c:v>Spain  </c:v>
                </c:pt>
                <c:pt idx="19">
                  <c:v>Portugal (2)</c:v>
                </c:pt>
                <c:pt idx="20">
                  <c:v>Italy  </c:v>
                </c:pt>
                <c:pt idx="21">
                  <c:v>Lithuania  </c:v>
                </c:pt>
                <c:pt idx="22">
                  <c:v>Estonia  </c:v>
                </c:pt>
                <c:pt idx="23">
                  <c:v>Bulgaria  </c:v>
                </c:pt>
                <c:pt idx="24">
                  <c:v>Finland  </c:v>
                </c:pt>
                <c:pt idx="25">
                  <c:v>Sweden  </c:v>
                </c:pt>
                <c:pt idx="26">
                  <c:v>Luxembourg  </c:v>
                </c:pt>
                <c:pt idx="28">
                  <c:v>Switzerland (2)</c:v>
                </c:pt>
                <c:pt idx="29">
                  <c:v>Iceland  </c:v>
                </c:pt>
                <c:pt idx="30">
                  <c:v>Norway</c:v>
                </c:pt>
                <c:pt idx="32">
                  <c:v>Serbia  </c:v>
                </c:pt>
                <c:pt idx="33">
                  <c:v>North Macedonia  </c:v>
                </c:pt>
                <c:pt idx="34">
                  <c:v>Türkiye</c:v>
                </c:pt>
              </c:strCache>
            </c:strRef>
          </c:cat>
          <c:val>
            <c:numRef>
              <c:f>Figure3!$C$48:$C$82</c:f>
              <c:numCache>
                <c:formatCode>0</c:formatCode>
                <c:ptCount val="35"/>
                <c:pt idx="0">
                  <c:v>81.398698081686732</c:v>
                </c:pt>
                <c:pt idx="1">
                  <c:v>68.754988028731049</c:v>
                </c:pt>
                <c:pt idx="2">
                  <c:v>64.647689525918551</c:v>
                </c:pt>
                <c:pt idx="3">
                  <c:v>62.962336328268442</c:v>
                </c:pt>
                <c:pt idx="4">
                  <c:v>62.260839418430805</c:v>
                </c:pt>
                <c:pt idx="5">
                  <c:v>59.394646232423739</c:v>
                </c:pt>
                <c:pt idx="6">
                  <c:v>56.600097309876887</c:v>
                </c:pt>
                <c:pt idx="7">
                  <c:v>55.028480045999316</c:v>
                </c:pt>
                <c:pt idx="8">
                  <c:v>52.994421639827394</c:v>
                </c:pt>
                <c:pt idx="9">
                  <c:v>51.536109824016272</c:v>
                </c:pt>
                <c:pt idx="10">
                  <c:v>51.005411729571826</c:v>
                </c:pt>
                <c:pt idx="11">
                  <c:v>47.032679199364779</c:v>
                </c:pt>
                <c:pt idx="12">
                  <c:v>45.910207902640714</c:v>
                </c:pt>
                <c:pt idx="13">
                  <c:v>41.009545642191789</c:v>
                </c:pt>
                <c:pt idx="14">
                  <c:v>40.06227979123112</c:v>
                </c:pt>
                <c:pt idx="15">
                  <c:v>38.927969806082451</c:v>
                </c:pt>
                <c:pt idx="16">
                  <c:v>38.925622331398294</c:v>
                </c:pt>
                <c:pt idx="17">
                  <c:v>36.992533217032992</c:v>
                </c:pt>
                <c:pt idx="18">
                  <c:v>36.584717901085561</c:v>
                </c:pt>
                <c:pt idx="19">
                  <c:v>35.402100037622823</c:v>
                </c:pt>
                <c:pt idx="20">
                  <c:v>31.191465335532687</c:v>
                </c:pt>
                <c:pt idx="21">
                  <c:v>28.282941219473383</c:v>
                </c:pt>
                <c:pt idx="22">
                  <c:v>28.184165232358005</c:v>
                </c:pt>
                <c:pt idx="23">
                  <c:v>26.981228961031551</c:v>
                </c:pt>
                <c:pt idx="24">
                  <c:v>22.13318764038123</c:v>
                </c:pt>
                <c:pt idx="25">
                  <c:v>19.108663795435351</c:v>
                </c:pt>
                <c:pt idx="26">
                  <c:v>17.874199229414518</c:v>
                </c:pt>
                <c:pt idx="28">
                  <c:v>35.934426575878696</c:v>
                </c:pt>
                <c:pt idx="29">
                  <c:v>19.06728618138014</c:v>
                </c:pt>
                <c:pt idx="30">
                  <c:v>12.734938696304138</c:v>
                </c:pt>
                <c:pt idx="32">
                  <c:v>62.331229360866111</c:v>
                </c:pt>
                <c:pt idx="33">
                  <c:v>37.260547655423665</c:v>
                </c:pt>
                <c:pt idx="34">
                  <c:v>28.449007434127616</c:v>
                </c:pt>
              </c:numCache>
            </c:numRef>
          </c:val>
          <c:extLst>
            <c:ext xmlns:c16="http://schemas.microsoft.com/office/drawing/2014/chart" uri="{C3380CC4-5D6E-409C-BE32-E72D297353CC}">
              <c16:uniqueId val="{00000000-2FC8-4BC2-A273-2C14B263DD19}"/>
            </c:ext>
          </c:extLst>
        </c:ser>
        <c:ser>
          <c:idx val="1"/>
          <c:order val="1"/>
          <c:tx>
            <c:strRef>
              <c:f>Figure3!$D$47</c:f>
              <c:strCache>
                <c:ptCount val="1"/>
                <c:pt idx="0">
                  <c:v>Resource management</c:v>
                </c:pt>
              </c:strCache>
            </c:strRef>
          </c:tx>
          <c:spPr>
            <a:solidFill>
              <a:schemeClr val="accent2"/>
            </a:solidFill>
            <a:ln>
              <a:solidFill>
                <a:schemeClr val="bg1"/>
              </a:solidFill>
            </a:ln>
            <a:effectLst/>
          </c:spPr>
          <c:invertIfNegative val="0"/>
          <c:cat>
            <c:strRef>
              <c:f>Figure3!$B$48:$B$82</c:f>
              <c:strCache>
                <c:ptCount val="35"/>
                <c:pt idx="0">
                  <c:v>Hungary  </c:v>
                </c:pt>
                <c:pt idx="1">
                  <c:v>Malta  </c:v>
                </c:pt>
                <c:pt idx="2">
                  <c:v>Czechia  </c:v>
                </c:pt>
                <c:pt idx="3">
                  <c:v>Belgium</c:v>
                </c:pt>
                <c:pt idx="4">
                  <c:v>Slovakia (1)</c:v>
                </c:pt>
                <c:pt idx="5">
                  <c:v>Poland  </c:v>
                </c:pt>
                <c:pt idx="6">
                  <c:v>France (2)</c:v>
                </c:pt>
                <c:pt idx="7">
                  <c:v>Croatia  </c:v>
                </c:pt>
                <c:pt idx="8">
                  <c:v>Slovenia  </c:v>
                </c:pt>
                <c:pt idx="9">
                  <c:v>Ireland (1)</c:v>
                </c:pt>
                <c:pt idx="10">
                  <c:v>Germany (1) (3)</c:v>
                </c:pt>
                <c:pt idx="11">
                  <c:v>Romania  </c:v>
                </c:pt>
                <c:pt idx="12">
                  <c:v>Cyprus  </c:v>
                </c:pt>
                <c:pt idx="13">
                  <c:v>Austria  </c:v>
                </c:pt>
                <c:pt idx="14">
                  <c:v>Greece (2)</c:v>
                </c:pt>
                <c:pt idx="15">
                  <c:v>Denmark  </c:v>
                </c:pt>
                <c:pt idx="16">
                  <c:v>Netherlands  </c:v>
                </c:pt>
                <c:pt idx="17">
                  <c:v>Latvia  </c:v>
                </c:pt>
                <c:pt idx="18">
                  <c:v>Spain  </c:v>
                </c:pt>
                <c:pt idx="19">
                  <c:v>Portugal (2)</c:v>
                </c:pt>
                <c:pt idx="20">
                  <c:v>Italy  </c:v>
                </c:pt>
                <c:pt idx="21">
                  <c:v>Lithuania  </c:v>
                </c:pt>
                <c:pt idx="22">
                  <c:v>Estonia  </c:v>
                </c:pt>
                <c:pt idx="23">
                  <c:v>Bulgaria  </c:v>
                </c:pt>
                <c:pt idx="24">
                  <c:v>Finland  </c:v>
                </c:pt>
                <c:pt idx="25">
                  <c:v>Sweden  </c:v>
                </c:pt>
                <c:pt idx="26">
                  <c:v>Luxembourg  </c:v>
                </c:pt>
                <c:pt idx="28">
                  <c:v>Switzerland (2)</c:v>
                </c:pt>
                <c:pt idx="29">
                  <c:v>Iceland  </c:v>
                </c:pt>
                <c:pt idx="30">
                  <c:v>Norway</c:v>
                </c:pt>
                <c:pt idx="32">
                  <c:v>Serbia  </c:v>
                </c:pt>
                <c:pt idx="33">
                  <c:v>North Macedonia  </c:v>
                </c:pt>
                <c:pt idx="34">
                  <c:v>Türkiye</c:v>
                </c:pt>
              </c:strCache>
            </c:strRef>
          </c:cat>
          <c:val>
            <c:numRef>
              <c:f>Figure3!$D$48:$D$82</c:f>
              <c:numCache>
                <c:formatCode>0</c:formatCode>
                <c:ptCount val="35"/>
                <c:pt idx="0">
                  <c:v>18.601301918313268</c:v>
                </c:pt>
                <c:pt idx="1">
                  <c:v>31.245011971268951</c:v>
                </c:pt>
                <c:pt idx="2">
                  <c:v>35.352310474081449</c:v>
                </c:pt>
                <c:pt idx="3">
                  <c:v>37.037663671731558</c:v>
                </c:pt>
                <c:pt idx="4">
                  <c:v>37.739160581569195</c:v>
                </c:pt>
                <c:pt idx="5">
                  <c:v>40.605353767576261</c:v>
                </c:pt>
                <c:pt idx="6">
                  <c:v>43.399902690123113</c:v>
                </c:pt>
                <c:pt idx="7">
                  <c:v>44.971519954000684</c:v>
                </c:pt>
                <c:pt idx="8">
                  <c:v>47.005578360172606</c:v>
                </c:pt>
                <c:pt idx="9">
                  <c:v>48.463890175983728</c:v>
                </c:pt>
                <c:pt idx="10">
                  <c:v>48.994588270428174</c:v>
                </c:pt>
                <c:pt idx="11">
                  <c:v>52.967320800635221</c:v>
                </c:pt>
                <c:pt idx="12">
                  <c:v>54.089792097359286</c:v>
                </c:pt>
                <c:pt idx="13">
                  <c:v>58.990454357808211</c:v>
                </c:pt>
                <c:pt idx="14">
                  <c:v>59.93772020876888</c:v>
                </c:pt>
                <c:pt idx="15">
                  <c:v>61.072030193917549</c:v>
                </c:pt>
                <c:pt idx="16">
                  <c:v>61.074377668601706</c:v>
                </c:pt>
                <c:pt idx="17">
                  <c:v>63.007466782967008</c:v>
                </c:pt>
                <c:pt idx="18">
                  <c:v>63.415282098914439</c:v>
                </c:pt>
                <c:pt idx="19">
                  <c:v>64.59789996237717</c:v>
                </c:pt>
                <c:pt idx="20">
                  <c:v>68.808534664467317</c:v>
                </c:pt>
                <c:pt idx="21">
                  <c:v>71.717058780526614</c:v>
                </c:pt>
                <c:pt idx="22">
                  <c:v>71.815834767642002</c:v>
                </c:pt>
                <c:pt idx="23">
                  <c:v>73.018771038968453</c:v>
                </c:pt>
                <c:pt idx="24">
                  <c:v>77.866812359618763</c:v>
                </c:pt>
                <c:pt idx="25">
                  <c:v>80.891336204564652</c:v>
                </c:pt>
                <c:pt idx="26">
                  <c:v>82.125800770585485</c:v>
                </c:pt>
                <c:pt idx="28">
                  <c:v>64.065573424121311</c:v>
                </c:pt>
                <c:pt idx="29">
                  <c:v>80.93271381861986</c:v>
                </c:pt>
                <c:pt idx="30">
                  <c:v>87.265061303695859</c:v>
                </c:pt>
                <c:pt idx="32">
                  <c:v>37.668770639133889</c:v>
                </c:pt>
                <c:pt idx="33">
                  <c:v>62.739452344576335</c:v>
                </c:pt>
                <c:pt idx="34">
                  <c:v>71.550992565872377</c:v>
                </c:pt>
              </c:numCache>
            </c:numRef>
          </c:val>
          <c:extLst>
            <c:ext xmlns:c16="http://schemas.microsoft.com/office/drawing/2014/chart" uri="{C3380CC4-5D6E-409C-BE32-E72D297353CC}">
              <c16:uniqueId val="{00000001-2FC8-4BC2-A273-2C14B263DD19}"/>
            </c:ext>
          </c:extLst>
        </c:ser>
        <c:dLbls>
          <c:showLegendKey val="0"/>
          <c:showVal val="0"/>
          <c:showCatName val="0"/>
          <c:showSerName val="0"/>
          <c:showPercent val="0"/>
          <c:showBubbleSize val="0"/>
        </c:dLbls>
        <c:gapWidth val="75"/>
        <c:overlap val="100"/>
        <c:axId val="580404288"/>
        <c:axId val="580403960"/>
      </c:barChart>
      <c:catAx>
        <c:axId val="580404288"/>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80403960"/>
        <c:crosses val="autoZero"/>
        <c:auto val="1"/>
        <c:lblAlgn val="ctr"/>
        <c:lblOffset val="100"/>
        <c:tickMarkSkip val="1"/>
        <c:noMultiLvlLbl val="0"/>
      </c:catAx>
      <c:valAx>
        <c:axId val="580403960"/>
        <c:scaling>
          <c:orientation val="minMax"/>
        </c:scaling>
        <c:delete val="0"/>
        <c:axPos val="b"/>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0404288"/>
        <c:crosses val="max"/>
        <c:crossBetween val="between"/>
      </c:valAx>
      <c:spPr>
        <a:noFill/>
        <a:ln>
          <a:noFill/>
        </a:ln>
        <a:effectLst/>
      </c:spPr>
    </c:plotArea>
    <c:legend>
      <c:legendPos val="b"/>
      <c:layout>
        <c:manualLayout>
          <c:xMode val="edge"/>
          <c:yMode val="edge"/>
          <c:x val="0.27469225262926045"/>
          <c:y val="0.88169832502726309"/>
          <c:w val="0.48247842519685041"/>
          <c:h val="3.156905437268104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related to total output of the environmental economy, by country, 2022</a:t>
            </a:r>
          </a:p>
          <a:p>
            <a:pPr algn="l">
              <a:defRPr sz="1800" b="1"/>
            </a:pPr>
            <a:r>
              <a:rPr lang="en-US" sz="1400" b="0"/>
              <a:t>(</a:t>
            </a:r>
            <a:r>
              <a:rPr lang="en-US" sz="1400" b="0" baseline="0"/>
              <a:t>f</a:t>
            </a:r>
            <a:r>
              <a:rPr lang="en-US" sz="1400" b="0"/>
              <a:t>ull time equivalents)</a:t>
            </a:r>
          </a:p>
        </c:rich>
      </c:tx>
      <c:layout>
        <c:manualLayout>
          <c:xMode val="edge"/>
          <c:yMode val="edge"/>
          <c:x val="5.3789895187000888E-3"/>
          <c:y val="7.869796387608540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2759001975029758E-2"/>
          <c:y val="0.11547654626801324"/>
          <c:w val="0.93244878254990859"/>
          <c:h val="0.47860945709231656"/>
        </c:manualLayout>
      </c:layout>
      <c:barChart>
        <c:barDir val="col"/>
        <c:grouping val="stacked"/>
        <c:varyColors val="0"/>
        <c:ser>
          <c:idx val="0"/>
          <c:order val="0"/>
          <c:tx>
            <c:strRef>
              <c:f>Figure4!$A$70</c:f>
              <c:strCache>
                <c:ptCount val="1"/>
                <c:pt idx="0">
                  <c:v>Protection of ambient air and climate</c:v>
                </c:pt>
              </c:strCache>
            </c:strRef>
          </c:tx>
          <c:spPr>
            <a:solidFill>
              <a:schemeClr val="accent1"/>
            </a:solidFill>
            <a:ln>
              <a:solidFill>
                <a:schemeClr val="bg1"/>
              </a:solidFill>
            </a:ln>
            <a:effectLst/>
          </c:spPr>
          <c:invertIfNegative val="0"/>
          <c:cat>
            <c:strRef>
              <c:extLst>
                <c:ext xmlns:c15="http://schemas.microsoft.com/office/drawing/2012/chart" uri="{02D57815-91ED-43cb-92C2-25804820EDAC}">
                  <c15:fullRef>
                    <c15:sqref>Figure4!$B$69:$AK$69</c15:sqref>
                  </c15:fullRef>
                </c:ext>
              </c:extLst>
              <c:f>(Figure4!$B$69:$AB$69,Figure4!$AD$69:$AK$69)</c:f>
              <c:strCache>
                <c:ptCount val="35"/>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Cyprus</c:v>
                </c:pt>
                <c:pt idx="13">
                  <c:v>Latvia</c:v>
                </c:pt>
                <c:pt idx="14">
                  <c:v>Lithuania</c:v>
                </c:pt>
                <c:pt idx="15">
                  <c:v>Luxembourg</c:v>
                </c:pt>
                <c:pt idx="16">
                  <c:v>Hungary</c:v>
                </c:pt>
                <c:pt idx="17">
                  <c:v>Malta</c:v>
                </c:pt>
                <c:pt idx="18">
                  <c:v>Netherlands</c:v>
                </c:pt>
                <c:pt idx="19">
                  <c:v>Austria</c:v>
                </c:pt>
                <c:pt idx="20">
                  <c:v>Poland</c:v>
                </c:pt>
                <c:pt idx="21">
                  <c:v>Portugal</c:v>
                </c:pt>
                <c:pt idx="22">
                  <c:v>Romania</c:v>
                </c:pt>
                <c:pt idx="23">
                  <c:v>Slovenia</c:v>
                </c:pt>
                <c:pt idx="24">
                  <c:v>Slovakia</c:v>
                </c:pt>
                <c:pt idx="25">
                  <c:v>Finland</c:v>
                </c:pt>
                <c:pt idx="26">
                  <c:v>Sweden</c:v>
                </c:pt>
                <c:pt idx="28">
                  <c:v>Iceland</c:v>
                </c:pt>
                <c:pt idx="29">
                  <c:v>Norway</c:v>
                </c:pt>
                <c:pt idx="30">
                  <c:v>Switzerland</c:v>
                </c:pt>
                <c:pt idx="32">
                  <c:v>North Macedonia</c:v>
                </c:pt>
                <c:pt idx="33">
                  <c:v>Serbia</c:v>
                </c:pt>
                <c:pt idx="34">
                  <c:v>Türkiye</c:v>
                </c:pt>
              </c:strCache>
            </c:strRef>
          </c:cat>
          <c:val>
            <c:numRef>
              <c:extLst>
                <c:ext xmlns:c15="http://schemas.microsoft.com/office/drawing/2012/chart" uri="{02D57815-91ED-43cb-92C2-25804820EDAC}">
                  <c15:fullRef>
                    <c15:sqref>Figure4!$B$70:$AK$70</c15:sqref>
                  </c15:fullRef>
                </c:ext>
              </c:extLst>
              <c:f>(Figure4!$B$70:$AB$70,Figure4!$AD$70:$AK$70)</c:f>
              <c:numCache>
                <c:formatCode>General</c:formatCode>
                <c:ptCount val="35"/>
                <c:pt idx="0">
                  <c:v>3.6</c:v>
                </c:pt>
                <c:pt idx="1">
                  <c:v>3.6</c:v>
                </c:pt>
                <c:pt idx="2">
                  <c:v>24.1</c:v>
                </c:pt>
                <c:pt idx="3">
                  <c:v>4.2</c:v>
                </c:pt>
                <c:pt idx="4">
                  <c:v>6.9</c:v>
                </c:pt>
                <c:pt idx="5">
                  <c:v>1.3</c:v>
                </c:pt>
                <c:pt idx="6">
                  <c:v>3.3</c:v>
                </c:pt>
                <c:pt idx="7">
                  <c:v>0.6</c:v>
                </c:pt>
                <c:pt idx="8">
                  <c:v>3.1</c:v>
                </c:pt>
                <c:pt idx="9">
                  <c:v>1.9</c:v>
                </c:pt>
                <c:pt idx="10">
                  <c:v>8.6999999999999993</c:v>
                </c:pt>
                <c:pt idx="11">
                  <c:v>1.5</c:v>
                </c:pt>
                <c:pt idx="12">
                  <c:v>0.5</c:v>
                </c:pt>
                <c:pt idx="13">
                  <c:v>1.8</c:v>
                </c:pt>
                <c:pt idx="14">
                  <c:v>3.2</c:v>
                </c:pt>
                <c:pt idx="15">
                  <c:v>0.4</c:v>
                </c:pt>
                <c:pt idx="16">
                  <c:v>2.6</c:v>
                </c:pt>
                <c:pt idx="17">
                  <c:v>0.1</c:v>
                </c:pt>
                <c:pt idx="18">
                  <c:v>6.8</c:v>
                </c:pt>
                <c:pt idx="19">
                  <c:v>8</c:v>
                </c:pt>
                <c:pt idx="20">
                  <c:v>8.9</c:v>
                </c:pt>
                <c:pt idx="21">
                  <c:v>2.5</c:v>
                </c:pt>
                <c:pt idx="22">
                  <c:v>2.6</c:v>
                </c:pt>
                <c:pt idx="23">
                  <c:v>9.1</c:v>
                </c:pt>
                <c:pt idx="24">
                  <c:v>19.899999999999999</c:v>
                </c:pt>
                <c:pt idx="25">
                  <c:v>0.8</c:v>
                </c:pt>
                <c:pt idx="26">
                  <c:v>1.2</c:v>
                </c:pt>
                <c:pt idx="28">
                  <c:v>1.7</c:v>
                </c:pt>
                <c:pt idx="29">
                  <c:v>0.9</c:v>
                </c:pt>
                <c:pt idx="30">
                  <c:v>1.3</c:v>
                </c:pt>
                <c:pt idx="32">
                  <c:v>37.200000000000003</c:v>
                </c:pt>
                <c:pt idx="33">
                  <c:v>37.200000000000003</c:v>
                </c:pt>
                <c:pt idx="34">
                  <c:v>6.8</c:v>
                </c:pt>
              </c:numCache>
            </c:numRef>
          </c:val>
          <c:extLst>
            <c:ext xmlns:c16="http://schemas.microsoft.com/office/drawing/2014/chart" uri="{C3380CC4-5D6E-409C-BE32-E72D297353CC}">
              <c16:uniqueId val="{00000000-B60B-4307-B276-55E9419A4113}"/>
            </c:ext>
          </c:extLst>
        </c:ser>
        <c:ser>
          <c:idx val="1"/>
          <c:order val="1"/>
          <c:tx>
            <c:strRef>
              <c:f>Figure4!$A$71</c:f>
              <c:strCache>
                <c:ptCount val="1"/>
                <c:pt idx="0">
                  <c:v>Wastewater management</c:v>
                </c:pt>
              </c:strCache>
            </c:strRef>
          </c:tx>
          <c:spPr>
            <a:solidFill>
              <a:schemeClr val="accent2"/>
            </a:solidFill>
            <a:ln>
              <a:solidFill>
                <a:schemeClr val="bg1"/>
              </a:solidFill>
            </a:ln>
            <a:effectLst/>
          </c:spPr>
          <c:invertIfNegative val="0"/>
          <c:cat>
            <c:strRef>
              <c:extLst>
                <c:ext xmlns:c15="http://schemas.microsoft.com/office/drawing/2012/chart" uri="{02D57815-91ED-43cb-92C2-25804820EDAC}">
                  <c15:fullRef>
                    <c15:sqref>Figure4!$B$69:$AK$69</c15:sqref>
                  </c15:fullRef>
                </c:ext>
              </c:extLst>
              <c:f>(Figure4!$B$69:$AB$69,Figure4!$AD$69:$AK$69)</c:f>
              <c:strCache>
                <c:ptCount val="35"/>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Cyprus</c:v>
                </c:pt>
                <c:pt idx="13">
                  <c:v>Latvia</c:v>
                </c:pt>
                <c:pt idx="14">
                  <c:v>Lithuania</c:v>
                </c:pt>
                <c:pt idx="15">
                  <c:v>Luxembourg</c:v>
                </c:pt>
                <c:pt idx="16">
                  <c:v>Hungary</c:v>
                </c:pt>
                <c:pt idx="17">
                  <c:v>Malta</c:v>
                </c:pt>
                <c:pt idx="18">
                  <c:v>Netherlands</c:v>
                </c:pt>
                <c:pt idx="19">
                  <c:v>Austria</c:v>
                </c:pt>
                <c:pt idx="20">
                  <c:v>Poland</c:v>
                </c:pt>
                <c:pt idx="21">
                  <c:v>Portugal</c:v>
                </c:pt>
                <c:pt idx="22">
                  <c:v>Romania</c:v>
                </c:pt>
                <c:pt idx="23">
                  <c:v>Slovenia</c:v>
                </c:pt>
                <c:pt idx="24">
                  <c:v>Slovakia</c:v>
                </c:pt>
                <c:pt idx="25">
                  <c:v>Finland</c:v>
                </c:pt>
                <c:pt idx="26">
                  <c:v>Sweden</c:v>
                </c:pt>
                <c:pt idx="28">
                  <c:v>Iceland</c:v>
                </c:pt>
                <c:pt idx="29">
                  <c:v>Norway</c:v>
                </c:pt>
                <c:pt idx="30">
                  <c:v>Switzerland</c:v>
                </c:pt>
                <c:pt idx="32">
                  <c:v>North Macedonia</c:v>
                </c:pt>
                <c:pt idx="33">
                  <c:v>Serbia</c:v>
                </c:pt>
                <c:pt idx="34">
                  <c:v>Türkiye</c:v>
                </c:pt>
              </c:strCache>
            </c:strRef>
          </c:cat>
          <c:val>
            <c:numRef>
              <c:extLst>
                <c:ext xmlns:c15="http://schemas.microsoft.com/office/drawing/2012/chart" uri="{02D57815-91ED-43cb-92C2-25804820EDAC}">
                  <c15:fullRef>
                    <c15:sqref>Figure4!$B$71:$AK$71</c15:sqref>
                  </c15:fullRef>
                </c:ext>
              </c:extLst>
              <c:f>(Figure4!$B$71:$AB$71,Figure4!$AD$71:$AK$71)</c:f>
              <c:numCache>
                <c:formatCode>General</c:formatCode>
                <c:ptCount val="35"/>
                <c:pt idx="0">
                  <c:v>5.8</c:v>
                </c:pt>
                <c:pt idx="1">
                  <c:v>5.6</c:v>
                </c:pt>
                <c:pt idx="2">
                  <c:v>9.9</c:v>
                </c:pt>
                <c:pt idx="3">
                  <c:v>7.8</c:v>
                </c:pt>
                <c:pt idx="4">
                  <c:v>12.5</c:v>
                </c:pt>
                <c:pt idx="5">
                  <c:v>6.3</c:v>
                </c:pt>
                <c:pt idx="6">
                  <c:v>14.8</c:v>
                </c:pt>
                <c:pt idx="7">
                  <c:v>2.8</c:v>
                </c:pt>
                <c:pt idx="8">
                  <c:v>4.4000000000000004</c:v>
                </c:pt>
                <c:pt idx="9">
                  <c:v>8.3000000000000007</c:v>
                </c:pt>
                <c:pt idx="10">
                  <c:v>6.8</c:v>
                </c:pt>
                <c:pt idx="11">
                  <c:v>5.5</c:v>
                </c:pt>
                <c:pt idx="12">
                  <c:v>12.3</c:v>
                </c:pt>
                <c:pt idx="13">
                  <c:v>6.1</c:v>
                </c:pt>
                <c:pt idx="14">
                  <c:v>4.4000000000000004</c:v>
                </c:pt>
                <c:pt idx="15">
                  <c:v>6.3</c:v>
                </c:pt>
                <c:pt idx="16">
                  <c:v>14.9</c:v>
                </c:pt>
                <c:pt idx="17">
                  <c:v>15.2</c:v>
                </c:pt>
                <c:pt idx="18">
                  <c:v>8.4</c:v>
                </c:pt>
                <c:pt idx="19">
                  <c:v>4.5999999999999996</c:v>
                </c:pt>
                <c:pt idx="20">
                  <c:v>25.9</c:v>
                </c:pt>
                <c:pt idx="21">
                  <c:v>6.2</c:v>
                </c:pt>
                <c:pt idx="22">
                  <c:v>4.7</c:v>
                </c:pt>
                <c:pt idx="23">
                  <c:v>11.8</c:v>
                </c:pt>
                <c:pt idx="24">
                  <c:v>10</c:v>
                </c:pt>
                <c:pt idx="25">
                  <c:v>13.2</c:v>
                </c:pt>
                <c:pt idx="26">
                  <c:v>3.3</c:v>
                </c:pt>
                <c:pt idx="28">
                  <c:v>5.5</c:v>
                </c:pt>
                <c:pt idx="29">
                  <c:v>13.6</c:v>
                </c:pt>
                <c:pt idx="30">
                  <c:v>7.9</c:v>
                </c:pt>
                <c:pt idx="32">
                  <c:v>8.5</c:v>
                </c:pt>
                <c:pt idx="33">
                  <c:v>8.5</c:v>
                </c:pt>
                <c:pt idx="34">
                  <c:v>7.1</c:v>
                </c:pt>
              </c:numCache>
            </c:numRef>
          </c:val>
          <c:extLst>
            <c:ext xmlns:c16="http://schemas.microsoft.com/office/drawing/2014/chart" uri="{C3380CC4-5D6E-409C-BE32-E72D297353CC}">
              <c16:uniqueId val="{00000001-B60B-4307-B276-55E9419A4113}"/>
            </c:ext>
          </c:extLst>
        </c:ser>
        <c:ser>
          <c:idx val="2"/>
          <c:order val="2"/>
          <c:tx>
            <c:strRef>
              <c:f>Figure4!$A$72</c:f>
              <c:strCache>
                <c:ptCount val="1"/>
                <c:pt idx="0">
                  <c:v>Waste management</c:v>
                </c:pt>
              </c:strCache>
            </c:strRef>
          </c:tx>
          <c:spPr>
            <a:solidFill>
              <a:schemeClr val="accent3"/>
            </a:solidFill>
            <a:ln>
              <a:solidFill>
                <a:schemeClr val="bg1"/>
              </a:solidFill>
            </a:ln>
            <a:effectLst/>
          </c:spPr>
          <c:invertIfNegative val="0"/>
          <c:cat>
            <c:strRef>
              <c:extLst>
                <c:ext xmlns:c15="http://schemas.microsoft.com/office/drawing/2012/chart" uri="{02D57815-91ED-43cb-92C2-25804820EDAC}">
                  <c15:fullRef>
                    <c15:sqref>Figure4!$B$69:$AK$69</c15:sqref>
                  </c15:fullRef>
                </c:ext>
              </c:extLst>
              <c:f>(Figure4!$B$69:$AB$69,Figure4!$AD$69:$AK$69)</c:f>
              <c:strCache>
                <c:ptCount val="35"/>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Cyprus</c:v>
                </c:pt>
                <c:pt idx="13">
                  <c:v>Latvia</c:v>
                </c:pt>
                <c:pt idx="14">
                  <c:v>Lithuania</c:v>
                </c:pt>
                <c:pt idx="15">
                  <c:v>Luxembourg</c:v>
                </c:pt>
                <c:pt idx="16">
                  <c:v>Hungary</c:v>
                </c:pt>
                <c:pt idx="17">
                  <c:v>Malta</c:v>
                </c:pt>
                <c:pt idx="18">
                  <c:v>Netherlands</c:v>
                </c:pt>
                <c:pt idx="19">
                  <c:v>Austria</c:v>
                </c:pt>
                <c:pt idx="20">
                  <c:v>Poland</c:v>
                </c:pt>
                <c:pt idx="21">
                  <c:v>Portugal</c:v>
                </c:pt>
                <c:pt idx="22">
                  <c:v>Romania</c:v>
                </c:pt>
                <c:pt idx="23">
                  <c:v>Slovenia</c:v>
                </c:pt>
                <c:pt idx="24">
                  <c:v>Slovakia</c:v>
                </c:pt>
                <c:pt idx="25">
                  <c:v>Finland</c:v>
                </c:pt>
                <c:pt idx="26">
                  <c:v>Sweden</c:v>
                </c:pt>
                <c:pt idx="28">
                  <c:v>Iceland</c:v>
                </c:pt>
                <c:pt idx="29">
                  <c:v>Norway</c:v>
                </c:pt>
                <c:pt idx="30">
                  <c:v>Switzerland</c:v>
                </c:pt>
                <c:pt idx="32">
                  <c:v>North Macedonia</c:v>
                </c:pt>
                <c:pt idx="33">
                  <c:v>Serbia</c:v>
                </c:pt>
                <c:pt idx="34">
                  <c:v>Türkiye</c:v>
                </c:pt>
              </c:strCache>
            </c:strRef>
          </c:cat>
          <c:val>
            <c:numRef>
              <c:extLst>
                <c:ext xmlns:c15="http://schemas.microsoft.com/office/drawing/2012/chart" uri="{02D57815-91ED-43cb-92C2-25804820EDAC}">
                  <c15:fullRef>
                    <c15:sqref>Figure4!$B$72:$AK$72</c15:sqref>
                  </c15:fullRef>
                </c:ext>
              </c:extLst>
              <c:f>(Figure4!$B$72:$AB$72,Figure4!$AD$72:$AK$72)</c:f>
              <c:numCache>
                <c:formatCode>General</c:formatCode>
                <c:ptCount val="35"/>
                <c:pt idx="0">
                  <c:v>37.200000000000003</c:v>
                </c:pt>
                <c:pt idx="1">
                  <c:v>32.200000000000003</c:v>
                </c:pt>
                <c:pt idx="2">
                  <c:v>24</c:v>
                </c:pt>
                <c:pt idx="3">
                  <c:v>10.9</c:v>
                </c:pt>
                <c:pt idx="4">
                  <c:v>20</c:v>
                </c:pt>
                <c:pt idx="5">
                  <c:v>9.8000000000000007</c:v>
                </c:pt>
                <c:pt idx="6">
                  <c:v>20.2</c:v>
                </c:pt>
                <c:pt idx="7">
                  <c:v>15.1</c:v>
                </c:pt>
                <c:pt idx="8">
                  <c:v>21.4</c:v>
                </c:pt>
                <c:pt idx="9">
                  <c:v>13.3</c:v>
                </c:pt>
                <c:pt idx="10">
                  <c:v>37.5</c:v>
                </c:pt>
                <c:pt idx="11">
                  <c:v>14.4</c:v>
                </c:pt>
                <c:pt idx="12">
                  <c:v>28.3</c:v>
                </c:pt>
                <c:pt idx="13">
                  <c:v>17.5</c:v>
                </c:pt>
                <c:pt idx="14">
                  <c:v>12.7</c:v>
                </c:pt>
                <c:pt idx="15">
                  <c:v>7</c:v>
                </c:pt>
                <c:pt idx="16">
                  <c:v>29.2</c:v>
                </c:pt>
                <c:pt idx="17">
                  <c:v>42.5</c:v>
                </c:pt>
                <c:pt idx="18">
                  <c:v>17.7</c:v>
                </c:pt>
                <c:pt idx="19">
                  <c:v>9</c:v>
                </c:pt>
                <c:pt idx="20">
                  <c:v>11.4</c:v>
                </c:pt>
                <c:pt idx="21">
                  <c:v>13.9</c:v>
                </c:pt>
                <c:pt idx="22">
                  <c:v>20.399999999999999</c:v>
                </c:pt>
                <c:pt idx="23">
                  <c:v>21.7</c:v>
                </c:pt>
                <c:pt idx="24">
                  <c:v>22.9</c:v>
                </c:pt>
                <c:pt idx="25">
                  <c:v>12.3</c:v>
                </c:pt>
                <c:pt idx="26">
                  <c:v>5.7</c:v>
                </c:pt>
                <c:pt idx="28">
                  <c:v>19.8</c:v>
                </c:pt>
                <c:pt idx="29">
                  <c:v>18.2</c:v>
                </c:pt>
                <c:pt idx="30">
                  <c:v>13.5</c:v>
                </c:pt>
                <c:pt idx="32">
                  <c:v>5.4</c:v>
                </c:pt>
                <c:pt idx="33">
                  <c:v>5.4</c:v>
                </c:pt>
                <c:pt idx="34">
                  <c:v>36.799999999999997</c:v>
                </c:pt>
              </c:numCache>
            </c:numRef>
          </c:val>
          <c:extLst>
            <c:ext xmlns:c16="http://schemas.microsoft.com/office/drawing/2014/chart" uri="{C3380CC4-5D6E-409C-BE32-E72D297353CC}">
              <c16:uniqueId val="{00000002-B60B-4307-B276-55E9419A4113}"/>
            </c:ext>
          </c:extLst>
        </c:ser>
        <c:ser>
          <c:idx val="3"/>
          <c:order val="3"/>
          <c:tx>
            <c:strRef>
              <c:f>Figure4!$A$73</c:f>
              <c:strCache>
                <c:ptCount val="1"/>
                <c:pt idx="0">
                  <c:v>Other environmental protection activities</c:v>
                </c:pt>
              </c:strCache>
            </c:strRef>
          </c:tx>
          <c:spPr>
            <a:solidFill>
              <a:schemeClr val="accent4"/>
            </a:solidFill>
            <a:ln>
              <a:solidFill>
                <a:schemeClr val="bg1"/>
              </a:solidFill>
            </a:ln>
            <a:effectLst/>
          </c:spPr>
          <c:invertIfNegative val="0"/>
          <c:cat>
            <c:strRef>
              <c:extLst>
                <c:ext xmlns:c15="http://schemas.microsoft.com/office/drawing/2012/chart" uri="{02D57815-91ED-43cb-92C2-25804820EDAC}">
                  <c15:fullRef>
                    <c15:sqref>Figure4!$B$69:$AK$69</c15:sqref>
                  </c15:fullRef>
                </c:ext>
              </c:extLst>
              <c:f>(Figure4!$B$69:$AB$69,Figure4!$AD$69:$AK$69)</c:f>
              <c:strCache>
                <c:ptCount val="35"/>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Cyprus</c:v>
                </c:pt>
                <c:pt idx="13">
                  <c:v>Latvia</c:v>
                </c:pt>
                <c:pt idx="14">
                  <c:v>Lithuania</c:v>
                </c:pt>
                <c:pt idx="15">
                  <c:v>Luxembourg</c:v>
                </c:pt>
                <c:pt idx="16">
                  <c:v>Hungary</c:v>
                </c:pt>
                <c:pt idx="17">
                  <c:v>Malta</c:v>
                </c:pt>
                <c:pt idx="18">
                  <c:v>Netherlands</c:v>
                </c:pt>
                <c:pt idx="19">
                  <c:v>Austria</c:v>
                </c:pt>
                <c:pt idx="20">
                  <c:v>Poland</c:v>
                </c:pt>
                <c:pt idx="21">
                  <c:v>Portugal</c:v>
                </c:pt>
                <c:pt idx="22">
                  <c:v>Romania</c:v>
                </c:pt>
                <c:pt idx="23">
                  <c:v>Slovenia</c:v>
                </c:pt>
                <c:pt idx="24">
                  <c:v>Slovakia</c:v>
                </c:pt>
                <c:pt idx="25">
                  <c:v>Finland</c:v>
                </c:pt>
                <c:pt idx="26">
                  <c:v>Sweden</c:v>
                </c:pt>
                <c:pt idx="28">
                  <c:v>Iceland</c:v>
                </c:pt>
                <c:pt idx="29">
                  <c:v>Norway</c:v>
                </c:pt>
                <c:pt idx="30">
                  <c:v>Switzerland</c:v>
                </c:pt>
                <c:pt idx="32">
                  <c:v>North Macedonia</c:v>
                </c:pt>
                <c:pt idx="33">
                  <c:v>Serbia</c:v>
                </c:pt>
                <c:pt idx="34">
                  <c:v>Türkiye</c:v>
                </c:pt>
              </c:strCache>
            </c:strRef>
          </c:cat>
          <c:val>
            <c:numRef>
              <c:extLst>
                <c:ext xmlns:c15="http://schemas.microsoft.com/office/drawing/2012/chart" uri="{02D57815-91ED-43cb-92C2-25804820EDAC}">
                  <c15:fullRef>
                    <c15:sqref>Figure4!$B$73:$AK$73</c15:sqref>
                  </c15:fullRef>
                </c:ext>
              </c:extLst>
              <c:f>(Figure4!$B$73:$AB$73,Figure4!$AD$73:$AK$73)</c:f>
              <c:numCache>
                <c:formatCode>General</c:formatCode>
                <c:ptCount val="35"/>
                <c:pt idx="0">
                  <c:v>24.4</c:v>
                </c:pt>
                <c:pt idx="1">
                  <c:v>16.2</c:v>
                </c:pt>
                <c:pt idx="2">
                  <c:v>13.4</c:v>
                </c:pt>
                <c:pt idx="3">
                  <c:v>14.5</c:v>
                </c:pt>
                <c:pt idx="4">
                  <c:v>15.4</c:v>
                </c:pt>
                <c:pt idx="5">
                  <c:v>13</c:v>
                </c:pt>
                <c:pt idx="6">
                  <c:v>13.1</c:v>
                </c:pt>
                <c:pt idx="7">
                  <c:v>57.7</c:v>
                </c:pt>
                <c:pt idx="8">
                  <c:v>17.7</c:v>
                </c:pt>
                <c:pt idx="9">
                  <c:v>36.4</c:v>
                </c:pt>
                <c:pt idx="10">
                  <c:v>16.3</c:v>
                </c:pt>
                <c:pt idx="11">
                  <c:v>11.4</c:v>
                </c:pt>
                <c:pt idx="12">
                  <c:v>8.8000000000000007</c:v>
                </c:pt>
                <c:pt idx="13">
                  <c:v>32.1</c:v>
                </c:pt>
                <c:pt idx="14">
                  <c:v>29.6</c:v>
                </c:pt>
                <c:pt idx="15">
                  <c:v>6.1</c:v>
                </c:pt>
                <c:pt idx="16">
                  <c:v>40.9</c:v>
                </c:pt>
                <c:pt idx="17">
                  <c:v>14.1</c:v>
                </c:pt>
                <c:pt idx="18">
                  <c:v>20.9</c:v>
                </c:pt>
                <c:pt idx="19">
                  <c:v>29.6</c:v>
                </c:pt>
                <c:pt idx="20">
                  <c:v>19.600000000000001</c:v>
                </c:pt>
                <c:pt idx="21">
                  <c:v>14</c:v>
                </c:pt>
                <c:pt idx="22">
                  <c:v>37.299999999999997</c:v>
                </c:pt>
                <c:pt idx="23">
                  <c:v>22.6</c:v>
                </c:pt>
                <c:pt idx="24">
                  <c:v>9.6</c:v>
                </c:pt>
                <c:pt idx="25">
                  <c:v>10.1</c:v>
                </c:pt>
                <c:pt idx="26">
                  <c:v>12.3</c:v>
                </c:pt>
                <c:pt idx="28">
                  <c:v>15.2</c:v>
                </c:pt>
                <c:pt idx="29">
                  <c:v>15.6</c:v>
                </c:pt>
                <c:pt idx="30">
                  <c:v>20.100000000000001</c:v>
                </c:pt>
                <c:pt idx="32">
                  <c:v>24.4</c:v>
                </c:pt>
                <c:pt idx="33">
                  <c:v>24.4</c:v>
                </c:pt>
                <c:pt idx="34">
                  <c:v>10.199999999999999</c:v>
                </c:pt>
              </c:numCache>
            </c:numRef>
          </c:val>
          <c:extLst>
            <c:ext xmlns:c16="http://schemas.microsoft.com/office/drawing/2014/chart" uri="{C3380CC4-5D6E-409C-BE32-E72D297353CC}">
              <c16:uniqueId val="{00000003-B60B-4307-B276-55E9419A4113}"/>
            </c:ext>
          </c:extLst>
        </c:ser>
        <c:ser>
          <c:idx val="4"/>
          <c:order val="4"/>
          <c:tx>
            <c:strRef>
              <c:f>Figure4!$A$74</c:f>
              <c:strCache>
                <c:ptCount val="1"/>
                <c:pt idx="0">
                  <c:v>Management of forest resources</c:v>
                </c:pt>
              </c:strCache>
            </c:strRef>
          </c:tx>
          <c:spPr>
            <a:solidFill>
              <a:schemeClr val="accent5"/>
            </a:solidFill>
            <a:ln>
              <a:solidFill>
                <a:schemeClr val="bg1"/>
              </a:solidFill>
            </a:ln>
            <a:effectLst/>
          </c:spPr>
          <c:invertIfNegative val="0"/>
          <c:cat>
            <c:strRef>
              <c:extLst>
                <c:ext xmlns:c15="http://schemas.microsoft.com/office/drawing/2012/chart" uri="{02D57815-91ED-43cb-92C2-25804820EDAC}">
                  <c15:fullRef>
                    <c15:sqref>Figure4!$B$69:$AK$69</c15:sqref>
                  </c15:fullRef>
                </c:ext>
              </c:extLst>
              <c:f>(Figure4!$B$69:$AB$69,Figure4!$AD$69:$AK$69)</c:f>
              <c:strCache>
                <c:ptCount val="35"/>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Cyprus</c:v>
                </c:pt>
                <c:pt idx="13">
                  <c:v>Latvia</c:v>
                </c:pt>
                <c:pt idx="14">
                  <c:v>Lithuania</c:v>
                </c:pt>
                <c:pt idx="15">
                  <c:v>Luxembourg</c:v>
                </c:pt>
                <c:pt idx="16">
                  <c:v>Hungary</c:v>
                </c:pt>
                <c:pt idx="17">
                  <c:v>Malta</c:v>
                </c:pt>
                <c:pt idx="18">
                  <c:v>Netherlands</c:v>
                </c:pt>
                <c:pt idx="19">
                  <c:v>Austria</c:v>
                </c:pt>
                <c:pt idx="20">
                  <c:v>Poland</c:v>
                </c:pt>
                <c:pt idx="21">
                  <c:v>Portugal</c:v>
                </c:pt>
                <c:pt idx="22">
                  <c:v>Romania</c:v>
                </c:pt>
                <c:pt idx="23">
                  <c:v>Slovenia</c:v>
                </c:pt>
                <c:pt idx="24">
                  <c:v>Slovakia</c:v>
                </c:pt>
                <c:pt idx="25">
                  <c:v>Finland</c:v>
                </c:pt>
                <c:pt idx="26">
                  <c:v>Sweden</c:v>
                </c:pt>
                <c:pt idx="28">
                  <c:v>Iceland</c:v>
                </c:pt>
                <c:pt idx="29">
                  <c:v>Norway</c:v>
                </c:pt>
                <c:pt idx="30">
                  <c:v>Switzerland</c:v>
                </c:pt>
                <c:pt idx="32">
                  <c:v>North Macedonia</c:v>
                </c:pt>
                <c:pt idx="33">
                  <c:v>Serbia</c:v>
                </c:pt>
                <c:pt idx="34">
                  <c:v>Türkiye</c:v>
                </c:pt>
              </c:strCache>
            </c:strRef>
          </c:cat>
          <c:val>
            <c:numRef>
              <c:extLst>
                <c:ext xmlns:c15="http://schemas.microsoft.com/office/drawing/2012/chart" uri="{02D57815-91ED-43cb-92C2-25804820EDAC}">
                  <c15:fullRef>
                    <c15:sqref>Figure4!$B$74:$AK$74</c15:sqref>
                  </c15:fullRef>
                </c:ext>
              </c:extLst>
              <c:f>(Figure4!$B$74:$AB$74,Figure4!$AD$74:$AK$74)</c:f>
              <c:numCache>
                <c:formatCode>General</c:formatCode>
                <c:ptCount val="35"/>
                <c:pt idx="0">
                  <c:v>4.2</c:v>
                </c:pt>
                <c:pt idx="1">
                  <c:v>4.2</c:v>
                </c:pt>
                <c:pt idx="2">
                  <c:v>0.7</c:v>
                </c:pt>
                <c:pt idx="3">
                  <c:v>3.4</c:v>
                </c:pt>
                <c:pt idx="4">
                  <c:v>1.9</c:v>
                </c:pt>
                <c:pt idx="5">
                  <c:v>2.1</c:v>
                </c:pt>
                <c:pt idx="6">
                  <c:v>1.4</c:v>
                </c:pt>
                <c:pt idx="7">
                  <c:v>0.4</c:v>
                </c:pt>
                <c:pt idx="8">
                  <c:v>0.7</c:v>
                </c:pt>
                <c:pt idx="9">
                  <c:v>1.8</c:v>
                </c:pt>
                <c:pt idx="10">
                  <c:v>3.7</c:v>
                </c:pt>
                <c:pt idx="11">
                  <c:v>2</c:v>
                </c:pt>
                <c:pt idx="12">
                  <c:v>0.1</c:v>
                </c:pt>
                <c:pt idx="13">
                  <c:v>8.8000000000000007</c:v>
                </c:pt>
                <c:pt idx="14">
                  <c:v>0.7</c:v>
                </c:pt>
                <c:pt idx="15">
                  <c:v>0.4</c:v>
                </c:pt>
                <c:pt idx="16">
                  <c:v>0</c:v>
                </c:pt>
                <c:pt idx="17">
                  <c:v>0</c:v>
                </c:pt>
                <c:pt idx="18">
                  <c:v>0</c:v>
                </c:pt>
                <c:pt idx="19">
                  <c:v>3.5</c:v>
                </c:pt>
                <c:pt idx="20">
                  <c:v>0.4</c:v>
                </c:pt>
                <c:pt idx="21">
                  <c:v>3.4</c:v>
                </c:pt>
                <c:pt idx="22">
                  <c:v>13.2</c:v>
                </c:pt>
                <c:pt idx="23">
                  <c:v>0.2</c:v>
                </c:pt>
                <c:pt idx="24">
                  <c:v>3.9</c:v>
                </c:pt>
                <c:pt idx="25">
                  <c:v>10.7</c:v>
                </c:pt>
                <c:pt idx="26">
                  <c:v>0</c:v>
                </c:pt>
                <c:pt idx="28">
                  <c:v>0.4</c:v>
                </c:pt>
                <c:pt idx="29">
                  <c:v>11</c:v>
                </c:pt>
                <c:pt idx="30">
                  <c:v>3.3</c:v>
                </c:pt>
                <c:pt idx="32">
                  <c:v>0.2</c:v>
                </c:pt>
                <c:pt idx="33">
                  <c:v>0.2</c:v>
                </c:pt>
                <c:pt idx="34">
                  <c:v>2</c:v>
                </c:pt>
              </c:numCache>
            </c:numRef>
          </c:val>
          <c:extLst>
            <c:ext xmlns:c16="http://schemas.microsoft.com/office/drawing/2014/chart" uri="{C3380CC4-5D6E-409C-BE32-E72D297353CC}">
              <c16:uniqueId val="{00000004-B60B-4307-B276-55E9419A4113}"/>
            </c:ext>
          </c:extLst>
        </c:ser>
        <c:ser>
          <c:idx val="5"/>
          <c:order val="5"/>
          <c:tx>
            <c:strRef>
              <c:f>Figure4!$A$75</c:f>
              <c:strCache>
                <c:ptCount val="1"/>
                <c:pt idx="0">
                  <c:v>Management of energy resources</c:v>
                </c:pt>
              </c:strCache>
            </c:strRef>
          </c:tx>
          <c:spPr>
            <a:solidFill>
              <a:schemeClr val="accent6"/>
            </a:solidFill>
            <a:ln>
              <a:solidFill>
                <a:schemeClr val="bg1"/>
              </a:solidFill>
            </a:ln>
            <a:effectLst/>
          </c:spPr>
          <c:invertIfNegative val="0"/>
          <c:cat>
            <c:strRef>
              <c:extLst>
                <c:ext xmlns:c15="http://schemas.microsoft.com/office/drawing/2012/chart" uri="{02D57815-91ED-43cb-92C2-25804820EDAC}">
                  <c15:fullRef>
                    <c15:sqref>Figure4!$B$69:$AK$69</c15:sqref>
                  </c15:fullRef>
                </c:ext>
              </c:extLst>
              <c:f>(Figure4!$B$69:$AB$69,Figure4!$AD$69:$AK$69)</c:f>
              <c:strCache>
                <c:ptCount val="35"/>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Cyprus</c:v>
                </c:pt>
                <c:pt idx="13">
                  <c:v>Latvia</c:v>
                </c:pt>
                <c:pt idx="14">
                  <c:v>Lithuania</c:v>
                </c:pt>
                <c:pt idx="15">
                  <c:v>Luxembourg</c:v>
                </c:pt>
                <c:pt idx="16">
                  <c:v>Hungary</c:v>
                </c:pt>
                <c:pt idx="17">
                  <c:v>Malta</c:v>
                </c:pt>
                <c:pt idx="18">
                  <c:v>Netherlands</c:v>
                </c:pt>
                <c:pt idx="19">
                  <c:v>Austria</c:v>
                </c:pt>
                <c:pt idx="20">
                  <c:v>Poland</c:v>
                </c:pt>
                <c:pt idx="21">
                  <c:v>Portugal</c:v>
                </c:pt>
                <c:pt idx="22">
                  <c:v>Romania</c:v>
                </c:pt>
                <c:pt idx="23">
                  <c:v>Slovenia</c:v>
                </c:pt>
                <c:pt idx="24">
                  <c:v>Slovakia</c:v>
                </c:pt>
                <c:pt idx="25">
                  <c:v>Finland</c:v>
                </c:pt>
                <c:pt idx="26">
                  <c:v>Sweden</c:v>
                </c:pt>
                <c:pt idx="28">
                  <c:v>Iceland</c:v>
                </c:pt>
                <c:pt idx="29">
                  <c:v>Norway</c:v>
                </c:pt>
                <c:pt idx="30">
                  <c:v>Switzerland</c:v>
                </c:pt>
                <c:pt idx="32">
                  <c:v>North Macedonia</c:v>
                </c:pt>
                <c:pt idx="33">
                  <c:v>Serbia</c:v>
                </c:pt>
                <c:pt idx="34">
                  <c:v>Türkiye</c:v>
                </c:pt>
              </c:strCache>
            </c:strRef>
          </c:cat>
          <c:val>
            <c:numRef>
              <c:extLst>
                <c:ext xmlns:c15="http://schemas.microsoft.com/office/drawing/2012/chart" uri="{02D57815-91ED-43cb-92C2-25804820EDAC}">
                  <c15:fullRef>
                    <c15:sqref>Figure4!$B$75:$AK$75</c15:sqref>
                  </c15:fullRef>
                </c:ext>
              </c:extLst>
              <c:f>(Figure4!$B$75:$AB$75,Figure4!$AD$75:$AK$75)</c:f>
              <c:numCache>
                <c:formatCode>General</c:formatCode>
                <c:ptCount val="35"/>
                <c:pt idx="0">
                  <c:v>18.8</c:v>
                </c:pt>
                <c:pt idx="1">
                  <c:v>34.200000000000003</c:v>
                </c:pt>
                <c:pt idx="2">
                  <c:v>18.3</c:v>
                </c:pt>
                <c:pt idx="3">
                  <c:v>51.7</c:v>
                </c:pt>
                <c:pt idx="4">
                  <c:v>38.1</c:v>
                </c:pt>
                <c:pt idx="5">
                  <c:v>60.8</c:v>
                </c:pt>
                <c:pt idx="6">
                  <c:v>28.8</c:v>
                </c:pt>
                <c:pt idx="7">
                  <c:v>21.7</c:v>
                </c:pt>
                <c:pt idx="8">
                  <c:v>48.9</c:v>
                </c:pt>
                <c:pt idx="9">
                  <c:v>33.200000000000003</c:v>
                </c:pt>
                <c:pt idx="10">
                  <c:v>19.600000000000001</c:v>
                </c:pt>
                <c:pt idx="11">
                  <c:v>61.5</c:v>
                </c:pt>
                <c:pt idx="12">
                  <c:v>14.3</c:v>
                </c:pt>
                <c:pt idx="13">
                  <c:v>33.5</c:v>
                </c:pt>
                <c:pt idx="14">
                  <c:v>46.2</c:v>
                </c:pt>
                <c:pt idx="15">
                  <c:v>70.5</c:v>
                </c:pt>
                <c:pt idx="16">
                  <c:v>12.4</c:v>
                </c:pt>
                <c:pt idx="17">
                  <c:v>3.7</c:v>
                </c:pt>
                <c:pt idx="18">
                  <c:v>0</c:v>
                </c:pt>
                <c:pt idx="19">
                  <c:v>36.9</c:v>
                </c:pt>
                <c:pt idx="20">
                  <c:v>16.8</c:v>
                </c:pt>
                <c:pt idx="21">
                  <c:v>52.3</c:v>
                </c:pt>
                <c:pt idx="22">
                  <c:v>16.600000000000001</c:v>
                </c:pt>
                <c:pt idx="23">
                  <c:v>30.9</c:v>
                </c:pt>
                <c:pt idx="24">
                  <c:v>28.5</c:v>
                </c:pt>
                <c:pt idx="25">
                  <c:v>39.700000000000003</c:v>
                </c:pt>
                <c:pt idx="26">
                  <c:v>68.3</c:v>
                </c:pt>
                <c:pt idx="28">
                  <c:v>49.7</c:v>
                </c:pt>
                <c:pt idx="29">
                  <c:v>20.2</c:v>
                </c:pt>
                <c:pt idx="30">
                  <c:v>47.6</c:v>
                </c:pt>
                <c:pt idx="32">
                  <c:v>22.2</c:v>
                </c:pt>
                <c:pt idx="33">
                  <c:v>22.2</c:v>
                </c:pt>
                <c:pt idx="34">
                  <c:v>7.3</c:v>
                </c:pt>
              </c:numCache>
            </c:numRef>
          </c:val>
          <c:extLst>
            <c:ext xmlns:c16="http://schemas.microsoft.com/office/drawing/2014/chart" uri="{C3380CC4-5D6E-409C-BE32-E72D297353CC}">
              <c16:uniqueId val="{00000005-B60B-4307-B276-55E9419A4113}"/>
            </c:ext>
          </c:extLst>
        </c:ser>
        <c:ser>
          <c:idx val="6"/>
          <c:order val="6"/>
          <c:tx>
            <c:strRef>
              <c:f>Figure4!$A$76</c:f>
              <c:strCache>
                <c:ptCount val="1"/>
                <c:pt idx="0">
                  <c:v>Other resource management activities</c:v>
                </c:pt>
              </c:strCache>
            </c:strRef>
          </c:tx>
          <c:spPr>
            <a:solidFill>
              <a:schemeClr val="accent1">
                <a:lumMod val="60000"/>
              </a:schemeClr>
            </a:solidFill>
            <a:ln>
              <a:solidFill>
                <a:schemeClr val="bg1"/>
              </a:solidFill>
            </a:ln>
            <a:effectLst/>
          </c:spPr>
          <c:invertIfNegative val="0"/>
          <c:cat>
            <c:strRef>
              <c:extLst>
                <c:ext xmlns:c15="http://schemas.microsoft.com/office/drawing/2012/chart" uri="{02D57815-91ED-43cb-92C2-25804820EDAC}">
                  <c15:fullRef>
                    <c15:sqref>Figure4!$B$69:$AK$69</c15:sqref>
                  </c15:fullRef>
                </c:ext>
              </c:extLst>
              <c:f>(Figure4!$B$69:$AB$69,Figure4!$AD$69:$AK$69)</c:f>
              <c:strCache>
                <c:ptCount val="35"/>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Italy</c:v>
                </c:pt>
                <c:pt idx="12">
                  <c:v>Cyprus</c:v>
                </c:pt>
                <c:pt idx="13">
                  <c:v>Latvia</c:v>
                </c:pt>
                <c:pt idx="14">
                  <c:v>Lithuania</c:v>
                </c:pt>
                <c:pt idx="15">
                  <c:v>Luxembourg</c:v>
                </c:pt>
                <c:pt idx="16">
                  <c:v>Hungary</c:v>
                </c:pt>
                <c:pt idx="17">
                  <c:v>Malta</c:v>
                </c:pt>
                <c:pt idx="18">
                  <c:v>Netherlands</c:v>
                </c:pt>
                <c:pt idx="19">
                  <c:v>Austria</c:v>
                </c:pt>
                <c:pt idx="20">
                  <c:v>Poland</c:v>
                </c:pt>
                <c:pt idx="21">
                  <c:v>Portugal</c:v>
                </c:pt>
                <c:pt idx="22">
                  <c:v>Romania</c:v>
                </c:pt>
                <c:pt idx="23">
                  <c:v>Slovenia</c:v>
                </c:pt>
                <c:pt idx="24">
                  <c:v>Slovakia</c:v>
                </c:pt>
                <c:pt idx="25">
                  <c:v>Finland</c:v>
                </c:pt>
                <c:pt idx="26">
                  <c:v>Sweden</c:v>
                </c:pt>
                <c:pt idx="28">
                  <c:v>Iceland</c:v>
                </c:pt>
                <c:pt idx="29">
                  <c:v>Norway</c:v>
                </c:pt>
                <c:pt idx="30">
                  <c:v>Switzerland</c:v>
                </c:pt>
                <c:pt idx="32">
                  <c:v>North Macedonia</c:v>
                </c:pt>
                <c:pt idx="33">
                  <c:v>Serbia</c:v>
                </c:pt>
                <c:pt idx="34">
                  <c:v>Türkiye</c:v>
                </c:pt>
              </c:strCache>
            </c:strRef>
          </c:cat>
          <c:val>
            <c:numRef>
              <c:extLst>
                <c:ext xmlns:c15="http://schemas.microsoft.com/office/drawing/2012/chart" uri="{02D57815-91ED-43cb-92C2-25804820EDAC}">
                  <c15:fullRef>
                    <c15:sqref>Figure4!$B$76:$AK$76</c15:sqref>
                  </c15:fullRef>
                </c:ext>
              </c:extLst>
              <c:f>(Figure4!$B$76:$AB$76,Figure4!$AD$76:$AK$76)</c:f>
              <c:numCache>
                <c:formatCode>General</c:formatCode>
                <c:ptCount val="35"/>
                <c:pt idx="0">
                  <c:v>6</c:v>
                </c:pt>
                <c:pt idx="1">
                  <c:v>3.9999999999999858</c:v>
                </c:pt>
                <c:pt idx="2">
                  <c:v>9.5999999999999943</c:v>
                </c:pt>
                <c:pt idx="3">
                  <c:v>7.5</c:v>
                </c:pt>
                <c:pt idx="4">
                  <c:v>5.2000000000000028</c:v>
                </c:pt>
                <c:pt idx="5">
                  <c:v>6.7000000000000028</c:v>
                </c:pt>
                <c:pt idx="6">
                  <c:v>18.400000000000006</c:v>
                </c:pt>
                <c:pt idx="7">
                  <c:v>1.6999999999999886</c:v>
                </c:pt>
                <c:pt idx="8">
                  <c:v>3.8000000000000114</c:v>
                </c:pt>
                <c:pt idx="9">
                  <c:v>5.0999999999999943</c:v>
                </c:pt>
                <c:pt idx="10">
                  <c:v>7.4000000000000057</c:v>
                </c:pt>
                <c:pt idx="11">
                  <c:v>3.7000000000000028</c:v>
                </c:pt>
                <c:pt idx="12">
                  <c:v>35.699999999999989</c:v>
                </c:pt>
                <c:pt idx="13">
                  <c:v>0.20000000000000284</c:v>
                </c:pt>
                <c:pt idx="14">
                  <c:v>3.1999999999999886</c:v>
                </c:pt>
                <c:pt idx="15">
                  <c:v>9.3000000000000114</c:v>
                </c:pt>
                <c:pt idx="16">
                  <c:v>0</c:v>
                </c:pt>
                <c:pt idx="17">
                  <c:v>24.400000000000006</c:v>
                </c:pt>
                <c:pt idx="18">
                  <c:v>46.2</c:v>
                </c:pt>
                <c:pt idx="19">
                  <c:v>8.4000000000000057</c:v>
                </c:pt>
                <c:pt idx="20">
                  <c:v>17</c:v>
                </c:pt>
                <c:pt idx="21">
                  <c:v>7.7000000000000028</c:v>
                </c:pt>
                <c:pt idx="22">
                  <c:v>5.1999999999999886</c:v>
                </c:pt>
                <c:pt idx="23">
                  <c:v>3.7000000000000171</c:v>
                </c:pt>
                <c:pt idx="24">
                  <c:v>5.2000000000000028</c:v>
                </c:pt>
                <c:pt idx="25">
                  <c:v>13.200000000000003</c:v>
                </c:pt>
                <c:pt idx="26">
                  <c:v>9.2000000000000028</c:v>
                </c:pt>
                <c:pt idx="28">
                  <c:v>7.6999999999999886</c:v>
                </c:pt>
                <c:pt idx="29">
                  <c:v>20.5</c:v>
                </c:pt>
                <c:pt idx="30">
                  <c:v>6.2999999999999972</c:v>
                </c:pt>
                <c:pt idx="32">
                  <c:v>2.0999999999999943</c:v>
                </c:pt>
                <c:pt idx="33">
                  <c:v>2.0999999999999943</c:v>
                </c:pt>
                <c:pt idx="34">
                  <c:v>29.800000000000011</c:v>
                </c:pt>
              </c:numCache>
            </c:numRef>
          </c:val>
          <c:extLst>
            <c:ext xmlns:c16="http://schemas.microsoft.com/office/drawing/2014/chart" uri="{C3380CC4-5D6E-409C-BE32-E72D297353CC}">
              <c16:uniqueId val="{00000006-B60B-4307-B276-55E9419A4113}"/>
            </c:ext>
          </c:extLst>
        </c:ser>
        <c:dLbls>
          <c:showLegendKey val="0"/>
          <c:showVal val="0"/>
          <c:showCatName val="0"/>
          <c:showSerName val="0"/>
          <c:showPercent val="0"/>
          <c:showBubbleSize val="0"/>
        </c:dLbls>
        <c:gapWidth val="150"/>
        <c:overlap val="100"/>
        <c:axId val="496687552"/>
        <c:axId val="496687880"/>
      </c:barChart>
      <c:catAx>
        <c:axId val="49668755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96687880"/>
        <c:crosses val="autoZero"/>
        <c:auto val="1"/>
        <c:lblAlgn val="ctr"/>
        <c:lblOffset val="100"/>
        <c:noMultiLvlLbl val="0"/>
      </c:catAx>
      <c:valAx>
        <c:axId val="496687880"/>
        <c:scaling>
          <c:orientation val="minMax"/>
          <c:max val="100"/>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96687552"/>
        <c:crosses val="autoZero"/>
        <c:crossBetween val="between"/>
        <c:majorUnit val="20"/>
        <c:minorUnit val="20"/>
      </c:valAx>
      <c:spPr>
        <a:noFill/>
        <a:ln>
          <a:noFill/>
        </a:ln>
        <a:effectLst/>
      </c:spPr>
    </c:plotArea>
    <c:legend>
      <c:legendPos val="b"/>
      <c:layout>
        <c:manualLayout>
          <c:xMode val="edge"/>
          <c:yMode val="edge"/>
          <c:x val="6.6673992170387483E-2"/>
          <c:y val="0.7696908821145807"/>
          <c:w val="0.83099637590533149"/>
          <c:h val="0.1108219150281972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Job creation in the environmental economy, by country, 2021-2022</a:t>
            </a:r>
          </a:p>
          <a:p>
            <a:pPr algn="l">
              <a:defRPr sz="1800" b="1"/>
            </a:pPr>
            <a:r>
              <a:rPr lang="en-US" sz="1400" b="0"/>
              <a:t>(full time equivalents)</a:t>
            </a:r>
          </a:p>
        </c:rich>
      </c:tx>
      <c:layout>
        <c:manualLayout>
          <c:xMode val="edge"/>
          <c:yMode val="edge"/>
          <c:x val="5.3329481293109748E-3"/>
          <c:y val="5.99688681301116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8.3338501197632878E-2"/>
          <c:y val="8.2734918592984527E-2"/>
          <c:w val="0.89759895253424193"/>
          <c:h val="0.60587931390220706"/>
        </c:manualLayout>
      </c:layout>
      <c:barChart>
        <c:barDir val="col"/>
        <c:grouping val="stacked"/>
        <c:varyColors val="0"/>
        <c:ser>
          <c:idx val="0"/>
          <c:order val="0"/>
          <c:tx>
            <c:strRef>
              <c:f>Figure5!$A$58</c:f>
              <c:strCache>
                <c:ptCount val="1"/>
                <c:pt idx="0">
                  <c:v>Protection of ambient air and climate</c:v>
                </c:pt>
              </c:strCache>
            </c:strRef>
          </c:tx>
          <c:spPr>
            <a:solidFill>
              <a:schemeClr val="accent1"/>
            </a:solidFill>
            <a:ln>
              <a:solidFill>
                <a:schemeClr val="bg1"/>
              </a:solidFill>
            </a:ln>
            <a:effectLst/>
          </c:spPr>
          <c:invertIfNegative val="0"/>
          <c:cat>
            <c:strRef>
              <c:f>Figure5!$C$57:$AK$57</c:f>
              <c:strCache>
                <c:ptCount val="35"/>
                <c:pt idx="0">
                  <c:v>Belgium</c:v>
                </c:pt>
                <c:pt idx="1">
                  <c:v>Bulgaria</c:v>
                </c:pt>
                <c:pt idx="2">
                  <c:v>Czechia</c:v>
                </c:pt>
                <c:pt idx="3">
                  <c:v>Denmark</c:v>
                </c:pt>
                <c:pt idx="4">
                  <c:v>Germany (1)</c:v>
                </c:pt>
                <c:pt idx="5">
                  <c:v>Estonia</c:v>
                </c:pt>
                <c:pt idx="6">
                  <c:v>Ireland</c:v>
                </c:pt>
                <c:pt idx="7">
                  <c:v>Greece</c:v>
                </c:pt>
                <c:pt idx="8">
                  <c:v>Spain</c:v>
                </c:pt>
                <c:pt idx="9">
                  <c:v>France</c:v>
                </c:pt>
                <c:pt idx="10">
                  <c:v>Croatia</c:v>
                </c:pt>
                <c:pt idx="11">
                  <c:v>Italy (2)</c:v>
                </c:pt>
                <c:pt idx="12">
                  <c:v>Cyprus</c:v>
                </c:pt>
                <c:pt idx="13">
                  <c:v>Latvia</c:v>
                </c:pt>
                <c:pt idx="14">
                  <c:v>Lithuania</c:v>
                </c:pt>
                <c:pt idx="15">
                  <c:v>Luxembourg</c:v>
                </c:pt>
                <c:pt idx="16">
                  <c:v>Hungary</c:v>
                </c:pt>
                <c:pt idx="17">
                  <c:v>Malta</c:v>
                </c:pt>
                <c:pt idx="18">
                  <c:v>Netherlands</c:v>
                </c:pt>
                <c:pt idx="19">
                  <c:v>Austria</c:v>
                </c:pt>
                <c:pt idx="20">
                  <c:v>Poland (3)</c:v>
                </c:pt>
                <c:pt idx="21">
                  <c:v>Portugal</c:v>
                </c:pt>
                <c:pt idx="22">
                  <c:v>Romania</c:v>
                </c:pt>
                <c:pt idx="23">
                  <c:v>Slovenia</c:v>
                </c:pt>
                <c:pt idx="24">
                  <c:v>Slovakia</c:v>
                </c:pt>
                <c:pt idx="25">
                  <c:v>Finland</c:v>
                </c:pt>
                <c:pt idx="26">
                  <c:v>Sweden</c:v>
                </c:pt>
                <c:pt idx="28">
                  <c:v>Iceland</c:v>
                </c:pt>
                <c:pt idx="29">
                  <c:v>Norway (4)</c:v>
                </c:pt>
                <c:pt idx="30">
                  <c:v>Switzerland</c:v>
                </c:pt>
                <c:pt idx="32">
                  <c:v>North Macedonia</c:v>
                </c:pt>
                <c:pt idx="33">
                  <c:v>Serbia</c:v>
                </c:pt>
                <c:pt idx="34">
                  <c:v>Türkiye</c:v>
                </c:pt>
              </c:strCache>
            </c:strRef>
          </c:cat>
          <c:val>
            <c:numRef>
              <c:f>Figure5!$C$58:$AK$58</c:f>
              <c:numCache>
                <c:formatCode>General</c:formatCode>
                <c:ptCount val="35"/>
                <c:pt idx="0">
                  <c:v>-141</c:v>
                </c:pt>
                <c:pt idx="1">
                  <c:v>229</c:v>
                </c:pt>
                <c:pt idx="2">
                  <c:v>4748</c:v>
                </c:pt>
                <c:pt idx="3">
                  <c:v>160</c:v>
                </c:pt>
                <c:pt idx="4">
                  <c:v>7725</c:v>
                </c:pt>
                <c:pt idx="5">
                  <c:v>-43</c:v>
                </c:pt>
                <c:pt idx="6">
                  <c:v>267</c:v>
                </c:pt>
                <c:pt idx="7">
                  <c:v>-159</c:v>
                </c:pt>
                <c:pt idx="8">
                  <c:v>2175</c:v>
                </c:pt>
                <c:pt idx="9">
                  <c:v>822</c:v>
                </c:pt>
                <c:pt idx="10">
                  <c:v>40</c:v>
                </c:pt>
                <c:pt idx="11">
                  <c:v>3107</c:v>
                </c:pt>
                <c:pt idx="12">
                  <c:v>-195</c:v>
                </c:pt>
                <c:pt idx="13">
                  <c:v>-102</c:v>
                </c:pt>
                <c:pt idx="14">
                  <c:v>-490</c:v>
                </c:pt>
                <c:pt idx="15">
                  <c:v>19</c:v>
                </c:pt>
                <c:pt idx="16">
                  <c:v>1070</c:v>
                </c:pt>
                <c:pt idx="17">
                  <c:v>-8</c:v>
                </c:pt>
                <c:pt idx="18">
                  <c:v>1323</c:v>
                </c:pt>
                <c:pt idx="19">
                  <c:v>293</c:v>
                </c:pt>
                <c:pt idx="20">
                  <c:v>1568</c:v>
                </c:pt>
                <c:pt idx="21">
                  <c:v>155</c:v>
                </c:pt>
                <c:pt idx="22">
                  <c:v>-206</c:v>
                </c:pt>
                <c:pt idx="23">
                  <c:v>339</c:v>
                </c:pt>
                <c:pt idx="24">
                  <c:v>-3911</c:v>
                </c:pt>
                <c:pt idx="25">
                  <c:v>-342</c:v>
                </c:pt>
                <c:pt idx="26">
                  <c:v>-562</c:v>
                </c:pt>
                <c:pt idx="28">
                  <c:v>-4</c:v>
                </c:pt>
                <c:pt idx="29">
                  <c:v>-2519</c:v>
                </c:pt>
                <c:pt idx="30">
                  <c:v>-36</c:v>
                </c:pt>
                <c:pt idx="32">
                  <c:v>-399</c:v>
                </c:pt>
                <c:pt idx="33">
                  <c:v>698</c:v>
                </c:pt>
                <c:pt idx="34">
                  <c:v>5056</c:v>
                </c:pt>
              </c:numCache>
            </c:numRef>
          </c:val>
          <c:extLst>
            <c:ext xmlns:c16="http://schemas.microsoft.com/office/drawing/2014/chart" uri="{C3380CC4-5D6E-409C-BE32-E72D297353CC}">
              <c16:uniqueId val="{00000000-CAEC-4085-83F4-FB914EBF81F4}"/>
            </c:ext>
          </c:extLst>
        </c:ser>
        <c:ser>
          <c:idx val="1"/>
          <c:order val="1"/>
          <c:tx>
            <c:strRef>
              <c:f>Figure5!$A$59</c:f>
              <c:strCache>
                <c:ptCount val="1"/>
                <c:pt idx="0">
                  <c:v>Wastewater management</c:v>
                </c:pt>
              </c:strCache>
            </c:strRef>
          </c:tx>
          <c:spPr>
            <a:solidFill>
              <a:schemeClr val="accent2"/>
            </a:solidFill>
            <a:ln>
              <a:solidFill>
                <a:schemeClr val="bg1"/>
              </a:solidFill>
            </a:ln>
            <a:effectLst/>
          </c:spPr>
          <c:invertIfNegative val="0"/>
          <c:cat>
            <c:strRef>
              <c:f>Figure5!$C$57:$AK$57</c:f>
              <c:strCache>
                <c:ptCount val="35"/>
                <c:pt idx="0">
                  <c:v>Belgium</c:v>
                </c:pt>
                <c:pt idx="1">
                  <c:v>Bulgaria</c:v>
                </c:pt>
                <c:pt idx="2">
                  <c:v>Czechia</c:v>
                </c:pt>
                <c:pt idx="3">
                  <c:v>Denmark</c:v>
                </c:pt>
                <c:pt idx="4">
                  <c:v>Germany (1)</c:v>
                </c:pt>
                <c:pt idx="5">
                  <c:v>Estonia</c:v>
                </c:pt>
                <c:pt idx="6">
                  <c:v>Ireland</c:v>
                </c:pt>
                <c:pt idx="7">
                  <c:v>Greece</c:v>
                </c:pt>
                <c:pt idx="8">
                  <c:v>Spain</c:v>
                </c:pt>
                <c:pt idx="9">
                  <c:v>France</c:v>
                </c:pt>
                <c:pt idx="10">
                  <c:v>Croatia</c:v>
                </c:pt>
                <c:pt idx="11">
                  <c:v>Italy (2)</c:v>
                </c:pt>
                <c:pt idx="12">
                  <c:v>Cyprus</c:v>
                </c:pt>
                <c:pt idx="13">
                  <c:v>Latvia</c:v>
                </c:pt>
                <c:pt idx="14">
                  <c:v>Lithuania</c:v>
                </c:pt>
                <c:pt idx="15">
                  <c:v>Luxembourg</c:v>
                </c:pt>
                <c:pt idx="16">
                  <c:v>Hungary</c:v>
                </c:pt>
                <c:pt idx="17">
                  <c:v>Malta</c:v>
                </c:pt>
                <c:pt idx="18">
                  <c:v>Netherlands</c:v>
                </c:pt>
                <c:pt idx="19">
                  <c:v>Austria</c:v>
                </c:pt>
                <c:pt idx="20">
                  <c:v>Poland (3)</c:v>
                </c:pt>
                <c:pt idx="21">
                  <c:v>Portugal</c:v>
                </c:pt>
                <c:pt idx="22">
                  <c:v>Romania</c:v>
                </c:pt>
                <c:pt idx="23">
                  <c:v>Slovenia</c:v>
                </c:pt>
                <c:pt idx="24">
                  <c:v>Slovakia</c:v>
                </c:pt>
                <c:pt idx="25">
                  <c:v>Finland</c:v>
                </c:pt>
                <c:pt idx="26">
                  <c:v>Sweden</c:v>
                </c:pt>
                <c:pt idx="28">
                  <c:v>Iceland</c:v>
                </c:pt>
                <c:pt idx="29">
                  <c:v>Norway (4)</c:v>
                </c:pt>
                <c:pt idx="30">
                  <c:v>Switzerland</c:v>
                </c:pt>
                <c:pt idx="32">
                  <c:v>North Macedonia</c:v>
                </c:pt>
                <c:pt idx="33">
                  <c:v>Serbia</c:v>
                </c:pt>
                <c:pt idx="34">
                  <c:v>Türkiye</c:v>
                </c:pt>
              </c:strCache>
            </c:strRef>
          </c:cat>
          <c:val>
            <c:numRef>
              <c:f>Figure5!$C$59:$AK$59</c:f>
              <c:numCache>
                <c:formatCode>General</c:formatCode>
                <c:ptCount val="35"/>
                <c:pt idx="0">
                  <c:v>142</c:v>
                </c:pt>
                <c:pt idx="1">
                  <c:v>250</c:v>
                </c:pt>
                <c:pt idx="2">
                  <c:v>1362</c:v>
                </c:pt>
                <c:pt idx="3">
                  <c:v>18</c:v>
                </c:pt>
                <c:pt idx="4">
                  <c:v>3608</c:v>
                </c:pt>
                <c:pt idx="5">
                  <c:v>-187</c:v>
                </c:pt>
                <c:pt idx="6">
                  <c:v>1217</c:v>
                </c:pt>
                <c:pt idx="7">
                  <c:v>953</c:v>
                </c:pt>
                <c:pt idx="8">
                  <c:v>749</c:v>
                </c:pt>
                <c:pt idx="9">
                  <c:v>2327</c:v>
                </c:pt>
                <c:pt idx="10">
                  <c:v>39</c:v>
                </c:pt>
                <c:pt idx="11">
                  <c:v>2287</c:v>
                </c:pt>
                <c:pt idx="12">
                  <c:v>49</c:v>
                </c:pt>
                <c:pt idx="13">
                  <c:v>270</c:v>
                </c:pt>
                <c:pt idx="14">
                  <c:v>-57</c:v>
                </c:pt>
                <c:pt idx="15">
                  <c:v>80</c:v>
                </c:pt>
                <c:pt idx="16">
                  <c:v>299</c:v>
                </c:pt>
                <c:pt idx="17">
                  <c:v>-105</c:v>
                </c:pt>
                <c:pt idx="18">
                  <c:v>271</c:v>
                </c:pt>
                <c:pt idx="19">
                  <c:v>-76</c:v>
                </c:pt>
                <c:pt idx="20">
                  <c:v>48613</c:v>
                </c:pt>
                <c:pt idx="21">
                  <c:v>238</c:v>
                </c:pt>
                <c:pt idx="22">
                  <c:v>3157</c:v>
                </c:pt>
                <c:pt idx="23">
                  <c:v>169</c:v>
                </c:pt>
                <c:pt idx="24">
                  <c:v>424</c:v>
                </c:pt>
                <c:pt idx="25">
                  <c:v>1682</c:v>
                </c:pt>
                <c:pt idx="26">
                  <c:v>262</c:v>
                </c:pt>
                <c:pt idx="28">
                  <c:v>-30</c:v>
                </c:pt>
                <c:pt idx="29">
                  <c:v>-1100</c:v>
                </c:pt>
                <c:pt idx="30">
                  <c:v>209</c:v>
                </c:pt>
                <c:pt idx="32">
                  <c:v>-4178</c:v>
                </c:pt>
                <c:pt idx="33">
                  <c:v>303</c:v>
                </c:pt>
                <c:pt idx="34">
                  <c:v>444</c:v>
                </c:pt>
              </c:numCache>
            </c:numRef>
          </c:val>
          <c:extLst>
            <c:ext xmlns:c16="http://schemas.microsoft.com/office/drawing/2014/chart" uri="{C3380CC4-5D6E-409C-BE32-E72D297353CC}">
              <c16:uniqueId val="{00000001-CAEC-4085-83F4-FB914EBF81F4}"/>
            </c:ext>
          </c:extLst>
        </c:ser>
        <c:ser>
          <c:idx val="2"/>
          <c:order val="2"/>
          <c:tx>
            <c:strRef>
              <c:f>Figure5!$A$60</c:f>
              <c:strCache>
                <c:ptCount val="1"/>
                <c:pt idx="0">
                  <c:v>Waste management</c:v>
                </c:pt>
              </c:strCache>
            </c:strRef>
          </c:tx>
          <c:spPr>
            <a:solidFill>
              <a:schemeClr val="accent3"/>
            </a:solidFill>
            <a:ln>
              <a:solidFill>
                <a:schemeClr val="bg1"/>
              </a:solidFill>
            </a:ln>
            <a:effectLst/>
          </c:spPr>
          <c:invertIfNegative val="0"/>
          <c:cat>
            <c:strRef>
              <c:f>Figure5!$C$57:$AK$57</c:f>
              <c:strCache>
                <c:ptCount val="35"/>
                <c:pt idx="0">
                  <c:v>Belgium</c:v>
                </c:pt>
                <c:pt idx="1">
                  <c:v>Bulgaria</c:v>
                </c:pt>
                <c:pt idx="2">
                  <c:v>Czechia</c:v>
                </c:pt>
                <c:pt idx="3">
                  <c:v>Denmark</c:v>
                </c:pt>
                <c:pt idx="4">
                  <c:v>Germany (1)</c:v>
                </c:pt>
                <c:pt idx="5">
                  <c:v>Estonia</c:v>
                </c:pt>
                <c:pt idx="6">
                  <c:v>Ireland</c:v>
                </c:pt>
                <c:pt idx="7">
                  <c:v>Greece</c:v>
                </c:pt>
                <c:pt idx="8">
                  <c:v>Spain</c:v>
                </c:pt>
                <c:pt idx="9">
                  <c:v>France</c:v>
                </c:pt>
                <c:pt idx="10">
                  <c:v>Croatia</c:v>
                </c:pt>
                <c:pt idx="11">
                  <c:v>Italy (2)</c:v>
                </c:pt>
                <c:pt idx="12">
                  <c:v>Cyprus</c:v>
                </c:pt>
                <c:pt idx="13">
                  <c:v>Latvia</c:v>
                </c:pt>
                <c:pt idx="14">
                  <c:v>Lithuania</c:v>
                </c:pt>
                <c:pt idx="15">
                  <c:v>Luxembourg</c:v>
                </c:pt>
                <c:pt idx="16">
                  <c:v>Hungary</c:v>
                </c:pt>
                <c:pt idx="17">
                  <c:v>Malta</c:v>
                </c:pt>
                <c:pt idx="18">
                  <c:v>Netherlands</c:v>
                </c:pt>
                <c:pt idx="19">
                  <c:v>Austria</c:v>
                </c:pt>
                <c:pt idx="20">
                  <c:v>Poland (3)</c:v>
                </c:pt>
                <c:pt idx="21">
                  <c:v>Portugal</c:v>
                </c:pt>
                <c:pt idx="22">
                  <c:v>Romania</c:v>
                </c:pt>
                <c:pt idx="23">
                  <c:v>Slovenia</c:v>
                </c:pt>
                <c:pt idx="24">
                  <c:v>Slovakia</c:v>
                </c:pt>
                <c:pt idx="25">
                  <c:v>Finland</c:v>
                </c:pt>
                <c:pt idx="26">
                  <c:v>Sweden</c:v>
                </c:pt>
                <c:pt idx="28">
                  <c:v>Iceland</c:v>
                </c:pt>
                <c:pt idx="29">
                  <c:v>Norway (4)</c:v>
                </c:pt>
                <c:pt idx="30">
                  <c:v>Switzerland</c:v>
                </c:pt>
                <c:pt idx="32">
                  <c:v>North Macedonia</c:v>
                </c:pt>
                <c:pt idx="33">
                  <c:v>Serbia</c:v>
                </c:pt>
                <c:pt idx="34">
                  <c:v>Türkiye</c:v>
                </c:pt>
              </c:strCache>
            </c:strRef>
          </c:cat>
          <c:val>
            <c:numRef>
              <c:f>Figure5!$C$60:$AK$60</c:f>
              <c:numCache>
                <c:formatCode>General</c:formatCode>
                <c:ptCount val="35"/>
                <c:pt idx="0">
                  <c:v>1588</c:v>
                </c:pt>
                <c:pt idx="1">
                  <c:v>585</c:v>
                </c:pt>
                <c:pt idx="2">
                  <c:v>-560</c:v>
                </c:pt>
                <c:pt idx="3">
                  <c:v>590</c:v>
                </c:pt>
                <c:pt idx="4">
                  <c:v>7467</c:v>
                </c:pt>
                <c:pt idx="5">
                  <c:v>332</c:v>
                </c:pt>
                <c:pt idx="6">
                  <c:v>-563</c:v>
                </c:pt>
                <c:pt idx="7">
                  <c:v>7964</c:v>
                </c:pt>
                <c:pt idx="8">
                  <c:v>104</c:v>
                </c:pt>
                <c:pt idx="9">
                  <c:v>1577</c:v>
                </c:pt>
                <c:pt idx="10">
                  <c:v>1006</c:v>
                </c:pt>
                <c:pt idx="11">
                  <c:v>-4293</c:v>
                </c:pt>
                <c:pt idx="12">
                  <c:v>737</c:v>
                </c:pt>
                <c:pt idx="13">
                  <c:v>-80</c:v>
                </c:pt>
                <c:pt idx="14">
                  <c:v>576</c:v>
                </c:pt>
                <c:pt idx="15">
                  <c:v>-24</c:v>
                </c:pt>
                <c:pt idx="16">
                  <c:v>55</c:v>
                </c:pt>
                <c:pt idx="17">
                  <c:v>113</c:v>
                </c:pt>
                <c:pt idx="18">
                  <c:v>1130</c:v>
                </c:pt>
                <c:pt idx="19">
                  <c:v>586</c:v>
                </c:pt>
                <c:pt idx="20">
                  <c:v>2778</c:v>
                </c:pt>
                <c:pt idx="21">
                  <c:v>-1403</c:v>
                </c:pt>
                <c:pt idx="22">
                  <c:v>13186</c:v>
                </c:pt>
                <c:pt idx="23">
                  <c:v>332</c:v>
                </c:pt>
                <c:pt idx="24">
                  <c:v>-69</c:v>
                </c:pt>
                <c:pt idx="25">
                  <c:v>1783</c:v>
                </c:pt>
                <c:pt idx="26">
                  <c:v>-1050</c:v>
                </c:pt>
                <c:pt idx="28">
                  <c:v>102</c:v>
                </c:pt>
                <c:pt idx="29">
                  <c:v>148</c:v>
                </c:pt>
                <c:pt idx="30">
                  <c:v>296</c:v>
                </c:pt>
                <c:pt idx="32">
                  <c:v>764</c:v>
                </c:pt>
                <c:pt idx="33">
                  <c:v>-589</c:v>
                </c:pt>
                <c:pt idx="34">
                  <c:v>7322</c:v>
                </c:pt>
              </c:numCache>
            </c:numRef>
          </c:val>
          <c:extLst>
            <c:ext xmlns:c16="http://schemas.microsoft.com/office/drawing/2014/chart" uri="{C3380CC4-5D6E-409C-BE32-E72D297353CC}">
              <c16:uniqueId val="{00000002-CAEC-4085-83F4-FB914EBF81F4}"/>
            </c:ext>
          </c:extLst>
        </c:ser>
        <c:ser>
          <c:idx val="3"/>
          <c:order val="3"/>
          <c:tx>
            <c:strRef>
              <c:f>Figure5!$A$61</c:f>
              <c:strCache>
                <c:ptCount val="1"/>
                <c:pt idx="0">
                  <c:v>Other environmental protection activities</c:v>
                </c:pt>
              </c:strCache>
            </c:strRef>
          </c:tx>
          <c:spPr>
            <a:solidFill>
              <a:schemeClr val="accent4"/>
            </a:solidFill>
            <a:ln>
              <a:solidFill>
                <a:schemeClr val="bg1"/>
              </a:solidFill>
            </a:ln>
            <a:effectLst/>
          </c:spPr>
          <c:invertIfNegative val="0"/>
          <c:cat>
            <c:strRef>
              <c:f>Figure5!$C$57:$AK$57</c:f>
              <c:strCache>
                <c:ptCount val="35"/>
                <c:pt idx="0">
                  <c:v>Belgium</c:v>
                </c:pt>
                <c:pt idx="1">
                  <c:v>Bulgaria</c:v>
                </c:pt>
                <c:pt idx="2">
                  <c:v>Czechia</c:v>
                </c:pt>
                <c:pt idx="3">
                  <c:v>Denmark</c:v>
                </c:pt>
                <c:pt idx="4">
                  <c:v>Germany (1)</c:v>
                </c:pt>
                <c:pt idx="5">
                  <c:v>Estonia</c:v>
                </c:pt>
                <c:pt idx="6">
                  <c:v>Ireland</c:v>
                </c:pt>
                <c:pt idx="7">
                  <c:v>Greece</c:v>
                </c:pt>
                <c:pt idx="8">
                  <c:v>Spain</c:v>
                </c:pt>
                <c:pt idx="9">
                  <c:v>France</c:v>
                </c:pt>
                <c:pt idx="10">
                  <c:v>Croatia</c:v>
                </c:pt>
                <c:pt idx="11">
                  <c:v>Italy (2)</c:v>
                </c:pt>
                <c:pt idx="12">
                  <c:v>Cyprus</c:v>
                </c:pt>
                <c:pt idx="13">
                  <c:v>Latvia</c:v>
                </c:pt>
                <c:pt idx="14">
                  <c:v>Lithuania</c:v>
                </c:pt>
                <c:pt idx="15">
                  <c:v>Luxembourg</c:v>
                </c:pt>
                <c:pt idx="16">
                  <c:v>Hungary</c:v>
                </c:pt>
                <c:pt idx="17">
                  <c:v>Malta</c:v>
                </c:pt>
                <c:pt idx="18">
                  <c:v>Netherlands</c:v>
                </c:pt>
                <c:pt idx="19">
                  <c:v>Austria</c:v>
                </c:pt>
                <c:pt idx="20">
                  <c:v>Poland (3)</c:v>
                </c:pt>
                <c:pt idx="21">
                  <c:v>Portugal</c:v>
                </c:pt>
                <c:pt idx="22">
                  <c:v>Romania</c:v>
                </c:pt>
                <c:pt idx="23">
                  <c:v>Slovenia</c:v>
                </c:pt>
                <c:pt idx="24">
                  <c:v>Slovakia</c:v>
                </c:pt>
                <c:pt idx="25">
                  <c:v>Finland</c:v>
                </c:pt>
                <c:pt idx="26">
                  <c:v>Sweden</c:v>
                </c:pt>
                <c:pt idx="28">
                  <c:v>Iceland</c:v>
                </c:pt>
                <c:pt idx="29">
                  <c:v>Norway (4)</c:v>
                </c:pt>
                <c:pt idx="30">
                  <c:v>Switzerland</c:v>
                </c:pt>
                <c:pt idx="32">
                  <c:v>North Macedonia</c:v>
                </c:pt>
                <c:pt idx="33">
                  <c:v>Serbia</c:v>
                </c:pt>
                <c:pt idx="34">
                  <c:v>Türkiye</c:v>
                </c:pt>
              </c:strCache>
            </c:strRef>
          </c:cat>
          <c:val>
            <c:numRef>
              <c:f>Figure5!$C$61:$AK$61</c:f>
              <c:numCache>
                <c:formatCode>General</c:formatCode>
                <c:ptCount val="35"/>
                <c:pt idx="0">
                  <c:v>92</c:v>
                </c:pt>
                <c:pt idx="1">
                  <c:v>1686</c:v>
                </c:pt>
                <c:pt idx="2">
                  <c:v>-413</c:v>
                </c:pt>
                <c:pt idx="3">
                  <c:v>137</c:v>
                </c:pt>
                <c:pt idx="4">
                  <c:v>42009</c:v>
                </c:pt>
                <c:pt idx="5">
                  <c:v>-257</c:v>
                </c:pt>
                <c:pt idx="6">
                  <c:v>661</c:v>
                </c:pt>
                <c:pt idx="7">
                  <c:v>22231</c:v>
                </c:pt>
                <c:pt idx="8">
                  <c:v>559</c:v>
                </c:pt>
                <c:pt idx="9">
                  <c:v>7509</c:v>
                </c:pt>
                <c:pt idx="10">
                  <c:v>330</c:v>
                </c:pt>
                <c:pt idx="11">
                  <c:v>3371</c:v>
                </c:pt>
                <c:pt idx="12">
                  <c:v>14</c:v>
                </c:pt>
                <c:pt idx="13">
                  <c:v>78</c:v>
                </c:pt>
                <c:pt idx="14">
                  <c:v>1677</c:v>
                </c:pt>
                <c:pt idx="15">
                  <c:v>153</c:v>
                </c:pt>
                <c:pt idx="16">
                  <c:v>3127</c:v>
                </c:pt>
                <c:pt idx="17">
                  <c:v>-48</c:v>
                </c:pt>
                <c:pt idx="18">
                  <c:v>991</c:v>
                </c:pt>
                <c:pt idx="19">
                  <c:v>278</c:v>
                </c:pt>
                <c:pt idx="20">
                  <c:v>17024</c:v>
                </c:pt>
                <c:pt idx="21">
                  <c:v>1473</c:v>
                </c:pt>
                <c:pt idx="22">
                  <c:v>9842</c:v>
                </c:pt>
                <c:pt idx="23">
                  <c:v>196</c:v>
                </c:pt>
                <c:pt idx="24">
                  <c:v>189</c:v>
                </c:pt>
                <c:pt idx="25">
                  <c:v>2188</c:v>
                </c:pt>
                <c:pt idx="26">
                  <c:v>2455</c:v>
                </c:pt>
                <c:pt idx="28">
                  <c:v>-120</c:v>
                </c:pt>
                <c:pt idx="29">
                  <c:v>-3840</c:v>
                </c:pt>
                <c:pt idx="30">
                  <c:v>960</c:v>
                </c:pt>
                <c:pt idx="32">
                  <c:v>-1812</c:v>
                </c:pt>
                <c:pt idx="33">
                  <c:v>291</c:v>
                </c:pt>
                <c:pt idx="34">
                  <c:v>2485</c:v>
                </c:pt>
              </c:numCache>
            </c:numRef>
          </c:val>
          <c:extLst>
            <c:ext xmlns:c16="http://schemas.microsoft.com/office/drawing/2014/chart" uri="{C3380CC4-5D6E-409C-BE32-E72D297353CC}">
              <c16:uniqueId val="{00000003-CAEC-4085-83F4-FB914EBF81F4}"/>
            </c:ext>
          </c:extLst>
        </c:ser>
        <c:ser>
          <c:idx val="4"/>
          <c:order val="4"/>
          <c:tx>
            <c:strRef>
              <c:f>Figure5!$A$62</c:f>
              <c:strCache>
                <c:ptCount val="1"/>
                <c:pt idx="0">
                  <c:v>Management of forest resources</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dPt>
            <c:idx val="22"/>
            <c:invertIfNegative val="0"/>
            <c:bubble3D val="0"/>
            <c:spPr>
              <a:solidFill>
                <a:schemeClr val="accent5"/>
              </a:solidFill>
              <a:ln>
                <a:solidFill>
                  <a:schemeClr val="bg1"/>
                </a:solidFill>
              </a:ln>
              <a:effectLst/>
            </c:spPr>
            <c:extLst>
              <c:ext xmlns:c16="http://schemas.microsoft.com/office/drawing/2014/chart" uri="{C3380CC4-5D6E-409C-BE32-E72D297353CC}">
                <c16:uniqueId val="{00000000-516C-4405-AAE2-27B0D73C8D1E}"/>
              </c:ext>
            </c:extLst>
          </c:dPt>
          <c:cat>
            <c:strRef>
              <c:f>Figure5!$C$57:$AK$57</c:f>
              <c:strCache>
                <c:ptCount val="35"/>
                <c:pt idx="0">
                  <c:v>Belgium</c:v>
                </c:pt>
                <c:pt idx="1">
                  <c:v>Bulgaria</c:v>
                </c:pt>
                <c:pt idx="2">
                  <c:v>Czechia</c:v>
                </c:pt>
                <c:pt idx="3">
                  <c:v>Denmark</c:v>
                </c:pt>
                <c:pt idx="4">
                  <c:v>Germany (1)</c:v>
                </c:pt>
                <c:pt idx="5">
                  <c:v>Estonia</c:v>
                </c:pt>
                <c:pt idx="6">
                  <c:v>Ireland</c:v>
                </c:pt>
                <c:pt idx="7">
                  <c:v>Greece</c:v>
                </c:pt>
                <c:pt idx="8">
                  <c:v>Spain</c:v>
                </c:pt>
                <c:pt idx="9">
                  <c:v>France</c:v>
                </c:pt>
                <c:pt idx="10">
                  <c:v>Croatia</c:v>
                </c:pt>
                <c:pt idx="11">
                  <c:v>Italy (2)</c:v>
                </c:pt>
                <c:pt idx="12">
                  <c:v>Cyprus</c:v>
                </c:pt>
                <c:pt idx="13">
                  <c:v>Latvia</c:v>
                </c:pt>
                <c:pt idx="14">
                  <c:v>Lithuania</c:v>
                </c:pt>
                <c:pt idx="15">
                  <c:v>Luxembourg</c:v>
                </c:pt>
                <c:pt idx="16">
                  <c:v>Hungary</c:v>
                </c:pt>
                <c:pt idx="17">
                  <c:v>Malta</c:v>
                </c:pt>
                <c:pt idx="18">
                  <c:v>Netherlands</c:v>
                </c:pt>
                <c:pt idx="19">
                  <c:v>Austria</c:v>
                </c:pt>
                <c:pt idx="20">
                  <c:v>Poland (3)</c:v>
                </c:pt>
                <c:pt idx="21">
                  <c:v>Portugal</c:v>
                </c:pt>
                <c:pt idx="22">
                  <c:v>Romania</c:v>
                </c:pt>
                <c:pt idx="23">
                  <c:v>Slovenia</c:v>
                </c:pt>
                <c:pt idx="24">
                  <c:v>Slovakia</c:v>
                </c:pt>
                <c:pt idx="25">
                  <c:v>Finland</c:v>
                </c:pt>
                <c:pt idx="26">
                  <c:v>Sweden</c:v>
                </c:pt>
                <c:pt idx="28">
                  <c:v>Iceland</c:v>
                </c:pt>
                <c:pt idx="29">
                  <c:v>Norway (4)</c:v>
                </c:pt>
                <c:pt idx="30">
                  <c:v>Switzerland</c:v>
                </c:pt>
                <c:pt idx="32">
                  <c:v>North Macedonia</c:v>
                </c:pt>
                <c:pt idx="33">
                  <c:v>Serbia</c:v>
                </c:pt>
                <c:pt idx="34">
                  <c:v>Türkiye</c:v>
                </c:pt>
              </c:strCache>
            </c:strRef>
          </c:cat>
          <c:val>
            <c:numRef>
              <c:f>Figure5!$C$62:$AK$62</c:f>
              <c:numCache>
                <c:formatCode>General</c:formatCode>
                <c:ptCount val="35"/>
                <c:pt idx="0">
                  <c:v>82</c:v>
                </c:pt>
                <c:pt idx="1">
                  <c:v>231</c:v>
                </c:pt>
                <c:pt idx="2">
                  <c:v>-336</c:v>
                </c:pt>
                <c:pt idx="3">
                  <c:v>124</c:v>
                </c:pt>
                <c:pt idx="4">
                  <c:v>16268</c:v>
                </c:pt>
                <c:pt idx="5">
                  <c:v>24</c:v>
                </c:pt>
                <c:pt idx="6">
                  <c:v>-100</c:v>
                </c:pt>
                <c:pt idx="7">
                  <c:v>45</c:v>
                </c:pt>
                <c:pt idx="8">
                  <c:v>-111</c:v>
                </c:pt>
                <c:pt idx="9">
                  <c:v>-443</c:v>
                </c:pt>
                <c:pt idx="10">
                  <c:v>104</c:v>
                </c:pt>
                <c:pt idx="11">
                  <c:v>572</c:v>
                </c:pt>
                <c:pt idx="12">
                  <c:v>0</c:v>
                </c:pt>
                <c:pt idx="13">
                  <c:v>-356</c:v>
                </c:pt>
                <c:pt idx="14">
                  <c:v>-262</c:v>
                </c:pt>
                <c:pt idx="15">
                  <c:v>-7</c:v>
                </c:pt>
                <c:pt idx="16">
                  <c:v>0</c:v>
                </c:pt>
                <c:pt idx="17">
                  <c:v>0</c:v>
                </c:pt>
                <c:pt idx="18">
                  <c:v>0</c:v>
                </c:pt>
                <c:pt idx="19">
                  <c:v>-296</c:v>
                </c:pt>
                <c:pt idx="20">
                  <c:v>232</c:v>
                </c:pt>
                <c:pt idx="21">
                  <c:v>561</c:v>
                </c:pt>
                <c:pt idx="22">
                  <c:v>-5978</c:v>
                </c:pt>
                <c:pt idx="23">
                  <c:v>16</c:v>
                </c:pt>
                <c:pt idx="24">
                  <c:v>702</c:v>
                </c:pt>
                <c:pt idx="25">
                  <c:v>-569</c:v>
                </c:pt>
                <c:pt idx="26">
                  <c:v>-6312</c:v>
                </c:pt>
                <c:pt idx="28">
                  <c:v>-5</c:v>
                </c:pt>
                <c:pt idx="29">
                  <c:v>139</c:v>
                </c:pt>
                <c:pt idx="30">
                  <c:v>79</c:v>
                </c:pt>
                <c:pt idx="32">
                  <c:v>-4</c:v>
                </c:pt>
                <c:pt idx="33">
                  <c:v>75</c:v>
                </c:pt>
                <c:pt idx="34">
                  <c:v>-26</c:v>
                </c:pt>
              </c:numCache>
            </c:numRef>
          </c:val>
          <c:extLst>
            <c:ext xmlns:c16="http://schemas.microsoft.com/office/drawing/2014/chart" uri="{C3380CC4-5D6E-409C-BE32-E72D297353CC}">
              <c16:uniqueId val="{00000004-CAEC-4085-83F4-FB914EBF81F4}"/>
            </c:ext>
          </c:extLst>
        </c:ser>
        <c:ser>
          <c:idx val="5"/>
          <c:order val="5"/>
          <c:tx>
            <c:strRef>
              <c:f>Figure5!$A$63</c:f>
              <c:strCache>
                <c:ptCount val="1"/>
                <c:pt idx="0">
                  <c:v>Management of energy resources</c:v>
                </c:pt>
              </c:strCache>
            </c:strRef>
          </c:tx>
          <c:spPr>
            <a:solidFill>
              <a:schemeClr val="accent6"/>
            </a:solidFill>
            <a:ln>
              <a:solidFill>
                <a:schemeClr val="bg1"/>
              </a:solidFill>
            </a:ln>
            <a:effectLst/>
          </c:spPr>
          <c:invertIfNegative val="0"/>
          <c:cat>
            <c:strRef>
              <c:f>Figure5!$C$57:$AK$57</c:f>
              <c:strCache>
                <c:ptCount val="35"/>
                <c:pt idx="0">
                  <c:v>Belgium</c:v>
                </c:pt>
                <c:pt idx="1">
                  <c:v>Bulgaria</c:v>
                </c:pt>
                <c:pt idx="2">
                  <c:v>Czechia</c:v>
                </c:pt>
                <c:pt idx="3">
                  <c:v>Denmark</c:v>
                </c:pt>
                <c:pt idx="4">
                  <c:v>Germany (1)</c:v>
                </c:pt>
                <c:pt idx="5">
                  <c:v>Estonia</c:v>
                </c:pt>
                <c:pt idx="6">
                  <c:v>Ireland</c:v>
                </c:pt>
                <c:pt idx="7">
                  <c:v>Greece</c:v>
                </c:pt>
                <c:pt idx="8">
                  <c:v>Spain</c:v>
                </c:pt>
                <c:pt idx="9">
                  <c:v>France</c:v>
                </c:pt>
                <c:pt idx="10">
                  <c:v>Croatia</c:v>
                </c:pt>
                <c:pt idx="11">
                  <c:v>Italy (2)</c:v>
                </c:pt>
                <c:pt idx="12">
                  <c:v>Cyprus</c:v>
                </c:pt>
                <c:pt idx="13">
                  <c:v>Latvia</c:v>
                </c:pt>
                <c:pt idx="14">
                  <c:v>Lithuania</c:v>
                </c:pt>
                <c:pt idx="15">
                  <c:v>Luxembourg</c:v>
                </c:pt>
                <c:pt idx="16">
                  <c:v>Hungary</c:v>
                </c:pt>
                <c:pt idx="17">
                  <c:v>Malta</c:v>
                </c:pt>
                <c:pt idx="18">
                  <c:v>Netherlands</c:v>
                </c:pt>
                <c:pt idx="19">
                  <c:v>Austria</c:v>
                </c:pt>
                <c:pt idx="20">
                  <c:v>Poland (3)</c:v>
                </c:pt>
                <c:pt idx="21">
                  <c:v>Portugal</c:v>
                </c:pt>
                <c:pt idx="22">
                  <c:v>Romania</c:v>
                </c:pt>
                <c:pt idx="23">
                  <c:v>Slovenia</c:v>
                </c:pt>
                <c:pt idx="24">
                  <c:v>Slovakia</c:v>
                </c:pt>
                <c:pt idx="25">
                  <c:v>Finland</c:v>
                </c:pt>
                <c:pt idx="26">
                  <c:v>Sweden</c:v>
                </c:pt>
                <c:pt idx="28">
                  <c:v>Iceland</c:v>
                </c:pt>
                <c:pt idx="29">
                  <c:v>Norway (4)</c:v>
                </c:pt>
                <c:pt idx="30">
                  <c:v>Switzerland</c:v>
                </c:pt>
                <c:pt idx="32">
                  <c:v>North Macedonia</c:v>
                </c:pt>
                <c:pt idx="33">
                  <c:v>Serbia</c:v>
                </c:pt>
                <c:pt idx="34">
                  <c:v>Türkiye</c:v>
                </c:pt>
              </c:strCache>
            </c:strRef>
          </c:cat>
          <c:val>
            <c:numRef>
              <c:f>Figure5!$C$63:$AK$63</c:f>
              <c:numCache>
                <c:formatCode>General</c:formatCode>
                <c:ptCount val="35"/>
                <c:pt idx="0">
                  <c:v>1207</c:v>
                </c:pt>
                <c:pt idx="1">
                  <c:v>1104</c:v>
                </c:pt>
                <c:pt idx="2">
                  <c:v>-434</c:v>
                </c:pt>
                <c:pt idx="3">
                  <c:v>2662</c:v>
                </c:pt>
                <c:pt idx="4">
                  <c:v>82058</c:v>
                </c:pt>
                <c:pt idx="5">
                  <c:v>2420</c:v>
                </c:pt>
                <c:pt idx="6">
                  <c:v>1021</c:v>
                </c:pt>
                <c:pt idx="7">
                  <c:v>3580</c:v>
                </c:pt>
                <c:pt idx="8">
                  <c:v>31391</c:v>
                </c:pt>
                <c:pt idx="9">
                  <c:v>11385</c:v>
                </c:pt>
                <c:pt idx="10">
                  <c:v>972</c:v>
                </c:pt>
                <c:pt idx="11">
                  <c:v>299546</c:v>
                </c:pt>
                <c:pt idx="12">
                  <c:v>208</c:v>
                </c:pt>
                <c:pt idx="13">
                  <c:v>2916</c:v>
                </c:pt>
                <c:pt idx="14">
                  <c:v>-2208</c:v>
                </c:pt>
                <c:pt idx="15">
                  <c:v>1981</c:v>
                </c:pt>
                <c:pt idx="16">
                  <c:v>-763</c:v>
                </c:pt>
                <c:pt idx="17">
                  <c:v>-43</c:v>
                </c:pt>
                <c:pt idx="18">
                  <c:v>0</c:v>
                </c:pt>
                <c:pt idx="19">
                  <c:v>6471</c:v>
                </c:pt>
                <c:pt idx="20">
                  <c:v>-176</c:v>
                </c:pt>
                <c:pt idx="21">
                  <c:v>34496</c:v>
                </c:pt>
                <c:pt idx="22">
                  <c:v>3009</c:v>
                </c:pt>
                <c:pt idx="23">
                  <c:v>114</c:v>
                </c:pt>
                <c:pt idx="24">
                  <c:v>1200</c:v>
                </c:pt>
                <c:pt idx="25">
                  <c:v>9390</c:v>
                </c:pt>
                <c:pt idx="26">
                  <c:v>6377</c:v>
                </c:pt>
                <c:pt idx="28">
                  <c:v>-450</c:v>
                </c:pt>
                <c:pt idx="29">
                  <c:v>-36759</c:v>
                </c:pt>
                <c:pt idx="30">
                  <c:v>-26</c:v>
                </c:pt>
                <c:pt idx="32">
                  <c:v>1286</c:v>
                </c:pt>
                <c:pt idx="33">
                  <c:v>26</c:v>
                </c:pt>
                <c:pt idx="34">
                  <c:v>19609</c:v>
                </c:pt>
              </c:numCache>
            </c:numRef>
          </c:val>
          <c:extLst>
            <c:ext xmlns:c16="http://schemas.microsoft.com/office/drawing/2014/chart" uri="{C3380CC4-5D6E-409C-BE32-E72D297353CC}">
              <c16:uniqueId val="{00000005-CAEC-4085-83F4-FB914EBF81F4}"/>
            </c:ext>
          </c:extLst>
        </c:ser>
        <c:ser>
          <c:idx val="6"/>
          <c:order val="6"/>
          <c:tx>
            <c:strRef>
              <c:f>Figure5!$A$64</c:f>
              <c:strCache>
                <c:ptCount val="1"/>
                <c:pt idx="0">
                  <c:v>Other resource management activities</c:v>
                </c:pt>
              </c:strCache>
            </c:strRef>
          </c:tx>
          <c:spPr>
            <a:solidFill>
              <a:schemeClr val="accent1">
                <a:lumMod val="60000"/>
              </a:schemeClr>
            </a:solidFill>
            <a:ln>
              <a:solidFill>
                <a:schemeClr val="bg1"/>
              </a:solidFill>
            </a:ln>
            <a:effectLst/>
          </c:spPr>
          <c:invertIfNegative val="0"/>
          <c:cat>
            <c:strRef>
              <c:f>Figure5!$C$57:$AK$57</c:f>
              <c:strCache>
                <c:ptCount val="35"/>
                <c:pt idx="0">
                  <c:v>Belgium</c:v>
                </c:pt>
                <c:pt idx="1">
                  <c:v>Bulgaria</c:v>
                </c:pt>
                <c:pt idx="2">
                  <c:v>Czechia</c:v>
                </c:pt>
                <c:pt idx="3">
                  <c:v>Denmark</c:v>
                </c:pt>
                <c:pt idx="4">
                  <c:v>Germany (1)</c:v>
                </c:pt>
                <c:pt idx="5">
                  <c:v>Estonia</c:v>
                </c:pt>
                <c:pt idx="6">
                  <c:v>Ireland</c:v>
                </c:pt>
                <c:pt idx="7">
                  <c:v>Greece</c:v>
                </c:pt>
                <c:pt idx="8">
                  <c:v>Spain</c:v>
                </c:pt>
                <c:pt idx="9">
                  <c:v>France</c:v>
                </c:pt>
                <c:pt idx="10">
                  <c:v>Croatia</c:v>
                </c:pt>
                <c:pt idx="11">
                  <c:v>Italy (2)</c:v>
                </c:pt>
                <c:pt idx="12">
                  <c:v>Cyprus</c:v>
                </c:pt>
                <c:pt idx="13">
                  <c:v>Latvia</c:v>
                </c:pt>
                <c:pt idx="14">
                  <c:v>Lithuania</c:v>
                </c:pt>
                <c:pt idx="15">
                  <c:v>Luxembourg</c:v>
                </c:pt>
                <c:pt idx="16">
                  <c:v>Hungary</c:v>
                </c:pt>
                <c:pt idx="17">
                  <c:v>Malta</c:v>
                </c:pt>
                <c:pt idx="18">
                  <c:v>Netherlands</c:v>
                </c:pt>
                <c:pt idx="19">
                  <c:v>Austria</c:v>
                </c:pt>
                <c:pt idx="20">
                  <c:v>Poland (3)</c:v>
                </c:pt>
                <c:pt idx="21">
                  <c:v>Portugal</c:v>
                </c:pt>
                <c:pt idx="22">
                  <c:v>Romania</c:v>
                </c:pt>
                <c:pt idx="23">
                  <c:v>Slovenia</c:v>
                </c:pt>
                <c:pt idx="24">
                  <c:v>Slovakia</c:v>
                </c:pt>
                <c:pt idx="25">
                  <c:v>Finland</c:v>
                </c:pt>
                <c:pt idx="26">
                  <c:v>Sweden</c:v>
                </c:pt>
                <c:pt idx="28">
                  <c:v>Iceland</c:v>
                </c:pt>
                <c:pt idx="29">
                  <c:v>Norway (4)</c:v>
                </c:pt>
                <c:pt idx="30">
                  <c:v>Switzerland</c:v>
                </c:pt>
                <c:pt idx="32">
                  <c:v>North Macedonia</c:v>
                </c:pt>
                <c:pt idx="33">
                  <c:v>Serbia</c:v>
                </c:pt>
                <c:pt idx="34">
                  <c:v>Türkiye</c:v>
                </c:pt>
              </c:strCache>
            </c:strRef>
          </c:cat>
          <c:val>
            <c:numRef>
              <c:f>Figure5!$C$64:$AK$64</c:f>
              <c:numCache>
                <c:formatCode>General</c:formatCode>
                <c:ptCount val="35"/>
                <c:pt idx="0">
                  <c:v>189</c:v>
                </c:pt>
                <c:pt idx="1">
                  <c:v>262</c:v>
                </c:pt>
                <c:pt idx="2">
                  <c:v>-220</c:v>
                </c:pt>
                <c:pt idx="3">
                  <c:v>241</c:v>
                </c:pt>
                <c:pt idx="4">
                  <c:v>-23291</c:v>
                </c:pt>
                <c:pt idx="5">
                  <c:v>4</c:v>
                </c:pt>
                <c:pt idx="6">
                  <c:v>419</c:v>
                </c:pt>
                <c:pt idx="7">
                  <c:v>674</c:v>
                </c:pt>
                <c:pt idx="8">
                  <c:v>1596</c:v>
                </c:pt>
                <c:pt idx="9">
                  <c:v>3867</c:v>
                </c:pt>
                <c:pt idx="10">
                  <c:v>32</c:v>
                </c:pt>
                <c:pt idx="11">
                  <c:v>422</c:v>
                </c:pt>
                <c:pt idx="12">
                  <c:v>-24</c:v>
                </c:pt>
                <c:pt idx="13">
                  <c:v>-222</c:v>
                </c:pt>
                <c:pt idx="14">
                  <c:v>686</c:v>
                </c:pt>
                <c:pt idx="15">
                  <c:v>-96</c:v>
                </c:pt>
                <c:pt idx="16">
                  <c:v>0</c:v>
                </c:pt>
                <c:pt idx="17">
                  <c:v>50</c:v>
                </c:pt>
                <c:pt idx="18">
                  <c:v>6826</c:v>
                </c:pt>
                <c:pt idx="19">
                  <c:v>875</c:v>
                </c:pt>
                <c:pt idx="20">
                  <c:v>-27215</c:v>
                </c:pt>
                <c:pt idx="21">
                  <c:v>394</c:v>
                </c:pt>
                <c:pt idx="22">
                  <c:v>1956</c:v>
                </c:pt>
                <c:pt idx="23">
                  <c:v>108</c:v>
                </c:pt>
                <c:pt idx="24">
                  <c:v>1403</c:v>
                </c:pt>
                <c:pt idx="25">
                  <c:v>3073</c:v>
                </c:pt>
                <c:pt idx="26">
                  <c:v>5933</c:v>
                </c:pt>
                <c:pt idx="28">
                  <c:v>-33</c:v>
                </c:pt>
                <c:pt idx="29">
                  <c:v>-4943</c:v>
                </c:pt>
                <c:pt idx="30">
                  <c:v>352</c:v>
                </c:pt>
                <c:pt idx="32">
                  <c:v>167</c:v>
                </c:pt>
                <c:pt idx="33">
                  <c:v>466</c:v>
                </c:pt>
                <c:pt idx="34">
                  <c:v>-5314</c:v>
                </c:pt>
              </c:numCache>
            </c:numRef>
          </c:val>
          <c:extLst>
            <c:ext xmlns:c16="http://schemas.microsoft.com/office/drawing/2014/chart" uri="{C3380CC4-5D6E-409C-BE32-E72D297353CC}">
              <c16:uniqueId val="{00000006-CAEC-4085-83F4-FB914EBF81F4}"/>
            </c:ext>
          </c:extLst>
        </c:ser>
        <c:dLbls>
          <c:showLegendKey val="0"/>
          <c:showVal val="0"/>
          <c:showCatName val="0"/>
          <c:showSerName val="0"/>
          <c:showPercent val="0"/>
          <c:showBubbleSize val="0"/>
        </c:dLbls>
        <c:gapWidth val="55"/>
        <c:overlap val="100"/>
        <c:axId val="633116544"/>
        <c:axId val="633121464"/>
      </c:barChart>
      <c:catAx>
        <c:axId val="633116544"/>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3121464"/>
        <c:crosses val="autoZero"/>
        <c:auto val="1"/>
        <c:lblAlgn val="ctr"/>
        <c:lblOffset val="100"/>
        <c:tickMarkSkip val="1"/>
        <c:noMultiLvlLbl val="0"/>
      </c:catAx>
      <c:valAx>
        <c:axId val="633121464"/>
        <c:scaling>
          <c:orientation val="minMax"/>
          <c:max val="40000"/>
          <c:min val="-40000"/>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3116544"/>
        <c:crosses val="autoZero"/>
        <c:crossBetween val="between"/>
      </c:valAx>
      <c:spPr>
        <a:noFill/>
        <a:ln>
          <a:noFill/>
        </a:ln>
        <a:effectLst/>
      </c:spPr>
    </c:plotArea>
    <c:legend>
      <c:legendPos val="b"/>
      <c:layout>
        <c:manualLayout>
          <c:xMode val="edge"/>
          <c:yMode val="edge"/>
          <c:x val="0"/>
          <c:y val="0.79857443133224204"/>
          <c:w val="1"/>
          <c:h val="7.462878651366093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53127734033246"/>
          <c:y val="8.9014659999452586E-2"/>
          <c:w val="0.71828127734033242"/>
          <c:h val="0.80936366783880331"/>
        </c:manualLayout>
      </c:layout>
      <c:barChart>
        <c:barDir val="bar"/>
        <c:grouping val="clustered"/>
        <c:varyColors val="0"/>
        <c:ser>
          <c:idx val="0"/>
          <c:order val="0"/>
          <c:tx>
            <c:strRef>
              <c:f>Figure_6!$P$421</c:f>
              <c:strCache>
                <c:ptCount val="1"/>
              </c:strCache>
            </c:strRef>
          </c:tx>
          <c:spPr>
            <a:solidFill>
              <a:schemeClr val="tx2"/>
            </a:solidFill>
          </c:spPr>
          <c:invertIfNegative val="0"/>
          <c:cat>
            <c:numRef>
              <c:f>Figure_6!$O$422:$O$444</c:f>
              <c:numCache>
                <c:formatCode>General</c:formatCode>
                <c:ptCount val="23"/>
              </c:numCache>
            </c:numRef>
          </c:cat>
          <c:val>
            <c:numRef>
              <c:f>Figure_6!$P$422:$P$444</c:f>
              <c:numCache>
                <c:formatCode>General</c:formatCode>
                <c:ptCount val="23"/>
              </c:numCache>
            </c:numRef>
          </c:val>
          <c:extLst>
            <c:ext xmlns:c16="http://schemas.microsoft.com/office/drawing/2014/chart" uri="{C3380CC4-5D6E-409C-BE32-E72D297353CC}">
              <c16:uniqueId val="{00000000-7C12-4CE6-A520-4A54E8C9D007}"/>
            </c:ext>
          </c:extLst>
        </c:ser>
        <c:ser>
          <c:idx val="1"/>
          <c:order val="1"/>
          <c:tx>
            <c:strRef>
              <c:f>Figure_6!$Q$421</c:f>
              <c:strCache>
                <c:ptCount val="1"/>
              </c:strCache>
            </c:strRef>
          </c:tx>
          <c:spPr>
            <a:solidFill>
              <a:schemeClr val="accent6"/>
            </a:solidFill>
          </c:spPr>
          <c:invertIfNegative val="0"/>
          <c:cat>
            <c:numRef>
              <c:f>Figure_6!$O$422:$O$444</c:f>
              <c:numCache>
                <c:formatCode>General</c:formatCode>
                <c:ptCount val="23"/>
              </c:numCache>
            </c:numRef>
          </c:cat>
          <c:val>
            <c:numRef>
              <c:f>Figure_6!$Q$422:$Q$444</c:f>
              <c:numCache>
                <c:formatCode>General</c:formatCode>
                <c:ptCount val="23"/>
              </c:numCache>
            </c:numRef>
          </c:val>
          <c:extLst>
            <c:ext xmlns:c16="http://schemas.microsoft.com/office/drawing/2014/chart" uri="{C3380CC4-5D6E-409C-BE32-E72D297353CC}">
              <c16:uniqueId val="{00000001-7C12-4CE6-A520-4A54E8C9D007}"/>
            </c:ext>
          </c:extLst>
        </c:ser>
        <c:dLbls>
          <c:showLegendKey val="0"/>
          <c:showVal val="0"/>
          <c:showCatName val="0"/>
          <c:showSerName val="0"/>
          <c:showPercent val="0"/>
          <c:showBubbleSize val="0"/>
        </c:dLbls>
        <c:gapWidth val="150"/>
        <c:axId val="269630080"/>
        <c:axId val="269631872"/>
      </c:barChart>
      <c:catAx>
        <c:axId val="26963008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631872"/>
        <c:crosses val="autoZero"/>
        <c:auto val="1"/>
        <c:lblAlgn val="ctr"/>
        <c:lblOffset val="100"/>
        <c:noMultiLvlLbl val="0"/>
      </c:catAx>
      <c:valAx>
        <c:axId val="26963187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Contribution to GDP in %</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630080"/>
        <c:crosses val="autoZero"/>
        <c:crossBetween val="between"/>
      </c:valAx>
    </c:plotArea>
    <c:legend>
      <c:legendPos val="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53127734033246"/>
          <c:y val="8.9014659999452586E-2"/>
          <c:w val="0.71828127734033242"/>
          <c:h val="0.80936366783880331"/>
        </c:manualLayout>
      </c:layout>
      <c:barChart>
        <c:barDir val="bar"/>
        <c:grouping val="clustered"/>
        <c:varyColors val="0"/>
        <c:ser>
          <c:idx val="0"/>
          <c:order val="0"/>
          <c:tx>
            <c:v>2014</c:v>
          </c:tx>
          <c:spPr>
            <a:solidFill>
              <a:schemeClr val="tx2"/>
            </a:solidFill>
          </c:spPr>
          <c:invertIfNegative val="0"/>
          <c:cat>
            <c:strLit>
              <c:ptCount val="23"/>
              <c:pt idx="0">
                <c:v>Finland</c:v>
              </c:pt>
              <c:pt idx="1">
                <c:v>Estonia</c:v>
              </c:pt>
              <c:pt idx="2">
                <c:v>Austria</c:v>
              </c:pt>
              <c:pt idx="3">
                <c:v>Denmark</c:v>
              </c:pt>
              <c:pt idx="4">
                <c:v>Latvia</c:v>
              </c:pt>
              <c:pt idx="5">
                <c:v>Portugal</c:v>
              </c:pt>
              <c:pt idx="6">
                <c:v>Netherlands</c:v>
              </c:pt>
              <c:pt idx="7">
                <c:v>Czech Republic</c:v>
              </c:pt>
              <c:pt idx="8">
                <c:v>Belgium</c:v>
              </c:pt>
              <c:pt idx="9">
                <c:v>Romania</c:v>
              </c:pt>
              <c:pt idx="10">
                <c:v>Poland</c:v>
              </c:pt>
              <c:pt idx="11">
                <c:v>Spain</c:v>
              </c:pt>
              <c:pt idx="12">
                <c:v>Lithuania</c:v>
              </c:pt>
              <c:pt idx="13">
                <c:v>Bulgaria</c:v>
              </c:pt>
              <c:pt idx="14">
                <c:v>EU-28</c:v>
              </c:pt>
              <c:pt idx="15">
                <c:v>Luxembourg</c:v>
              </c:pt>
              <c:pt idx="16">
                <c:v>Sweden</c:v>
              </c:pt>
              <c:pt idx="17">
                <c:v>Germany</c:v>
              </c:pt>
              <c:pt idx="18">
                <c:v>Croatia</c:v>
              </c:pt>
              <c:pt idx="19">
                <c:v>Slovenia</c:v>
              </c:pt>
              <c:pt idx="20">
                <c:v>France</c:v>
              </c:pt>
              <c:pt idx="21">
                <c:v>Hungary</c:v>
              </c:pt>
              <c:pt idx="22">
                <c:v>Ireland</c:v>
              </c:pt>
            </c:strLit>
          </c:cat>
          <c:val>
            <c:numLit>
              <c:formatCode>General</c:formatCode>
              <c:ptCount val="23"/>
              <c:pt idx="0">
                <c:v>5.5608008799166804</c:v>
              </c:pt>
              <c:pt idx="1">
                <c:v>3.3791351947506612</c:v>
              </c:pt>
              <c:pt idx="2">
                <c:v>3.5312430756260236</c:v>
              </c:pt>
              <c:pt idx="3">
                <c:v>2.554920472461685</c:v>
              </c:pt>
              <c:pt idx="4">
                <c:v>2.3659720046404891</c:v>
              </c:pt>
              <c:pt idx="5">
                <c:v>2.124583499683093</c:v>
              </c:pt>
              <c:pt idx="6">
                <c:v>2.0866341056644231</c:v>
              </c:pt>
              <c:pt idx="7">
                <c:v>2.0322545640240013</c:v>
              </c:pt>
              <c:pt idx="8">
                <c:v>1.9496528506838002</c:v>
              </c:pt>
              <c:pt idx="9">
                <c:v>2.1924257932446261</c:v>
              </c:pt>
              <c:pt idx="10">
                <c:v>1.8992192799507159</c:v>
              </c:pt>
              <c:pt idx="11">
                <c:v>1.8221252240272883</c:v>
              </c:pt>
              <c:pt idx="12">
                <c:v>1.6726509025576795</c:v>
              </c:pt>
              <c:pt idx="13">
                <c:v>1.4794842173695459</c:v>
              </c:pt>
              <c:pt idx="14">
                <c:v>1.5781594696699361</c:v>
              </c:pt>
              <c:pt idx="15">
                <c:v>1.6324685455963834</c:v>
              </c:pt>
              <c:pt idx="16">
                <c:v>1.5911998189932726</c:v>
              </c:pt>
              <c:pt idx="17">
                <c:v>1.4795609162242069</c:v>
              </c:pt>
              <c:pt idx="18">
                <c:v>1.2948815362298818</c:v>
              </c:pt>
              <c:pt idx="19">
                <c:v>1.4711723279870477</c:v>
              </c:pt>
              <c:pt idx="20">
                <c:v>1.0267782757650254</c:v>
              </c:pt>
              <c:pt idx="21">
                <c:v>0.75253448058658445</c:v>
              </c:pt>
              <c:pt idx="22">
                <c:v>0.61050893837356013</c:v>
              </c:pt>
            </c:numLit>
          </c:val>
          <c:extLst>
            <c:ext xmlns:c16="http://schemas.microsoft.com/office/drawing/2014/chart" uri="{C3380CC4-5D6E-409C-BE32-E72D297353CC}">
              <c16:uniqueId val="{00000000-3D39-42FC-93ED-EADEFBD7E341}"/>
            </c:ext>
          </c:extLst>
        </c:ser>
        <c:ser>
          <c:idx val="1"/>
          <c:order val="1"/>
          <c:tx>
            <c:v>2015</c:v>
          </c:tx>
          <c:spPr>
            <a:solidFill>
              <a:schemeClr val="accent6"/>
            </a:solidFill>
          </c:spPr>
          <c:invertIfNegative val="0"/>
          <c:cat>
            <c:strLit>
              <c:ptCount val="23"/>
              <c:pt idx="0">
                <c:v>Finland</c:v>
              </c:pt>
              <c:pt idx="1">
                <c:v>Estonia</c:v>
              </c:pt>
              <c:pt idx="2">
                <c:v>Austria</c:v>
              </c:pt>
              <c:pt idx="3">
                <c:v>Denmark</c:v>
              </c:pt>
              <c:pt idx="4">
                <c:v>Latvia</c:v>
              </c:pt>
              <c:pt idx="5">
                <c:v>Portugal</c:v>
              </c:pt>
              <c:pt idx="6">
                <c:v>Netherlands</c:v>
              </c:pt>
              <c:pt idx="7">
                <c:v>Czech Republic</c:v>
              </c:pt>
              <c:pt idx="8">
                <c:v>Belgium</c:v>
              </c:pt>
              <c:pt idx="9">
                <c:v>Romania</c:v>
              </c:pt>
              <c:pt idx="10">
                <c:v>Poland</c:v>
              </c:pt>
              <c:pt idx="11">
                <c:v>Spain</c:v>
              </c:pt>
              <c:pt idx="12">
                <c:v>Lithuania</c:v>
              </c:pt>
              <c:pt idx="13">
                <c:v>Bulgaria</c:v>
              </c:pt>
              <c:pt idx="14">
                <c:v>EU-28</c:v>
              </c:pt>
              <c:pt idx="15">
                <c:v>Luxembourg</c:v>
              </c:pt>
              <c:pt idx="16">
                <c:v>Sweden</c:v>
              </c:pt>
              <c:pt idx="17">
                <c:v>Germany</c:v>
              </c:pt>
              <c:pt idx="18">
                <c:v>Croatia</c:v>
              </c:pt>
              <c:pt idx="19">
                <c:v>Slovenia</c:v>
              </c:pt>
              <c:pt idx="20">
                <c:v>France</c:v>
              </c:pt>
              <c:pt idx="21">
                <c:v>Hungary</c:v>
              </c:pt>
              <c:pt idx="22">
                <c:v>Ireland</c:v>
              </c:pt>
            </c:strLit>
          </c:cat>
          <c:val>
            <c:numLit>
              <c:formatCode>General</c:formatCode>
              <c:ptCount val="23"/>
              <c:pt idx="0">
                <c:v>5.6873914619949995</c:v>
              </c:pt>
              <c:pt idx="1">
                <c:v>3.8199403372371323</c:v>
              </c:pt>
              <c:pt idx="2">
                <c:v>3.4456413072885037</c:v>
              </c:pt>
              <c:pt idx="3">
                <c:v>2.773881006425472</c:v>
              </c:pt>
              <c:pt idx="4">
                <c:v>2.3915412227645221</c:v>
              </c:pt>
              <c:pt idx="5">
                <c:v>2.1655466825650094</c:v>
              </c:pt>
              <c:pt idx="6">
                <c:v>2.1162073483205992</c:v>
              </c:pt>
              <c:pt idx="7">
                <c:v>2.0382576942459134</c:v>
              </c:pt>
              <c:pt idx="8">
                <c:v>1.9210266871887114</c:v>
              </c:pt>
              <c:pt idx="9">
                <c:v>1.8454776048080515</c:v>
              </c:pt>
              <c:pt idx="10">
                <c:v>1.7791550702736185</c:v>
              </c:pt>
              <c:pt idx="12">
                <c:v>1.7403130393890978</c:v>
              </c:pt>
              <c:pt idx="13">
                <c:v>1.6347476621068089</c:v>
              </c:pt>
              <c:pt idx="14">
                <c:v>1.5784278628242079</c:v>
              </c:pt>
              <c:pt idx="15">
                <c:v>1.5510566793149576</c:v>
              </c:pt>
              <c:pt idx="16">
                <c:v>1.473811108230731</c:v>
              </c:pt>
              <c:pt idx="17">
                <c:v>1.4430857687316216</c:v>
              </c:pt>
              <c:pt idx="18">
                <c:v>1.2063874958245433</c:v>
              </c:pt>
              <c:pt idx="19">
                <c:v>1.1915049206161199</c:v>
              </c:pt>
              <c:pt idx="20">
                <c:v>1.0310594096155805</c:v>
              </c:pt>
              <c:pt idx="21">
                <c:v>0.8247255084539874</c:v>
              </c:pt>
              <c:pt idx="22">
                <c:v>0.54474823805884331</c:v>
              </c:pt>
            </c:numLit>
          </c:val>
          <c:extLst>
            <c:ext xmlns:c16="http://schemas.microsoft.com/office/drawing/2014/chart" uri="{C3380CC4-5D6E-409C-BE32-E72D297353CC}">
              <c16:uniqueId val="{00000001-3D39-42FC-93ED-EADEFBD7E341}"/>
            </c:ext>
          </c:extLst>
        </c:ser>
        <c:dLbls>
          <c:showLegendKey val="0"/>
          <c:showVal val="0"/>
          <c:showCatName val="0"/>
          <c:showSerName val="0"/>
          <c:showPercent val="0"/>
          <c:showBubbleSize val="0"/>
        </c:dLbls>
        <c:gapWidth val="150"/>
        <c:axId val="269630080"/>
        <c:axId val="269631872"/>
      </c:barChart>
      <c:catAx>
        <c:axId val="26963008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631872"/>
        <c:crosses val="autoZero"/>
        <c:auto val="1"/>
        <c:lblAlgn val="ctr"/>
        <c:lblOffset val="100"/>
        <c:noMultiLvlLbl val="0"/>
      </c:catAx>
      <c:valAx>
        <c:axId val="26963187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Contribution to GDP in %</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630080"/>
        <c:crosses val="autoZero"/>
        <c:crossBetween val="between"/>
      </c:valAx>
    </c:plotArea>
    <c:legend>
      <c:legendPos val="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Exports from the environmental economy, by country, 2022</a:t>
            </a:r>
          </a:p>
          <a:p>
            <a:pPr algn="l">
              <a:defRPr sz="1800" b="1"/>
            </a:pPr>
            <a:r>
              <a:rPr lang="en-US" sz="1400" b="0"/>
              <a:t>(% share in total export of goods)</a:t>
            </a:r>
          </a:p>
        </c:rich>
      </c:tx>
      <c:layout>
        <c:manualLayout>
          <c:xMode val="edge"/>
          <c:yMode val="edge"/>
          <c:x val="5.3333333333333332E-3"/>
          <c:y val="8.467671916689184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5.3333333333333332E-3"/>
          <c:y val="0.10361641609101992"/>
          <c:w val="0.99199999999999999"/>
          <c:h val="0.79642421779764327"/>
        </c:manualLayout>
      </c:layout>
      <c:barChart>
        <c:barDir val="bar"/>
        <c:grouping val="clustered"/>
        <c:varyColors val="0"/>
        <c:ser>
          <c:idx val="0"/>
          <c:order val="0"/>
          <c:spPr>
            <a:solidFill>
              <a:schemeClr val="accent1"/>
            </a:solidFill>
            <a:ln>
              <a:noFill/>
            </a:ln>
            <a:effectLst/>
            <a:extLst>
              <a:ext uri="{91240B29-F687-4F45-9708-019B960494DF}">
                <a14:hiddenLine xmlns:a14="http://schemas.microsoft.com/office/drawing/2010/main">
                  <a:noFill/>
                </a14:hiddenLine>
              </a:ext>
            </a:extLst>
          </c:spPr>
          <c:invertIfNegative val="0"/>
          <c:cat>
            <c:strRef>
              <c:f>Figure_6!$A$49:$A$83</c:f>
              <c:strCache>
                <c:ptCount val="35"/>
                <c:pt idx="0">
                  <c:v>Denmark</c:v>
                </c:pt>
                <c:pt idx="1">
                  <c:v>Finland</c:v>
                </c:pt>
                <c:pt idx="2">
                  <c:v>Austria</c:v>
                </c:pt>
                <c:pt idx="3">
                  <c:v>Czechia</c:v>
                </c:pt>
                <c:pt idx="4">
                  <c:v>Portugal</c:v>
                </c:pt>
                <c:pt idx="5">
                  <c:v>Latvia</c:v>
                </c:pt>
                <c:pt idx="6">
                  <c:v>Romania</c:v>
                </c:pt>
                <c:pt idx="7">
                  <c:v>Slovakia</c:v>
                </c:pt>
                <c:pt idx="8">
                  <c:v>Germany</c:v>
                </c:pt>
                <c:pt idx="9">
                  <c:v>Spain</c:v>
                </c:pt>
                <c:pt idx="10">
                  <c:v>Estonia</c:v>
                </c:pt>
                <c:pt idx="11">
                  <c:v>Lithuania</c:v>
                </c:pt>
                <c:pt idx="12">
                  <c:v>Greece</c:v>
                </c:pt>
                <c:pt idx="13">
                  <c:v>Sweden</c:v>
                </c:pt>
                <c:pt idx="14">
                  <c:v>Cyprus</c:v>
                </c:pt>
                <c:pt idx="15">
                  <c:v>France</c:v>
                </c:pt>
                <c:pt idx="16">
                  <c:v>Luxembourg</c:v>
                </c:pt>
                <c:pt idx="17">
                  <c:v>Bulgaria</c:v>
                </c:pt>
                <c:pt idx="18">
                  <c:v>Slovenia</c:v>
                </c:pt>
                <c:pt idx="19">
                  <c:v>Netherlands</c:v>
                </c:pt>
                <c:pt idx="20">
                  <c:v>Poland</c:v>
                </c:pt>
                <c:pt idx="21">
                  <c:v>Belgium</c:v>
                </c:pt>
                <c:pt idx="22">
                  <c:v>Croatia</c:v>
                </c:pt>
                <c:pt idx="23">
                  <c:v>Italy</c:v>
                </c:pt>
                <c:pt idx="24">
                  <c:v>Hungary</c:v>
                </c:pt>
                <c:pt idx="25">
                  <c:v>Malta</c:v>
                </c:pt>
                <c:pt idx="26">
                  <c:v>Ireland</c:v>
                </c:pt>
                <c:pt idx="28">
                  <c:v>Norway</c:v>
                </c:pt>
                <c:pt idx="29">
                  <c:v>Switzerland</c:v>
                </c:pt>
                <c:pt idx="30">
                  <c:v>Iceland</c:v>
                </c:pt>
                <c:pt idx="32">
                  <c:v>North Macedonia</c:v>
                </c:pt>
                <c:pt idx="33">
                  <c:v>Serbia</c:v>
                </c:pt>
                <c:pt idx="34">
                  <c:v>Türkiye</c:v>
                </c:pt>
              </c:strCache>
            </c:strRef>
          </c:cat>
          <c:val>
            <c:numRef>
              <c:f>Figure_6!$B$49:$B$83</c:f>
              <c:numCache>
                <c:formatCode>0</c:formatCode>
                <c:ptCount val="35"/>
                <c:pt idx="0">
                  <c:v>12.186137631219243</c:v>
                </c:pt>
                <c:pt idx="1">
                  <c:v>12.001379325076533</c:v>
                </c:pt>
                <c:pt idx="2">
                  <c:v>9.4743250685500087</c:v>
                </c:pt>
                <c:pt idx="3">
                  <c:v>8.6736052626528295</c:v>
                </c:pt>
                <c:pt idx="4">
                  <c:v>7.5690077964740645</c:v>
                </c:pt>
                <c:pt idx="5">
                  <c:v>6.9517441695058233</c:v>
                </c:pt>
                <c:pt idx="6">
                  <c:v>6.6205847188343627</c:v>
                </c:pt>
                <c:pt idx="7">
                  <c:v>4.9853820510196725</c:v>
                </c:pt>
                <c:pt idx="8">
                  <c:v>4.6551441600646699</c:v>
                </c:pt>
                <c:pt idx="9">
                  <c:v>4.3447117435787286</c:v>
                </c:pt>
                <c:pt idx="10">
                  <c:v>4.2329257879576572</c:v>
                </c:pt>
                <c:pt idx="11">
                  <c:v>3.394969324930095</c:v>
                </c:pt>
                <c:pt idx="12">
                  <c:v>3.1648612656832045</c:v>
                </c:pt>
                <c:pt idx="13">
                  <c:v>3.0534423046490353</c:v>
                </c:pt>
                <c:pt idx="14">
                  <c:v>2.9403521850098628</c:v>
                </c:pt>
                <c:pt idx="15">
                  <c:v>2.897742070275191</c:v>
                </c:pt>
                <c:pt idx="16">
                  <c:v>2.6937805896807414</c:v>
                </c:pt>
                <c:pt idx="17">
                  <c:v>2.2460012895441701</c:v>
                </c:pt>
                <c:pt idx="18">
                  <c:v>1.9047054316509531</c:v>
                </c:pt>
                <c:pt idx="19">
                  <c:v>1.6466516183259001</c:v>
                </c:pt>
                <c:pt idx="20">
                  <c:v>1.6330430143681549</c:v>
                </c:pt>
                <c:pt idx="21">
                  <c:v>1.6102733811007881</c:v>
                </c:pt>
                <c:pt idx="22">
                  <c:v>1.4077097569732595</c:v>
                </c:pt>
                <c:pt idx="23">
                  <c:v>1.3675593908819017</c:v>
                </c:pt>
                <c:pt idx="24">
                  <c:v>1.1360171511868926</c:v>
                </c:pt>
                <c:pt idx="25">
                  <c:v>0.97257351154601202</c:v>
                </c:pt>
                <c:pt idx="26">
                  <c:v>0.38555493050515827</c:v>
                </c:pt>
                <c:pt idx="28">
                  <c:v>2.1082335615775256</c:v>
                </c:pt>
                <c:pt idx="29">
                  <c:v>0.99426988017226103</c:v>
                </c:pt>
                <c:pt idx="30">
                  <c:v>0.9579832482133529</c:v>
                </c:pt>
                <c:pt idx="32">
                  <c:v>17.506141280811551</c:v>
                </c:pt>
                <c:pt idx="33">
                  <c:v>1.0116662538435695</c:v>
                </c:pt>
                <c:pt idx="34">
                  <c:v>0.73815537114615482</c:v>
                </c:pt>
              </c:numCache>
            </c:numRef>
          </c:val>
          <c:extLst>
            <c:ext xmlns:c16="http://schemas.microsoft.com/office/drawing/2014/chart" uri="{C3380CC4-5D6E-409C-BE32-E72D297353CC}">
              <c16:uniqueId val="{00000000-9CD1-4F97-8143-DB3892558563}"/>
            </c:ext>
          </c:extLst>
        </c:ser>
        <c:dLbls>
          <c:showLegendKey val="0"/>
          <c:showVal val="0"/>
          <c:showCatName val="0"/>
          <c:showSerName val="0"/>
          <c:showPercent val="0"/>
          <c:showBubbleSize val="0"/>
        </c:dLbls>
        <c:gapWidth val="75"/>
        <c:overlap val="-27"/>
        <c:axId val="573345232"/>
        <c:axId val="1416666144"/>
      </c:barChart>
      <c:catAx>
        <c:axId val="573345232"/>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416666144"/>
        <c:crosses val="autoZero"/>
        <c:auto val="1"/>
        <c:lblAlgn val="ctr"/>
        <c:lblOffset val="100"/>
        <c:tickMarkSkip val="1"/>
        <c:noMultiLvlLbl val="0"/>
      </c:catAx>
      <c:valAx>
        <c:axId val="1416666144"/>
        <c:scaling>
          <c:orientation val="minMax"/>
          <c:max val="18"/>
        </c:scaling>
        <c:delete val="0"/>
        <c:axPos val="b"/>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73345232"/>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Labour productivity in the renewable energy sector, by country, 2022</a:t>
            </a:r>
          </a:p>
          <a:p>
            <a:pPr algn="l">
              <a:defRPr sz="1800" b="1"/>
            </a:pPr>
            <a:r>
              <a:rPr lang="en-US" sz="1400" b="0"/>
              <a:t>(€1 000 per full time equivalents)</a:t>
            </a:r>
          </a:p>
        </c:rich>
      </c:tx>
      <c:layout>
        <c:manualLayout>
          <c:xMode val="edge"/>
          <c:yMode val="edge"/>
          <c:x val="5.3333333333333332E-3"/>
          <c:y val="8.50073296213466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5009806628308908"/>
          <c:y val="0.10499173323366758"/>
          <c:w val="0.82477730781548519"/>
          <c:h val="0.72046205205845648"/>
        </c:manualLayout>
      </c:layout>
      <c:barChart>
        <c:barDir val="bar"/>
        <c:grouping val="clustered"/>
        <c:varyColors val="0"/>
        <c:ser>
          <c:idx val="0"/>
          <c:order val="0"/>
          <c:spPr>
            <a:solidFill>
              <a:schemeClr val="accent1"/>
            </a:solidFill>
            <a:ln>
              <a:noFill/>
            </a:ln>
            <a:effectLst/>
            <a:extLst>
              <a:ext uri="{91240B29-F687-4F45-9708-019B960494DF}">
                <a14:hiddenLine xmlns:a14="http://schemas.microsoft.com/office/drawing/2010/main">
                  <a:noFill/>
                </a14:hiddenLine>
              </a:ext>
            </a:extLst>
          </c:spPr>
          <c:invertIfNegative val="0"/>
          <c:cat>
            <c:strRef>
              <c:f>Figure_7!$A$49:$A$82</c:f>
              <c:strCache>
                <c:ptCount val="34"/>
                <c:pt idx="0">
                  <c:v>Belgium</c:v>
                </c:pt>
                <c:pt idx="1">
                  <c:v>Finland</c:v>
                </c:pt>
                <c:pt idx="2">
                  <c:v>Germany</c:v>
                </c:pt>
                <c:pt idx="3">
                  <c:v>Denmark</c:v>
                </c:pt>
                <c:pt idx="4">
                  <c:v>Sweden</c:v>
                </c:pt>
                <c:pt idx="5">
                  <c:v>Greece</c:v>
                </c:pt>
                <c:pt idx="6">
                  <c:v>Austria</c:v>
                </c:pt>
                <c:pt idx="7">
                  <c:v>Ireland</c:v>
                </c:pt>
                <c:pt idx="8">
                  <c:v>Luxembourg</c:v>
                </c:pt>
                <c:pt idx="9">
                  <c:v>Spain</c:v>
                </c:pt>
                <c:pt idx="10">
                  <c:v>Romania</c:v>
                </c:pt>
                <c:pt idx="11">
                  <c:v>France</c:v>
                </c:pt>
                <c:pt idx="12">
                  <c:v>Czechia</c:v>
                </c:pt>
                <c:pt idx="13">
                  <c:v>Malta</c:v>
                </c:pt>
                <c:pt idx="14">
                  <c:v>Latvia</c:v>
                </c:pt>
                <c:pt idx="15">
                  <c:v>Italy</c:v>
                </c:pt>
                <c:pt idx="16">
                  <c:v>Lithuania</c:v>
                </c:pt>
                <c:pt idx="17">
                  <c:v>Bulgaria</c:v>
                </c:pt>
                <c:pt idx="18">
                  <c:v>Poland</c:v>
                </c:pt>
                <c:pt idx="19">
                  <c:v>Cyprus</c:v>
                </c:pt>
                <c:pt idx="20">
                  <c:v>Estonia</c:v>
                </c:pt>
                <c:pt idx="21">
                  <c:v>Croatia</c:v>
                </c:pt>
                <c:pt idx="22">
                  <c:v>Portugal</c:v>
                </c:pt>
                <c:pt idx="23">
                  <c:v>Slovakia</c:v>
                </c:pt>
                <c:pt idx="24">
                  <c:v>Slovenia</c:v>
                </c:pt>
                <c:pt idx="25">
                  <c:v>Netherlands (1)</c:v>
                </c:pt>
                <c:pt idx="27">
                  <c:v>Norway (2)</c:v>
                </c:pt>
                <c:pt idx="28">
                  <c:v>Iceland</c:v>
                </c:pt>
                <c:pt idx="29">
                  <c:v>Switzerland</c:v>
                </c:pt>
                <c:pt idx="31">
                  <c:v>Türkiye</c:v>
                </c:pt>
                <c:pt idx="32">
                  <c:v>North Macedonia</c:v>
                </c:pt>
                <c:pt idx="33">
                  <c:v>Serbia</c:v>
                </c:pt>
              </c:strCache>
            </c:strRef>
          </c:cat>
          <c:val>
            <c:numRef>
              <c:f>Figure_7!$B$49:$B$82</c:f>
              <c:numCache>
                <c:formatCode>0.0</c:formatCode>
                <c:ptCount val="34"/>
                <c:pt idx="0">
                  <c:v>178.0353845237386</c:v>
                </c:pt>
                <c:pt idx="1">
                  <c:v>155.60415527610715</c:v>
                </c:pt>
                <c:pt idx="2">
                  <c:v>141.52709941215218</c:v>
                </c:pt>
                <c:pt idx="3">
                  <c:v>138.8738884223672</c:v>
                </c:pt>
                <c:pt idx="4">
                  <c:v>133.75231475386815</c:v>
                </c:pt>
                <c:pt idx="5">
                  <c:v>130.25853605323442</c:v>
                </c:pt>
                <c:pt idx="6">
                  <c:v>128.87349778621126</c:v>
                </c:pt>
                <c:pt idx="7">
                  <c:v>97.431053722301925</c:v>
                </c:pt>
                <c:pt idx="8">
                  <c:v>93.747013142174438</c:v>
                </c:pt>
                <c:pt idx="9">
                  <c:v>90.56983549214084</c:v>
                </c:pt>
                <c:pt idx="10">
                  <c:v>86.902403170139337</c:v>
                </c:pt>
                <c:pt idx="11">
                  <c:v>81.103965286790768</c:v>
                </c:pt>
                <c:pt idx="12">
                  <c:v>78.461092385198071</c:v>
                </c:pt>
                <c:pt idx="13">
                  <c:v>70.909090909090907</c:v>
                </c:pt>
                <c:pt idx="14">
                  <c:v>69.055864770150478</c:v>
                </c:pt>
                <c:pt idx="15">
                  <c:v>66.758536753911045</c:v>
                </c:pt>
                <c:pt idx="16">
                  <c:v>63.025571576515574</c:v>
                </c:pt>
                <c:pt idx="17">
                  <c:v>59.73401904455784</c:v>
                </c:pt>
                <c:pt idx="18">
                  <c:v>50.583773143041391</c:v>
                </c:pt>
                <c:pt idx="19">
                  <c:v>50.333333333333336</c:v>
                </c:pt>
                <c:pt idx="20">
                  <c:v>50.330702041197625</c:v>
                </c:pt>
                <c:pt idx="21">
                  <c:v>43.85619469026549</c:v>
                </c:pt>
                <c:pt idx="22">
                  <c:v>40.494346146216124</c:v>
                </c:pt>
                <c:pt idx="23">
                  <c:v>37.499109876806948</c:v>
                </c:pt>
                <c:pt idx="24">
                  <c:v>33.490284774339464</c:v>
                </c:pt>
                <c:pt idx="25">
                  <c:v>0</c:v>
                </c:pt>
                <c:pt idx="27">
                  <c:v>2126.8173155458753</c:v>
                </c:pt>
                <c:pt idx="28">
                  <c:v>446.93967631191759</c:v>
                </c:pt>
                <c:pt idx="29">
                  <c:v>173.85481648503068</c:v>
                </c:pt>
                <c:pt idx="31">
                  <c:v>104.30908940220931</c:v>
                </c:pt>
                <c:pt idx="32">
                  <c:v>26.216500262743036</c:v>
                </c:pt>
                <c:pt idx="33">
                  <c:v>11.801604668125456</c:v>
                </c:pt>
              </c:numCache>
            </c:numRef>
          </c:val>
          <c:extLst>
            <c:ext xmlns:c16="http://schemas.microsoft.com/office/drawing/2014/chart" uri="{C3380CC4-5D6E-409C-BE32-E72D297353CC}">
              <c16:uniqueId val="{00000000-7CA6-4D17-A0A2-94AA11A592ED}"/>
            </c:ext>
          </c:extLst>
        </c:ser>
        <c:dLbls>
          <c:showLegendKey val="0"/>
          <c:showVal val="0"/>
          <c:showCatName val="0"/>
          <c:showSerName val="0"/>
          <c:showPercent val="0"/>
          <c:showBubbleSize val="0"/>
        </c:dLbls>
        <c:gapWidth val="75"/>
        <c:overlap val="-27"/>
        <c:axId val="532139408"/>
        <c:axId val="1332633488"/>
      </c:barChart>
      <c:catAx>
        <c:axId val="532139408"/>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32633488"/>
        <c:crosses val="autoZero"/>
        <c:auto val="1"/>
        <c:lblAlgn val="ctr"/>
        <c:lblOffset val="100"/>
        <c:tickMarkSkip val="1"/>
        <c:noMultiLvlLbl val="0"/>
      </c:catAx>
      <c:valAx>
        <c:axId val="1332633488"/>
        <c:scaling>
          <c:orientation val="minMax"/>
          <c:max val="50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3213940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146479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3635"/>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115463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88299" y="473076"/>
          <a:ext cx="0" cy="682632"/>
        </a:xfrm>
        <a:prstGeom prst="rect">
          <a:avLst/>
        </a:prstGeom>
        <a:noFill/>
      </xdr:spPr>
    </xdr:pic>
    <xdr:clientData/>
  </xdr:twoCellAnchor>
  <xdr:twoCellAnchor editAs="oneCell">
    <xdr:from>
      <xdr:col>1</xdr:col>
      <xdr:colOff>47625</xdr:colOff>
      <xdr:row>1</xdr:row>
      <xdr:rowOff>57150</xdr:rowOff>
    </xdr:from>
    <xdr:to>
      <xdr:col>1</xdr:col>
      <xdr:colOff>47625</xdr:colOff>
      <xdr:row>3</xdr:row>
      <xdr:rowOff>135414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0" cy="360935"/>
        </a:xfrm>
        <a:prstGeom prst="rect">
          <a:avLst/>
        </a:prstGeom>
      </xdr:spPr>
    </xdr:pic>
    <xdr:clientData/>
  </xdr:twoCellAnchor>
  <xdr:twoCellAnchor editAs="oneCell">
    <xdr:from>
      <xdr:col>18</xdr:col>
      <xdr:colOff>400050</xdr:colOff>
      <xdr:row>3</xdr:row>
      <xdr:rowOff>9525</xdr:rowOff>
    </xdr:from>
    <xdr:to>
      <xdr:col>18</xdr:col>
      <xdr:colOff>400050</xdr:colOff>
      <xdr:row>7</xdr:row>
      <xdr:rowOff>94872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7350" y="434975"/>
          <a:ext cx="0" cy="708032"/>
        </a:xfrm>
        <a:prstGeom prst="rect">
          <a:avLst/>
        </a:prstGeom>
        <a:noFill/>
      </xdr:spPr>
    </xdr:pic>
    <xdr:clientData/>
  </xdr:twoCellAnchor>
  <xdr:twoCellAnchor editAs="oneCell">
    <xdr:from>
      <xdr:col>1</xdr:col>
      <xdr:colOff>25400</xdr:colOff>
      <xdr:row>1</xdr:row>
      <xdr:rowOff>31750</xdr:rowOff>
    </xdr:from>
    <xdr:to>
      <xdr:col>1</xdr:col>
      <xdr:colOff>25400</xdr:colOff>
      <xdr:row>3</xdr:row>
      <xdr:rowOff>135414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 y="184150"/>
          <a:ext cx="0" cy="386335"/>
        </a:xfrm>
        <a:prstGeom prst="rect">
          <a:avLst/>
        </a:prstGeom>
      </xdr:spPr>
    </xdr:pic>
    <xdr:clientData/>
  </xdr:twoCellAnchor>
  <xdr:twoCellAnchor editAs="oneCell">
    <xdr:from>
      <xdr:col>19</xdr:col>
      <xdr:colOff>31750</xdr:colOff>
      <xdr:row>2</xdr:row>
      <xdr:rowOff>63500</xdr:rowOff>
    </xdr:from>
    <xdr:to>
      <xdr:col>19</xdr:col>
      <xdr:colOff>31750</xdr:colOff>
      <xdr:row>6</xdr:row>
      <xdr:rowOff>156736</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7200" y="342900"/>
          <a:ext cx="0" cy="708032"/>
        </a:xfrm>
        <a:prstGeom prst="rect">
          <a:avLst/>
        </a:prstGeom>
        <a:noFill/>
      </xdr:spPr>
    </xdr:pic>
    <xdr:clientData/>
  </xdr:twoCellAnchor>
  <xdr:twoCellAnchor editAs="oneCell">
    <xdr:from>
      <xdr:col>1</xdr:col>
      <xdr:colOff>12700</xdr:colOff>
      <xdr:row>1</xdr:row>
      <xdr:rowOff>12700</xdr:rowOff>
    </xdr:from>
    <xdr:to>
      <xdr:col>1</xdr:col>
      <xdr:colOff>12700</xdr:colOff>
      <xdr:row>3</xdr:row>
      <xdr:rowOff>122714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65100"/>
          <a:ext cx="2752724" cy="392685"/>
        </a:xfrm>
        <a:prstGeom prst="rect">
          <a:avLst/>
        </a:prstGeom>
      </xdr:spPr>
    </xdr:pic>
    <xdr:clientData/>
  </xdr:twoCellAnchor>
  <xdr:twoCellAnchor editAs="oneCell">
    <xdr:from>
      <xdr:col>18</xdr:col>
      <xdr:colOff>374650</xdr:colOff>
      <xdr:row>2</xdr:row>
      <xdr:rowOff>12700</xdr:rowOff>
    </xdr:from>
    <xdr:to>
      <xdr:col>18</xdr:col>
      <xdr:colOff>374650</xdr:colOff>
      <xdr:row>6</xdr:row>
      <xdr:rowOff>98047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81950" y="292100"/>
          <a:ext cx="2415945" cy="708032"/>
        </a:xfrm>
        <a:prstGeom prst="rect">
          <a:avLst/>
        </a:prstGeom>
        <a:noFill/>
      </xdr:spPr>
    </xdr:pic>
    <xdr:clientData/>
  </xdr:twoCellAnchor>
  <xdr:twoCellAnchor editAs="oneCell">
    <xdr:from>
      <xdr:col>1</xdr:col>
      <xdr:colOff>38100</xdr:colOff>
      <xdr:row>1</xdr:row>
      <xdr:rowOff>12700</xdr:rowOff>
    </xdr:from>
    <xdr:to>
      <xdr:col>7</xdr:col>
      <xdr:colOff>87861</xdr:colOff>
      <xdr:row>3</xdr:row>
      <xdr:rowOff>126303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196850" y="165100"/>
          <a:ext cx="2755631" cy="396274"/>
        </a:xfrm>
        <a:prstGeom prst="rect">
          <a:avLst/>
        </a:prstGeom>
      </xdr:spPr>
    </xdr:pic>
    <xdr:clientData/>
  </xdr:twoCellAnchor>
  <xdr:twoCellAnchor editAs="oneCell">
    <xdr:from>
      <xdr:col>22</xdr:col>
      <xdr:colOff>1537</xdr:colOff>
      <xdr:row>1</xdr:row>
      <xdr:rowOff>44450</xdr:rowOff>
    </xdr:from>
    <xdr:to>
      <xdr:col>25</xdr:col>
      <xdr:colOff>1077775</xdr:colOff>
      <xdr:row>6</xdr:row>
      <xdr:rowOff>1962</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stretch>
          <a:fillRect/>
        </a:stretch>
      </xdr:blipFill>
      <xdr:spPr>
        <a:xfrm>
          <a:off x="9122446" y="198389"/>
          <a:ext cx="2346238" cy="736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465233</xdr:colOff>
      <xdr:row>51</xdr:row>
      <xdr:rowOff>8034</xdr:rowOff>
    </xdr:from>
    <xdr:to>
      <xdr:col>13</xdr:col>
      <xdr:colOff>382683</xdr:colOff>
      <xdr:row>91</xdr:row>
      <xdr:rowOff>118823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0.79979</cdr:y>
    </cdr:from>
    <cdr:ext cx="7995000" cy="1314449"/>
    <cdr:sp macro="" textlink="">
      <cdr:nvSpPr>
        <cdr:cNvPr id="4" name="FootonotesShape">
          <a:extLst xmlns:a="http://schemas.openxmlformats.org/drawingml/2006/main">
            <a:ext uri="{FF2B5EF4-FFF2-40B4-BE49-F238E27FC236}">
              <a16:creationId xmlns:a16="http://schemas.microsoft.com/office/drawing/2014/main" id="{BD0A8587-0365-C895-1205-526155C3C8CA}"/>
            </a:ext>
          </a:extLst>
        </cdr:cNvPr>
        <cdr:cNvSpPr txBox="1"/>
      </cdr:nvSpPr>
      <cdr:spPr>
        <a:xfrm xmlns:a="http://schemas.openxmlformats.org/drawingml/2006/main">
          <a:off x="0" y="5268816"/>
          <a:ext cx="7995000" cy="131444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IE" sz="1100">
              <a:latin typeface="Arial" panose="020B0604020202020204" pitchFamily="34" charset="0"/>
            </a:rPr>
            <a:t>Note: Gross value added deflated to the base year 2015</a:t>
          </a:r>
        </a:p>
        <a:p xmlns:a="http://schemas.openxmlformats.org/drawingml/2006/main">
          <a:pPr>
            <a:spcBef>
              <a:spcPts val="300"/>
            </a:spcBef>
          </a:pPr>
          <a:r>
            <a:rPr lang="en-IE" sz="1100">
              <a:latin typeface="Arial" panose="020B0604020202020204" pitchFamily="34" charset="0"/>
            </a:rPr>
            <a:t>    in 2021:	(1) estimate		(2) provisional		(3) break in time series	</a:t>
          </a:r>
        </a:p>
        <a:p xmlns:a="http://schemas.openxmlformats.org/drawingml/2006/main">
          <a:pPr>
            <a:spcBef>
              <a:spcPts val="300"/>
            </a:spcBef>
          </a:pPr>
          <a:r>
            <a:rPr lang="en-IE" sz="1100">
              <a:latin typeface="Arial" panose="020B0604020202020204" pitchFamily="34" charset="0"/>
            </a:rPr>
            <a:t>    in 2022:	(4) estimate		(5) provisional		(6) break in time series</a:t>
          </a:r>
        </a:p>
        <a:p xmlns:a="http://schemas.openxmlformats.org/drawingml/2006/main">
          <a:pPr>
            <a:spcBef>
              <a:spcPts val="300"/>
            </a:spcBef>
          </a:pPr>
          <a:r>
            <a:rPr lang="en-IE" sz="1100">
              <a:latin typeface="Arial" panose="020B0604020202020204" pitchFamily="34" charset="0"/>
            </a:rPr>
            <a:t>* Türkiye (Gross value added):</a:t>
          </a:r>
          <a:r>
            <a:rPr lang="en-IE" sz="1100" baseline="0">
              <a:latin typeface="Arial" panose="020B0604020202020204" pitchFamily="34" charset="0"/>
            </a:rPr>
            <a:t> 49.6%</a:t>
          </a:r>
        </a:p>
        <a:p xmlns:a="http://schemas.openxmlformats.org/drawingml/2006/main">
          <a:pPr>
            <a:spcBef>
              <a:spcPts val="300"/>
            </a:spcBef>
          </a:pPr>
          <a:r>
            <a:rPr lang="en-IE" sz="1100" baseline="0">
              <a:latin typeface="Arial" panose="020B0604020202020204" pitchFamily="34" charset="0"/>
            </a:rPr>
            <a:t>** Norway (Employment): -57.4%</a:t>
          </a:r>
          <a:endParaRPr lang="en-IE" sz="1100">
            <a:latin typeface="Arial" panose="020B0604020202020204" pitchFamily="34" charset="0"/>
          </a:endParaRPr>
        </a:p>
        <a:p xmlns:a="http://schemas.openxmlformats.org/drawingml/2006/main">
          <a:pPr>
            <a:spcBef>
              <a:spcPts val="300"/>
            </a:spcBef>
          </a:pPr>
          <a:r>
            <a:rPr lang="en-IE" sz="1100" i="1">
              <a:latin typeface="Arial" panose="020B0604020202020204" pitchFamily="34" charset="0"/>
            </a:rPr>
            <a:t>Source:</a:t>
          </a:r>
          <a:r>
            <a:rPr lang="en-IE" sz="1100">
              <a:latin typeface="Arial" panose="020B0604020202020204" pitchFamily="34" charset="0"/>
            </a:rPr>
            <a:t> Eurostat (online datacodes env_ac_eggs2, env_ac_egss1)</a:t>
          </a:r>
        </a:p>
      </cdr:txBody>
    </cdr:sp>
  </cdr:absSizeAnchor>
  <cdr:absSizeAnchor xmlns:cdr="http://schemas.openxmlformats.org/drawingml/2006/chartDrawing">
    <cdr:from>
      <cdr:x>0.83936</cdr:x>
      <cdr:y>0.92926</cdr:y>
    </cdr:from>
    <cdr:ext cx="1530099" cy="420625"/>
    <cdr:pic>
      <cdr:nvPicPr>
        <cdr:cNvPr id="6" name="LogoShape">
          <a:extLst xmlns:a="http://schemas.openxmlformats.org/drawingml/2006/main">
            <a:ext uri="{FF2B5EF4-FFF2-40B4-BE49-F238E27FC236}">
              <a16:creationId xmlns:a16="http://schemas.microsoft.com/office/drawing/2014/main" id="{1370A385-2A89-5A32-CD6B-D708304BD06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25814"/>
          <a:ext cx="1530099"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4</xdr:col>
      <xdr:colOff>101128</xdr:colOff>
      <xdr:row>46</xdr:row>
      <xdr:rowOff>127688</xdr:rowOff>
    </xdr:from>
    <xdr:to>
      <xdr:col>16</xdr:col>
      <xdr:colOff>405928</xdr:colOff>
      <xdr:row>104</xdr:row>
      <xdr:rowOff>47625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0.84776</cdr:y>
    </cdr:from>
    <cdr:ext cx="7993860" cy="1314448"/>
    <cdr:sp macro="" textlink="">
      <cdr:nvSpPr>
        <cdr:cNvPr id="2" name="FootonotesShape"/>
        <cdr:cNvSpPr txBox="1"/>
      </cdr:nvSpPr>
      <cdr:spPr>
        <a:xfrm xmlns:a="http://schemas.openxmlformats.org/drawingml/2006/main">
          <a:off x="50768" y="7425637"/>
          <a:ext cx="7993860" cy="131444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IE" sz="1200">
              <a:latin typeface="Arial" panose="020B0604020202020204" pitchFamily="34" charset="0"/>
            </a:rPr>
            <a:t>Note: </a:t>
          </a:r>
        </a:p>
        <a:p xmlns:a="http://schemas.openxmlformats.org/drawingml/2006/main">
          <a:pPr>
            <a:spcBef>
              <a:spcPts val="300"/>
            </a:spcBef>
          </a:pPr>
          <a:r>
            <a:rPr lang="en-IE" sz="1200">
              <a:latin typeface="Arial" panose="020B0604020202020204" pitchFamily="34" charset="0"/>
            </a:rPr>
            <a:t>  in</a:t>
          </a:r>
          <a:r>
            <a:rPr lang="en-IE" sz="1200" baseline="0">
              <a:latin typeface="Arial" panose="020B0604020202020204" pitchFamily="34" charset="0"/>
            </a:rPr>
            <a:t> </a:t>
          </a:r>
          <a:r>
            <a:rPr lang="en-IE" sz="1200">
              <a:latin typeface="Arial" panose="020B0604020202020204" pitchFamily="34" charset="0"/>
            </a:rPr>
            <a:t>2021:		                    in 2022:</a:t>
          </a:r>
        </a:p>
        <a:p xmlns:a="http://schemas.openxmlformats.org/drawingml/2006/main">
          <a:pPr>
            <a:spcBef>
              <a:spcPts val="300"/>
            </a:spcBef>
          </a:pPr>
          <a:r>
            <a:rPr lang="en-IE" sz="1200">
              <a:latin typeface="Arial" panose="020B0604020202020204" pitchFamily="34" charset="0"/>
            </a:rPr>
            <a:t>   (1) estimate		(4) estimate</a:t>
          </a:r>
        </a:p>
        <a:p xmlns:a="http://schemas.openxmlformats.org/drawingml/2006/main">
          <a:r>
            <a:rPr lang="en-IE" sz="1200">
              <a:latin typeface="Arial" panose="020B0604020202020204" pitchFamily="34" charset="0"/>
            </a:rPr>
            <a:t>   (2) provisional	                     	(5) provisional</a:t>
          </a:r>
        </a:p>
        <a:p xmlns:a="http://schemas.openxmlformats.org/drawingml/2006/main">
          <a:r>
            <a:rPr lang="en-IE" sz="1200">
              <a:latin typeface="Arial" panose="020B0604020202020204" pitchFamily="34" charset="0"/>
            </a:rPr>
            <a:t>   (3) break in time series		(6) break in time series	</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env_ac_egss2 and nama_10_gdp)</a:t>
          </a:r>
        </a:p>
      </cdr:txBody>
    </cdr:sp>
  </cdr:absSizeAnchor>
  <cdr:absSizeAnchor xmlns:cdr="http://schemas.openxmlformats.org/drawingml/2006/chartDrawing">
    <cdr:from>
      <cdr:x>0.83933</cdr:x>
      <cdr:y>0.94886</cdr:y>
    </cdr:from>
    <cdr:ext cx="1530358" cy="417915"/>
    <cdr:pic>
      <cdr:nvPicPr>
        <cdr:cNvPr id="3" name="LogoShape">
          <a:extLst xmlns:a="http://schemas.openxmlformats.org/drawingml/2006/main">
            <a:ext uri="{FF2B5EF4-FFF2-40B4-BE49-F238E27FC236}">
              <a16:creationId xmlns:a16="http://schemas.microsoft.com/office/drawing/2014/main" id="{634536D5-33BC-7D3F-2054-7FC50D35788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754248"/>
          <a:ext cx="1530358" cy="41791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10</xdr:col>
      <xdr:colOff>38554</xdr:colOff>
      <xdr:row>1</xdr:row>
      <xdr:rowOff>90672</xdr:rowOff>
    </xdr:from>
    <xdr:to>
      <xdr:col>24</xdr:col>
      <xdr:colOff>584654</xdr:colOff>
      <xdr:row>54</xdr:row>
      <xdr:rowOff>98228</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0.88999</cdr:y>
    </cdr:from>
    <cdr:ext cx="7995000" cy="873844"/>
    <cdr:sp macro="" textlink="">
      <cdr:nvSpPr>
        <cdr:cNvPr id="2" name="FootonotesShape">
          <a:extLst xmlns:a="http://schemas.openxmlformats.org/drawingml/2006/main">
            <a:ext uri="{FF2B5EF4-FFF2-40B4-BE49-F238E27FC236}">
              <a16:creationId xmlns:a16="http://schemas.microsoft.com/office/drawing/2014/main" id="{DABE7B40-1886-F1F3-7181-F910F9427C82}"/>
            </a:ext>
          </a:extLst>
        </cdr:cNvPr>
        <cdr:cNvSpPr txBox="1"/>
      </cdr:nvSpPr>
      <cdr:spPr>
        <a:xfrm xmlns:a="http://schemas.openxmlformats.org/drawingml/2006/main">
          <a:off x="0" y="7653154"/>
          <a:ext cx="7995000" cy="87384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IE" sz="1200">
              <a:latin typeface="Arial" panose="020B0604020202020204" pitchFamily="34" charset="0"/>
            </a:rPr>
            <a:t>(1) estimate</a:t>
          </a:r>
        </a:p>
        <a:p xmlns:a="http://schemas.openxmlformats.org/drawingml/2006/main">
          <a:r>
            <a:rPr lang="en-IE" sz="1200">
              <a:latin typeface="Arial" panose="020B0604020202020204" pitchFamily="34" charset="0"/>
            </a:rPr>
            <a:t>(2) provisional</a:t>
          </a:r>
        </a:p>
        <a:p xmlns:a="http://schemas.openxmlformats.org/drawingml/2006/main">
          <a:r>
            <a:rPr lang="en-IE" sz="1200">
              <a:latin typeface="Arial" panose="020B0604020202020204" pitchFamily="34" charset="0"/>
            </a:rPr>
            <a:t>(3) break in time series</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env_ac_egss2)</a:t>
          </a:r>
        </a:p>
      </cdr:txBody>
    </cdr:sp>
  </cdr:absSizeAnchor>
  <cdr:absSizeAnchor xmlns:cdr="http://schemas.openxmlformats.org/drawingml/2006/chartDrawing">
    <cdr:from>
      <cdr:x>0.83936</cdr:x>
      <cdr:y>0.94576</cdr:y>
    </cdr:from>
    <cdr:ext cx="1530099" cy="420624"/>
    <cdr:pic>
      <cdr:nvPicPr>
        <cdr:cNvPr id="4" name="LogoShape">
          <a:extLst xmlns:a="http://schemas.openxmlformats.org/drawingml/2006/main">
            <a:ext uri="{FF2B5EF4-FFF2-40B4-BE49-F238E27FC236}">
              <a16:creationId xmlns:a16="http://schemas.microsoft.com/office/drawing/2014/main" id="{F8AB52B6-1B7E-FC56-C83A-C2D076CBA80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333931"/>
          <a:ext cx="1530099" cy="420624"/>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17</xdr:col>
      <xdr:colOff>400513</xdr:colOff>
      <xdr:row>0</xdr:row>
      <xdr:rowOff>85492</xdr:rowOff>
    </xdr:from>
    <xdr:to>
      <xdr:col>36</xdr:col>
      <xdr:colOff>228600</xdr:colOff>
      <xdr:row>45</xdr:row>
      <xdr:rowOff>114299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0.00361</cdr:x>
      <cdr:y>0.92789</cdr:y>
    </cdr:from>
    <cdr:ext cx="7926792" cy="266588"/>
    <cdr:sp macro="" textlink="">
      <cdr:nvSpPr>
        <cdr:cNvPr id="2" name="FootonotesShape"/>
        <cdr:cNvSpPr txBox="1"/>
      </cdr:nvSpPr>
      <cdr:spPr>
        <a:xfrm xmlns:a="http://schemas.openxmlformats.org/drawingml/2006/main">
          <a:off x="41307" y="6460923"/>
          <a:ext cx="7926792" cy="26658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env_ac_egss1)</a:t>
          </a:r>
        </a:p>
      </cdr:txBody>
    </cdr:sp>
  </cdr:absSizeAnchor>
  <cdr:absSizeAnchor xmlns:cdr="http://schemas.openxmlformats.org/drawingml/2006/chartDrawing">
    <cdr:from>
      <cdr:x>0.84288</cdr:x>
      <cdr:y>0.91097</cdr:y>
    </cdr:from>
    <cdr:ext cx="1530358" cy="417520"/>
    <cdr:pic>
      <cdr:nvPicPr>
        <cdr:cNvPr id="3" name="LogoShape">
          <a:extLst xmlns:a="http://schemas.openxmlformats.org/drawingml/2006/main">
            <a:ext uri="{FF2B5EF4-FFF2-40B4-BE49-F238E27FC236}">
              <a16:creationId xmlns:a16="http://schemas.microsoft.com/office/drawing/2014/main" id="{E3C6E761-750A-2252-B214-F714C1E3E63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9057977" y="5929047"/>
          <a:ext cx="1530358" cy="417520"/>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xdr:from>
      <xdr:col>7</xdr:col>
      <xdr:colOff>274962</xdr:colOff>
      <xdr:row>71</xdr:row>
      <xdr:rowOff>40051</xdr:rowOff>
    </xdr:from>
    <xdr:to>
      <xdr:col>26</xdr:col>
      <xdr:colOff>127611</xdr:colOff>
      <xdr:row>127</xdr:row>
      <xdr:rowOff>156656</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0.002</cdr:x>
      <cdr:y>0.90101</cdr:y>
    </cdr:from>
    <cdr:ext cx="8602328" cy="733409"/>
    <cdr:sp macro="" textlink="">
      <cdr:nvSpPr>
        <cdr:cNvPr id="3" name="FootonotesShape"/>
        <cdr:cNvSpPr txBox="1"/>
      </cdr:nvSpPr>
      <cdr:spPr>
        <a:xfrm xmlns:a="http://schemas.openxmlformats.org/drawingml/2006/main">
          <a:off x="19060" y="8275273"/>
          <a:ext cx="8602328" cy="73340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IE" sz="1200" i="0">
              <a:latin typeface="Arial" panose="020B0604020202020204" pitchFamily="34" charset="0"/>
              <a:cs typeface="Arial" panose="020B0604020202020204" pitchFamily="34" charset="0"/>
            </a:rPr>
            <a:t>Note: Remaining / not visible environmental protection and resource management activities:</a:t>
          </a:r>
        </a:p>
        <a:p xmlns:a="http://schemas.openxmlformats.org/drawingml/2006/main">
          <a:pPr>
            <a:spcBef>
              <a:spcPts val="300"/>
            </a:spcBef>
          </a:pPr>
          <a:r>
            <a:rPr lang="en-IE" sz="1200" i="0">
              <a:latin typeface="Arial" panose="020B0604020202020204" pitchFamily="34" charset="0"/>
              <a:cs typeface="Arial" panose="020B0604020202020204" pitchFamily="34" charset="0"/>
            </a:rPr>
            <a:t>(1) Germany:</a:t>
          </a:r>
          <a:r>
            <a:rPr lang="en-IE" sz="1200" i="0" baseline="0">
              <a:latin typeface="Arial" panose="020B0604020202020204" pitchFamily="34" charset="0"/>
              <a:cs typeface="Arial" panose="020B0604020202020204" pitchFamily="34" charset="0"/>
            </a:rPr>
            <a:t> 159 135	(2) Italy: 309 305	(</a:t>
          </a:r>
          <a:r>
            <a:rPr lang="en-IE" sz="1200" i="0">
              <a:effectLst/>
              <a:latin typeface="Arial" panose="020B0604020202020204" pitchFamily="34" charset="0"/>
              <a:ea typeface="+mn-ea"/>
              <a:cs typeface="Arial" panose="020B0604020202020204" pitchFamily="34" charset="0"/>
            </a:rPr>
            <a:t>3) Poland: 70</a:t>
          </a:r>
          <a:r>
            <a:rPr lang="en-IE" sz="1200" i="0" baseline="0">
              <a:effectLst/>
              <a:latin typeface="Arial" panose="020B0604020202020204" pitchFamily="34" charset="0"/>
              <a:ea typeface="+mn-ea"/>
              <a:cs typeface="Arial" panose="020B0604020202020204" pitchFamily="34" charset="0"/>
            </a:rPr>
            <a:t> </a:t>
          </a:r>
          <a:r>
            <a:rPr lang="en-IE" sz="1200" i="0">
              <a:effectLst/>
              <a:latin typeface="Arial" panose="020B0604020202020204" pitchFamily="34" charset="0"/>
              <a:ea typeface="+mn-ea"/>
              <a:cs typeface="Arial" panose="020B0604020202020204" pitchFamily="34" charset="0"/>
            </a:rPr>
            <a:t>215</a:t>
          </a:r>
          <a:r>
            <a:rPr lang="en-IE" sz="1200" i="0">
              <a:latin typeface="Arial" panose="020B0604020202020204" pitchFamily="34" charset="0"/>
              <a:cs typeface="Arial" panose="020B0604020202020204" pitchFamily="34" charset="0"/>
            </a:rPr>
            <a:t>	(4) Norway: -49</a:t>
          </a:r>
          <a:r>
            <a:rPr lang="en-IE" sz="1200" i="0" baseline="0">
              <a:latin typeface="Arial" panose="020B0604020202020204" pitchFamily="34" charset="0"/>
              <a:cs typeface="Arial" panose="020B0604020202020204" pitchFamily="34" charset="0"/>
            </a:rPr>
            <a:t> </a:t>
          </a:r>
          <a:r>
            <a:rPr lang="en-IE" sz="1200" i="0">
              <a:latin typeface="Arial" panose="020B0604020202020204" pitchFamily="34" charset="0"/>
              <a:cs typeface="Arial" panose="020B0604020202020204" pitchFamily="34" charset="0"/>
            </a:rPr>
            <a:t>161 </a:t>
          </a:r>
        </a:p>
        <a:p xmlns:a="http://schemas.openxmlformats.org/drawingml/2006/main">
          <a:pPr>
            <a:spcBef>
              <a:spcPts val="300"/>
            </a:spcBef>
          </a:pPr>
          <a:r>
            <a:rPr lang="en-IE" sz="1200" i="1">
              <a:latin typeface="Arial" panose="020B0604020202020204" pitchFamily="34" charset="0"/>
              <a:cs typeface="Arial" panose="020B0604020202020204" pitchFamily="34" charset="0"/>
            </a:rPr>
            <a:t>Source:</a:t>
          </a:r>
          <a:r>
            <a:rPr lang="en-IE" sz="1200">
              <a:latin typeface="Arial" panose="020B0604020202020204" pitchFamily="34" charset="0"/>
              <a:cs typeface="Arial" panose="020B0604020202020204" pitchFamily="34" charset="0"/>
            </a:rPr>
            <a:t> Eurostat (online data code: env_ac_egss1)</a:t>
          </a:r>
        </a:p>
      </cdr:txBody>
    </cdr:sp>
  </cdr:absSizeAnchor>
  <cdr:absSizeAnchor xmlns:cdr="http://schemas.openxmlformats.org/drawingml/2006/chartDrawing">
    <cdr:from>
      <cdr:x>0.83633</cdr:x>
      <cdr:y>0.93823</cdr:y>
    </cdr:from>
    <cdr:ext cx="1530358" cy="417916"/>
    <cdr:pic>
      <cdr:nvPicPr>
        <cdr:cNvPr id="4" name="LogoShape">
          <a:extLst xmlns:a="http://schemas.openxmlformats.org/drawingml/2006/main">
            <a:ext uri="{FF2B5EF4-FFF2-40B4-BE49-F238E27FC236}">
              <a16:creationId xmlns:a16="http://schemas.microsoft.com/office/drawing/2014/main" id="{FDAA7529-A9A8-22C6-E631-3E09596D192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70281" y="8617065"/>
          <a:ext cx="1530358" cy="417916"/>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xdr:from>
      <xdr:col>9</xdr:col>
      <xdr:colOff>1562100</xdr:colOff>
      <xdr:row>446</xdr:row>
      <xdr:rowOff>76200</xdr:rowOff>
    </xdr:from>
    <xdr:to>
      <xdr:col>12</xdr:col>
      <xdr:colOff>1352550</xdr:colOff>
      <xdr:row>474</xdr:row>
      <xdr:rowOff>19050</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456</xdr:row>
      <xdr:rowOff>114300</xdr:rowOff>
    </xdr:from>
    <xdr:to>
      <xdr:col>10</xdr:col>
      <xdr:colOff>885825</xdr:colOff>
      <xdr:row>457</xdr:row>
      <xdr:rowOff>133349</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4420850" y="95669100"/>
          <a:ext cx="666750"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a:r>
            <a:rPr lang="en-GB" sz="1000" b="1"/>
            <a:t>EU-28</a:t>
          </a:r>
        </a:p>
      </xdr:txBody>
    </xdr:sp>
    <xdr:clientData/>
  </xdr:twoCellAnchor>
  <xdr:twoCellAnchor>
    <xdr:from>
      <xdr:col>15</xdr:col>
      <xdr:colOff>1562100</xdr:colOff>
      <xdr:row>449</xdr:row>
      <xdr:rowOff>76200</xdr:rowOff>
    </xdr:from>
    <xdr:to>
      <xdr:col>18</xdr:col>
      <xdr:colOff>1352550</xdr:colOff>
      <xdr:row>477</xdr:row>
      <xdr:rowOff>19050</xdr:rowOff>
    </xdr:to>
    <xdr:graphicFrame macro="">
      <xdr:nvGraphicFramePr>
        <xdr:cNvPr id="7" name="Chart 4">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19050</xdr:colOff>
      <xdr:row>459</xdr:row>
      <xdr:rowOff>114300</xdr:rowOff>
    </xdr:from>
    <xdr:to>
      <xdr:col>16</xdr:col>
      <xdr:colOff>885825</xdr:colOff>
      <xdr:row>460</xdr:row>
      <xdr:rowOff>133349</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0998200" y="60464700"/>
          <a:ext cx="866775" cy="165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a:r>
            <a:rPr lang="en-GB" sz="1000" b="1"/>
            <a:t>EU-28</a:t>
          </a:r>
        </a:p>
      </xdr:txBody>
    </xdr:sp>
    <xdr:clientData/>
  </xdr:twoCellAnchor>
  <xdr:twoCellAnchor>
    <xdr:from>
      <xdr:col>8</xdr:col>
      <xdr:colOff>569117</xdr:colOff>
      <xdr:row>11</xdr:row>
      <xdr:rowOff>39688</xdr:rowOff>
    </xdr:from>
    <xdr:to>
      <xdr:col>18</xdr:col>
      <xdr:colOff>1473992</xdr:colOff>
      <xdr:row>57</xdr:row>
      <xdr:rowOff>98997</xdr:rowOff>
    </xdr:to>
    <xdr:graphicFrame macro="">
      <xdr:nvGraphicFramePr>
        <xdr:cNvPr id="2" name="Chart 1">
          <a:extLst>
            <a:ext uri="{FF2B5EF4-FFF2-40B4-BE49-F238E27FC236}">
              <a16:creationId xmlns:a16="http://schemas.microsoft.com/office/drawing/2014/main" id="{283F7DF1-9AD5-D1B8-B2A6-44FA63CA89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0.94306</cdr:y>
    </cdr:from>
    <cdr:ext cx="7995000" cy="269369"/>
    <cdr:sp macro="" textlink="">
      <cdr:nvSpPr>
        <cdr:cNvPr id="2" name="FootonotesShape">
          <a:extLst xmlns:a="http://schemas.openxmlformats.org/drawingml/2006/main">
            <a:ext uri="{FF2B5EF4-FFF2-40B4-BE49-F238E27FC236}">
              <a16:creationId xmlns:a16="http://schemas.microsoft.com/office/drawing/2014/main" id="{2DF08AAA-D96A-E220-281F-297F9CD7CB46}"/>
            </a:ext>
          </a:extLst>
        </cdr:cNvPr>
        <cdr:cNvSpPr txBox="1"/>
      </cdr:nvSpPr>
      <cdr:spPr>
        <a:xfrm xmlns:a="http://schemas.openxmlformats.org/drawingml/2006/main">
          <a:off x="0" y="7080351"/>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env_ac_egss3 and ext_tec01)</a:t>
          </a:r>
        </a:p>
      </cdr:txBody>
    </cdr:sp>
  </cdr:absSizeAnchor>
  <cdr:absSizeAnchor xmlns:cdr="http://schemas.openxmlformats.org/drawingml/2006/chartDrawing">
    <cdr:from>
      <cdr:x>0.82676</cdr:x>
      <cdr:y>0.92487</cdr:y>
    </cdr:from>
    <cdr:ext cx="1456651" cy="420623"/>
    <cdr:pic>
      <cdr:nvPicPr>
        <cdr:cNvPr id="4" name="LogoShape">
          <a:extLst xmlns:a="http://schemas.openxmlformats.org/drawingml/2006/main">
            <a:ext uri="{FF2B5EF4-FFF2-40B4-BE49-F238E27FC236}">
              <a16:creationId xmlns:a16="http://schemas.microsoft.com/office/drawing/2014/main" id="{44F7E6B0-38B8-791F-1B22-8C3AF3E44F1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496849" y="6943828"/>
          <a:ext cx="1456651" cy="420623"/>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twoCellAnchor>
    <xdr:from>
      <xdr:col>10</xdr:col>
      <xdr:colOff>187325</xdr:colOff>
      <xdr:row>10</xdr:row>
      <xdr:rowOff>88900</xdr:rowOff>
    </xdr:from>
    <xdr:to>
      <xdr:col>26</xdr:col>
      <xdr:colOff>200025</xdr:colOff>
      <xdr:row>58</xdr:row>
      <xdr:rowOff>47625</xdr:rowOff>
    </xdr:to>
    <xdr:graphicFrame macro="">
      <xdr:nvGraphicFramePr>
        <xdr:cNvPr id="3" name="Chart 2">
          <a:extLst>
            <a:ext uri="{FF2B5EF4-FFF2-40B4-BE49-F238E27FC236}">
              <a16:creationId xmlns:a16="http://schemas.microsoft.com/office/drawing/2014/main" id="{BD57759A-ED7C-64AB-A3D3-08B77EE9E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cdr:x>
      <cdr:y>0.86011</cdr:y>
    </cdr:from>
    <cdr:ext cx="7995000" cy="1104148"/>
    <cdr:sp macro="" textlink="">
      <cdr:nvSpPr>
        <cdr:cNvPr id="2" name="FootonotesShape">
          <a:extLst xmlns:a="http://schemas.openxmlformats.org/drawingml/2006/main">
            <a:ext uri="{FF2B5EF4-FFF2-40B4-BE49-F238E27FC236}">
              <a16:creationId xmlns:a16="http://schemas.microsoft.com/office/drawing/2014/main" id="{AC6722BE-B760-B2E6-2B17-B793C7AA35C6}"/>
            </a:ext>
          </a:extLst>
        </cdr:cNvPr>
        <cdr:cNvSpPr txBox="1"/>
      </cdr:nvSpPr>
      <cdr:spPr>
        <a:xfrm xmlns:a="http://schemas.openxmlformats.org/drawingml/2006/main">
          <a:off x="0" y="6951125"/>
          <a:ext cx="7995000" cy="11041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100">
              <a:latin typeface="Arial" panose="020B0604020202020204" pitchFamily="34" charset="0"/>
            </a:rPr>
            <a:t>Note: Labour productivity of market production in the renewable energy sector is calculated as ratio between</a:t>
          </a:r>
        </a:p>
        <a:p xmlns:a="http://schemas.openxmlformats.org/drawingml/2006/main">
          <a:r>
            <a:rPr lang="en-IE" sz="1100">
              <a:latin typeface="Arial" panose="020B0604020202020204" pitchFamily="34" charset="0"/>
            </a:rPr>
            <a:t>gross value added (EUR) and employment (FTE);</a:t>
          </a:r>
        </a:p>
        <a:p xmlns:a="http://schemas.openxmlformats.org/drawingml/2006/main">
          <a:endParaRPr lang="en-IE" sz="1100" baseline="0">
            <a:latin typeface="Arial" panose="020B0604020202020204" pitchFamily="34" charset="0"/>
          </a:endParaRPr>
        </a:p>
        <a:p xmlns:a="http://schemas.openxmlformats.org/drawingml/2006/main">
          <a:r>
            <a:rPr lang="en-IE" sz="1100" baseline="0">
              <a:latin typeface="Arial" panose="020B0604020202020204" pitchFamily="34" charset="0"/>
            </a:rPr>
            <a:t>(1) </a:t>
          </a:r>
          <a:r>
            <a:rPr lang="en-IE" sz="1100">
              <a:latin typeface="Arial" panose="020B0604020202020204" pitchFamily="34" charset="0"/>
            </a:rPr>
            <a:t>data for Netherlands are confidential	(2) Norway: 2 126.8</a:t>
          </a:r>
        </a:p>
        <a:p xmlns:a="http://schemas.openxmlformats.org/drawingml/2006/main">
          <a:endParaRPr lang="en-IE" sz="1100">
            <a:latin typeface="Arial" panose="020B0604020202020204" pitchFamily="34" charset="0"/>
          </a:endParaRPr>
        </a:p>
        <a:p xmlns:a="http://schemas.openxmlformats.org/drawingml/2006/main">
          <a:pPr>
            <a:spcBef>
              <a:spcPts val="300"/>
            </a:spcBef>
          </a:pPr>
          <a:r>
            <a:rPr lang="en-IE" sz="1100" i="1">
              <a:latin typeface="Arial" panose="020B0604020202020204" pitchFamily="34" charset="0"/>
            </a:rPr>
            <a:t>Source:</a:t>
          </a:r>
          <a:r>
            <a:rPr lang="en-IE" sz="1100">
              <a:latin typeface="Arial" panose="020B0604020202020204" pitchFamily="34" charset="0"/>
            </a:rPr>
            <a:t> Eurostat (online data code: env_ac_egss1, env_ac_egss2)</a:t>
          </a:r>
        </a:p>
      </cdr:txBody>
    </cdr:sp>
  </cdr:absSizeAnchor>
  <cdr:absSizeAnchor xmlns:cdr="http://schemas.openxmlformats.org/drawingml/2006/chartDrawing">
    <cdr:from>
      <cdr:x>0.83936</cdr:x>
      <cdr:y>0.9366</cdr:y>
    </cdr:from>
    <cdr:ext cx="1530099" cy="420625"/>
    <cdr:pic>
      <cdr:nvPicPr>
        <cdr:cNvPr id="4" name="LogoShape">
          <a:extLst xmlns:a="http://schemas.openxmlformats.org/drawingml/2006/main">
            <a:ext uri="{FF2B5EF4-FFF2-40B4-BE49-F238E27FC236}">
              <a16:creationId xmlns:a16="http://schemas.microsoft.com/office/drawing/2014/main" id="{9234B1C9-A29A-0386-D575-BF073B06E44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214097"/>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web/european-statistical-system/programmes-and-activities/reuse-ess-statistics" TargetMode="External"/><Relationship Id="rId2" Type="http://schemas.openxmlformats.org/officeDocument/2006/relationships/hyperlink" Target="https://ec.europa.eu/eurostat/about/policies/copyright" TargetMode="External"/><Relationship Id="rId1" Type="http://schemas.openxmlformats.org/officeDocument/2006/relationships/hyperlink" Target="https://ec.europa.eu/eurostat/statistics-explained/index.php?title=Environmental_economy_%E2%80%93_statistics_by_Member_Stat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c.europa.eu/eurostat/databrowser/view/nama_10_gdp__custom_10396099/default/table?lang=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8.bin"/><Relationship Id="rId1" Type="http://schemas.openxmlformats.org/officeDocument/2006/relationships/hyperlink" Target="https://ec.europa.eu/eurostat/databrowser/view/ext_tec01/default/table?lang=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3"/>
  <sheetViews>
    <sheetView zoomScale="99" zoomScaleNormal="99" workbookViewId="0">
      <selection activeCell="G18" sqref="G18"/>
    </sheetView>
  </sheetViews>
  <sheetFormatPr defaultColWidth="0" defaultRowHeight="11.45" customHeight="1" zeroHeight="1" x14ac:dyDescent="0.2"/>
  <cols>
    <col min="1" max="1" width="2.28515625" style="2" customWidth="1"/>
    <col min="2" max="4" width="6.28515625" style="2" customWidth="1"/>
    <col min="5" max="5" width="7.5703125" style="2" customWidth="1"/>
    <col min="6" max="25" width="6.28515625" style="2" customWidth="1"/>
    <col min="26" max="26" width="16.85546875" style="2" customWidth="1"/>
    <col min="27" max="27" width="2.28515625" style="29" customWidth="1"/>
    <col min="28" max="16384" width="9.140625" style="2" hidden="1"/>
  </cols>
  <sheetData>
    <row r="1" spans="1:27" ht="12" customHeight="1"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ht="9.9499999999999993" customHeight="1" x14ac:dyDescent="0.2">
      <c r="A2" s="1"/>
      <c r="B2" s="3"/>
      <c r="C2" s="4"/>
      <c r="D2" s="4"/>
      <c r="E2" s="4"/>
      <c r="F2" s="4"/>
      <c r="G2" s="4"/>
      <c r="H2" s="4"/>
      <c r="I2" s="4"/>
      <c r="J2" s="4"/>
      <c r="K2" s="4"/>
      <c r="L2" s="4"/>
      <c r="M2" s="4"/>
      <c r="N2" s="4"/>
      <c r="O2" s="4"/>
      <c r="P2" s="4"/>
      <c r="Q2" s="4"/>
      <c r="R2" s="4"/>
      <c r="S2" s="4"/>
      <c r="T2" s="4"/>
      <c r="U2" s="4"/>
      <c r="V2" s="4"/>
      <c r="W2" s="4"/>
      <c r="X2" s="4"/>
      <c r="Y2" s="4"/>
      <c r="Z2" s="4"/>
      <c r="AA2" s="1"/>
    </row>
    <row r="3" spans="1:27" ht="12.75" x14ac:dyDescent="0.2">
      <c r="A3" s="1"/>
      <c r="B3" s="4"/>
      <c r="C3" s="4"/>
      <c r="D3" s="4"/>
      <c r="E3" s="4"/>
      <c r="F3" s="4"/>
      <c r="G3" s="4"/>
      <c r="H3" s="4"/>
      <c r="I3" s="4"/>
      <c r="J3" s="4"/>
      <c r="K3" s="4"/>
      <c r="L3" s="4"/>
      <c r="M3" s="4"/>
      <c r="N3" s="4"/>
      <c r="O3" s="4"/>
      <c r="P3" s="4"/>
      <c r="Q3" s="4"/>
      <c r="R3" s="4"/>
      <c r="S3" s="4"/>
      <c r="T3" s="4"/>
      <c r="U3" s="4"/>
      <c r="V3" s="4"/>
      <c r="W3" s="4"/>
      <c r="X3" s="4"/>
      <c r="Y3" s="4"/>
      <c r="Z3" s="4"/>
      <c r="AA3" s="1"/>
    </row>
    <row r="4" spans="1:27" ht="12.75" x14ac:dyDescent="0.2">
      <c r="A4" s="1"/>
      <c r="B4" s="4"/>
      <c r="C4" s="4"/>
      <c r="D4" s="4"/>
      <c r="E4" s="4"/>
      <c r="F4" s="4"/>
      <c r="G4" s="4"/>
      <c r="H4" s="4"/>
      <c r="I4" s="4"/>
      <c r="J4" s="4"/>
      <c r="K4" s="4"/>
      <c r="L4" s="4"/>
      <c r="M4" s="4"/>
      <c r="N4" s="4"/>
      <c r="O4" s="4"/>
      <c r="P4" s="4"/>
      <c r="Q4" s="4"/>
      <c r="R4" s="4"/>
      <c r="S4" s="4"/>
      <c r="T4" s="4"/>
      <c r="U4" s="4"/>
      <c r="V4" s="4"/>
      <c r="W4" s="4"/>
      <c r="X4" s="4"/>
      <c r="Y4" s="4"/>
      <c r="Z4" s="4"/>
      <c r="AA4" s="1"/>
    </row>
    <row r="5" spans="1:27" ht="12.75" x14ac:dyDescent="0.2">
      <c r="A5" s="1"/>
      <c r="B5" s="5" t="s">
        <v>82</v>
      </c>
      <c r="C5" s="6"/>
      <c r="D5" s="4"/>
      <c r="E5" s="4"/>
      <c r="F5" s="4"/>
      <c r="G5" s="4"/>
      <c r="H5" s="4"/>
      <c r="I5" s="4"/>
      <c r="J5" s="4"/>
      <c r="K5" s="4"/>
      <c r="L5" s="4"/>
      <c r="M5" s="4"/>
      <c r="N5" s="4"/>
      <c r="O5" s="4"/>
      <c r="P5" s="4"/>
      <c r="Q5" s="4"/>
      <c r="R5" s="4"/>
      <c r="S5" s="4"/>
      <c r="T5" s="4"/>
      <c r="U5" s="4"/>
      <c r="V5" s="4"/>
      <c r="W5" s="4"/>
      <c r="X5" s="4"/>
      <c r="Y5" s="4"/>
      <c r="Z5" s="4"/>
      <c r="AA5" s="1"/>
    </row>
    <row r="6" spans="1:27" ht="12.75" x14ac:dyDescent="0.2">
      <c r="A6" s="1"/>
      <c r="B6" s="7" t="s">
        <v>83</v>
      </c>
      <c r="C6" s="4"/>
      <c r="D6" s="4"/>
      <c r="E6" s="4"/>
      <c r="F6" s="4"/>
      <c r="G6" s="4"/>
      <c r="H6" s="4"/>
      <c r="I6" s="4"/>
      <c r="J6" s="4"/>
      <c r="K6" s="4"/>
      <c r="L6" s="4"/>
      <c r="M6" s="4"/>
      <c r="N6" s="4"/>
      <c r="O6" s="4"/>
      <c r="P6" s="4"/>
      <c r="Q6" s="4"/>
      <c r="R6" s="4"/>
      <c r="S6" s="4"/>
      <c r="T6" s="4"/>
      <c r="U6" s="4"/>
      <c r="V6" s="4"/>
      <c r="W6" s="4"/>
      <c r="X6" s="4"/>
      <c r="Y6" s="4"/>
      <c r="Z6" s="4"/>
      <c r="AA6" s="1"/>
    </row>
    <row r="7" spans="1:27" ht="12.75" x14ac:dyDescent="0.2">
      <c r="A7" s="1"/>
      <c r="B7" s="7" t="s">
        <v>84</v>
      </c>
      <c r="C7" s="4"/>
      <c r="D7" s="4"/>
      <c r="E7" s="4"/>
      <c r="F7" s="4"/>
      <c r="G7" s="4"/>
      <c r="H7" s="4"/>
      <c r="I7" s="4"/>
      <c r="J7" s="4"/>
      <c r="K7" s="4"/>
      <c r="L7" s="4"/>
      <c r="M7" s="4"/>
      <c r="N7" s="4"/>
      <c r="O7" s="4"/>
      <c r="P7" s="4"/>
      <c r="Q7" s="4"/>
      <c r="R7" s="4"/>
      <c r="S7" s="4"/>
      <c r="T7" s="4"/>
      <c r="U7" s="4"/>
      <c r="V7" s="4"/>
      <c r="W7" s="4"/>
      <c r="X7" s="4"/>
      <c r="Y7" s="4"/>
      <c r="Z7" s="4"/>
      <c r="AA7" s="1"/>
    </row>
    <row r="8" spans="1:27" ht="12.75" x14ac:dyDescent="0.2">
      <c r="A8" s="1"/>
      <c r="B8" s="7" t="s">
        <v>85</v>
      </c>
      <c r="C8" s="4"/>
      <c r="D8" s="4"/>
      <c r="E8" s="4"/>
      <c r="F8" s="4"/>
      <c r="G8" s="4"/>
      <c r="H8" s="4"/>
      <c r="I8" s="4"/>
      <c r="J8" s="4"/>
      <c r="K8" s="4"/>
      <c r="L8" s="4"/>
      <c r="M8" s="4"/>
      <c r="N8" s="4"/>
      <c r="O8" s="4"/>
      <c r="P8" s="4"/>
      <c r="Q8" s="4"/>
      <c r="R8" s="4"/>
      <c r="S8" s="4"/>
      <c r="T8" s="4"/>
      <c r="U8" s="4"/>
      <c r="V8" s="4"/>
      <c r="W8" s="4"/>
      <c r="X8" s="4"/>
      <c r="Y8" s="4"/>
      <c r="Z8" s="4"/>
      <c r="AA8" s="8"/>
    </row>
    <row r="9" spans="1:27" ht="9.9499999999999993" customHeight="1" x14ac:dyDescent="0.2">
      <c r="A9" s="1"/>
      <c r="B9" s="7"/>
      <c r="C9" s="4"/>
      <c r="D9" s="4"/>
      <c r="E9" s="9"/>
      <c r="F9" s="4"/>
      <c r="G9" s="4"/>
      <c r="H9" s="4"/>
      <c r="I9" s="4"/>
      <c r="J9" s="4"/>
      <c r="K9" s="4"/>
      <c r="L9" s="4"/>
      <c r="M9" s="4"/>
      <c r="N9" s="4"/>
      <c r="O9" s="4"/>
      <c r="P9" s="4"/>
      <c r="Q9" s="4"/>
      <c r="R9" s="4"/>
      <c r="S9" s="4"/>
      <c r="T9" s="4"/>
      <c r="U9" s="4"/>
      <c r="V9" s="4"/>
      <c r="W9" s="4"/>
      <c r="X9" s="4"/>
      <c r="Y9" s="4"/>
      <c r="Z9" s="4"/>
      <c r="AA9" s="8"/>
    </row>
    <row r="10" spans="1:27" ht="6"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9.9499999999999993" customHeight="1" x14ac:dyDescent="0.2">
      <c r="A11" s="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
    </row>
    <row r="12" spans="1:27" ht="12.75" x14ac:dyDescent="0.2">
      <c r="A12" s="1"/>
      <c r="B12" s="11" t="s">
        <v>86</v>
      </c>
      <c r="C12" s="10"/>
      <c r="D12" s="10"/>
      <c r="E12" s="12" t="s">
        <v>87</v>
      </c>
      <c r="F12" s="10"/>
      <c r="G12" s="10"/>
      <c r="H12" s="10"/>
      <c r="I12" s="10"/>
      <c r="J12" s="10"/>
      <c r="K12" s="10"/>
      <c r="L12" s="10"/>
      <c r="M12" s="10"/>
      <c r="N12" s="10"/>
      <c r="O12" s="10"/>
      <c r="P12" s="10"/>
      <c r="Q12" s="10"/>
      <c r="R12" s="10"/>
      <c r="S12" s="10"/>
      <c r="T12" s="10"/>
      <c r="U12" s="10"/>
      <c r="V12" s="10"/>
      <c r="W12" s="10"/>
      <c r="X12" s="10"/>
      <c r="Y12" s="10"/>
      <c r="Z12" s="10"/>
      <c r="AA12" s="1"/>
    </row>
    <row r="13" spans="1:27" ht="12.75" x14ac:dyDescent="0.2">
      <c r="A13" s="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
    </row>
    <row r="14" spans="1:27" ht="15" customHeight="1" x14ac:dyDescent="0.2">
      <c r="A14" s="1"/>
      <c r="B14" s="11" t="s">
        <v>88</v>
      </c>
      <c r="C14" s="10"/>
      <c r="D14" s="10"/>
      <c r="E14" s="187" t="s">
        <v>212</v>
      </c>
      <c r="F14" s="187"/>
      <c r="G14" s="187"/>
      <c r="H14" s="187"/>
      <c r="I14" s="187"/>
      <c r="J14" s="187"/>
      <c r="K14" s="187"/>
      <c r="L14" s="187"/>
      <c r="M14" s="187"/>
      <c r="N14" s="187"/>
      <c r="O14" s="187"/>
      <c r="P14" s="187"/>
      <c r="Q14" s="187"/>
      <c r="R14" s="187"/>
      <c r="S14" s="187"/>
      <c r="T14" s="187"/>
      <c r="U14" s="187"/>
      <c r="V14" s="187"/>
      <c r="W14" s="187"/>
      <c r="X14" s="187"/>
      <c r="Y14" s="187"/>
      <c r="Z14" s="13"/>
      <c r="AA14" s="1"/>
    </row>
    <row r="15" spans="1:27" ht="12.75" x14ac:dyDescent="0.2">
      <c r="A15" s="1"/>
      <c r="B15" s="10"/>
      <c r="C15" s="10"/>
      <c r="D15" s="10"/>
      <c r="E15" s="187"/>
      <c r="F15" s="187"/>
      <c r="G15" s="187"/>
      <c r="H15" s="187"/>
      <c r="I15" s="187"/>
      <c r="J15" s="187"/>
      <c r="K15" s="187"/>
      <c r="L15" s="187"/>
      <c r="M15" s="187"/>
      <c r="N15" s="187"/>
      <c r="O15" s="187"/>
      <c r="P15" s="187"/>
      <c r="Q15" s="187"/>
      <c r="R15" s="187"/>
      <c r="S15" s="187"/>
      <c r="T15" s="187"/>
      <c r="U15" s="187"/>
      <c r="V15" s="187"/>
      <c r="W15" s="187"/>
      <c r="X15" s="187"/>
      <c r="Y15" s="187"/>
      <c r="Z15" s="13"/>
      <c r="AA15" s="1"/>
    </row>
    <row r="16" spans="1:27" ht="12.75" x14ac:dyDescent="0.2">
      <c r="A16" s="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
    </row>
    <row r="17" spans="1:27" ht="12.75" x14ac:dyDescent="0.2">
      <c r="A17" s="1"/>
      <c r="B17" s="11" t="s">
        <v>89</v>
      </c>
      <c r="C17" s="10"/>
      <c r="D17" s="10"/>
      <c r="E17" s="14">
        <v>45719</v>
      </c>
      <c r="F17" s="10"/>
      <c r="G17" s="10"/>
      <c r="H17" s="10"/>
      <c r="I17" s="10"/>
      <c r="J17" s="10"/>
      <c r="K17" s="10"/>
      <c r="L17" s="10"/>
      <c r="M17" s="10"/>
      <c r="N17" s="10"/>
      <c r="O17" s="10"/>
      <c r="P17" s="10"/>
      <c r="Q17" s="10"/>
      <c r="R17" s="10"/>
      <c r="S17" s="10"/>
      <c r="T17" s="10"/>
      <c r="U17" s="10"/>
      <c r="V17" s="10"/>
      <c r="W17" s="10"/>
      <c r="X17" s="10"/>
      <c r="Y17" s="10"/>
      <c r="Z17" s="10"/>
      <c r="AA17" s="1"/>
    </row>
    <row r="18" spans="1:27" ht="12.75" x14ac:dyDescent="0.2">
      <c r="A18" s="1"/>
      <c r="B18" s="10"/>
      <c r="C18" s="10"/>
      <c r="D18" s="15"/>
      <c r="E18" s="10"/>
      <c r="F18" s="10"/>
      <c r="G18" s="10"/>
      <c r="H18" s="10"/>
      <c r="I18" s="10"/>
      <c r="J18" s="10"/>
      <c r="K18" s="10"/>
      <c r="L18" s="10"/>
      <c r="M18" s="10"/>
      <c r="N18" s="10"/>
      <c r="O18" s="10"/>
      <c r="P18" s="10"/>
      <c r="Q18" s="10"/>
      <c r="R18" s="10"/>
      <c r="S18" s="10"/>
      <c r="T18" s="10"/>
      <c r="U18" s="10"/>
      <c r="V18" s="10"/>
      <c r="W18" s="10"/>
      <c r="X18" s="10"/>
      <c r="Y18" s="10"/>
      <c r="Z18" s="10"/>
      <c r="AA18" s="1"/>
    </row>
    <row r="19" spans="1:27" ht="12.75" x14ac:dyDescent="0.2">
      <c r="A19" s="1"/>
      <c r="B19" s="11" t="s">
        <v>90</v>
      </c>
      <c r="C19" s="10"/>
      <c r="D19" s="10"/>
      <c r="E19" s="16" t="s">
        <v>91</v>
      </c>
      <c r="F19" s="10"/>
      <c r="G19" s="17"/>
      <c r="H19" s="10"/>
      <c r="I19" s="10"/>
      <c r="J19" s="10"/>
      <c r="K19" s="10"/>
      <c r="L19" s="10"/>
      <c r="M19" s="10"/>
      <c r="N19" s="10"/>
      <c r="O19" s="10"/>
      <c r="P19" s="10"/>
      <c r="Q19" s="10"/>
      <c r="R19" s="10"/>
      <c r="S19" s="10"/>
      <c r="T19" s="10"/>
      <c r="U19" s="10"/>
      <c r="V19" s="10"/>
      <c r="W19" s="10"/>
      <c r="X19" s="10"/>
      <c r="Y19" s="10"/>
      <c r="Z19" s="10"/>
      <c r="AA19" s="1"/>
    </row>
    <row r="20" spans="1:27" ht="9.9499999999999993" customHeight="1" x14ac:dyDescent="0.2">
      <c r="A20" s="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
    </row>
    <row r="21" spans="1:27" ht="6" customHeight="1" x14ac:dyDescent="0.2">
      <c r="A21" s="1"/>
      <c r="B21" s="18"/>
      <c r="C21" s="19"/>
      <c r="D21" s="1"/>
      <c r="E21" s="20"/>
      <c r="F21" s="20"/>
      <c r="G21" s="20"/>
      <c r="H21" s="20"/>
      <c r="I21" s="20"/>
      <c r="J21" s="20"/>
      <c r="K21" s="20"/>
      <c r="L21" s="20"/>
      <c r="M21" s="20"/>
      <c r="N21" s="20"/>
      <c r="O21" s="20"/>
      <c r="P21" s="20"/>
      <c r="Q21" s="20"/>
      <c r="R21" s="20"/>
      <c r="S21" s="20"/>
      <c r="T21" s="20"/>
      <c r="U21" s="20"/>
      <c r="V21" s="20"/>
      <c r="W21" s="20"/>
      <c r="X21" s="20"/>
      <c r="Y21" s="20"/>
      <c r="Z21" s="20"/>
      <c r="AA21" s="1"/>
    </row>
    <row r="22" spans="1:27" ht="9.9499999999999993" customHeight="1" x14ac:dyDescent="0.2">
      <c r="A22" s="1"/>
      <c r="B22" s="21"/>
      <c r="C22" s="22"/>
      <c r="D22" s="10"/>
      <c r="E22" s="13"/>
      <c r="F22" s="13"/>
      <c r="G22" s="13"/>
      <c r="H22" s="13"/>
      <c r="I22" s="13"/>
      <c r="J22" s="13"/>
      <c r="K22" s="13"/>
      <c r="L22" s="13"/>
      <c r="M22" s="13"/>
      <c r="N22" s="13"/>
      <c r="O22" s="13"/>
      <c r="P22" s="13"/>
      <c r="Q22" s="13"/>
      <c r="R22" s="13"/>
      <c r="S22" s="13"/>
      <c r="T22" s="13"/>
      <c r="U22" s="13"/>
      <c r="V22" s="13"/>
      <c r="W22" s="13"/>
      <c r="X22" s="13"/>
      <c r="Y22" s="13"/>
      <c r="Z22" s="13"/>
      <c r="AA22" s="1"/>
    </row>
    <row r="23" spans="1:27" ht="36" customHeight="1" x14ac:dyDescent="0.2">
      <c r="A23" s="1"/>
      <c r="B23" s="23" t="s">
        <v>92</v>
      </c>
      <c r="C23" s="10"/>
      <c r="D23" s="10"/>
      <c r="E23" s="187" t="s">
        <v>93</v>
      </c>
      <c r="F23" s="187"/>
      <c r="G23" s="187"/>
      <c r="H23" s="187"/>
      <c r="I23" s="187"/>
      <c r="J23" s="187"/>
      <c r="K23" s="187"/>
      <c r="L23" s="187"/>
      <c r="M23" s="187"/>
      <c r="N23" s="187"/>
      <c r="O23" s="187"/>
      <c r="P23" s="187"/>
      <c r="Q23" s="187"/>
      <c r="R23" s="187"/>
      <c r="S23" s="187"/>
      <c r="T23" s="187"/>
      <c r="U23" s="187"/>
      <c r="V23" s="187"/>
      <c r="W23" s="187"/>
      <c r="X23" s="187"/>
      <c r="Y23" s="187"/>
      <c r="Z23" s="13"/>
      <c r="AA23" s="1"/>
    </row>
    <row r="24" spans="1:27" ht="12.95" customHeight="1" x14ac:dyDescent="0.2">
      <c r="A24" s="1"/>
      <c r="B24" s="10"/>
      <c r="C24" s="10"/>
      <c r="D24" s="10"/>
      <c r="E24" s="188" t="s">
        <v>94</v>
      </c>
      <c r="F24" s="188"/>
      <c r="G24" s="188"/>
      <c r="H24" s="188"/>
      <c r="I24" s="188"/>
      <c r="J24" s="188"/>
      <c r="K24" s="188"/>
      <c r="L24" s="188"/>
      <c r="M24" s="188"/>
      <c r="N24" s="188"/>
      <c r="O24" s="188"/>
      <c r="P24" s="188"/>
      <c r="Q24" s="188"/>
      <c r="R24" s="188"/>
      <c r="S24" s="188"/>
      <c r="T24" s="188"/>
      <c r="U24" s="188"/>
      <c r="V24" s="188"/>
      <c r="W24" s="188"/>
      <c r="X24" s="188"/>
      <c r="Y24" s="188"/>
      <c r="Z24" s="24"/>
      <c r="AA24" s="1"/>
    </row>
    <row r="25" spans="1:27" ht="12.95" customHeight="1" x14ac:dyDescent="0.2">
      <c r="A25" s="1"/>
      <c r="B25" s="10"/>
      <c r="C25" s="10"/>
      <c r="D25" s="10"/>
      <c r="E25" s="10" t="s">
        <v>95</v>
      </c>
      <c r="F25" s="10"/>
      <c r="G25" s="10"/>
      <c r="H25" s="10"/>
      <c r="I25" s="10"/>
      <c r="J25" s="10"/>
      <c r="K25" s="10"/>
      <c r="L25" s="10"/>
      <c r="M25" s="10"/>
      <c r="N25" s="10"/>
      <c r="O25" s="10"/>
      <c r="P25" s="10"/>
      <c r="Q25" s="10"/>
      <c r="R25" s="10"/>
      <c r="S25" s="10"/>
      <c r="T25" s="10"/>
      <c r="U25" s="10"/>
      <c r="V25" s="10"/>
      <c r="W25" s="10"/>
      <c r="X25" s="10"/>
      <c r="Y25" s="10"/>
      <c r="Z25" s="10"/>
      <c r="AA25" s="1"/>
    </row>
    <row r="26" spans="1:27" ht="19.5" customHeight="1" x14ac:dyDescent="0.2">
      <c r="A26" s="1"/>
      <c r="B26" s="10"/>
      <c r="C26" s="10"/>
      <c r="D26" s="10"/>
      <c r="E26" s="10" t="s">
        <v>96</v>
      </c>
      <c r="F26" s="10"/>
      <c r="G26" s="10"/>
      <c r="H26" s="10"/>
      <c r="I26" s="10"/>
      <c r="J26" s="10"/>
      <c r="K26" s="10"/>
      <c r="L26" s="10"/>
      <c r="M26" s="10"/>
      <c r="N26" s="16" t="s">
        <v>97</v>
      </c>
      <c r="O26" s="10"/>
      <c r="P26" s="10"/>
      <c r="Q26" s="10"/>
      <c r="R26" s="10"/>
      <c r="S26" s="10"/>
      <c r="T26" s="10"/>
      <c r="U26" s="10"/>
      <c r="V26" s="10"/>
      <c r="W26" s="10"/>
      <c r="X26" s="10"/>
      <c r="Y26" s="10"/>
      <c r="Z26" s="10"/>
      <c r="AA26" s="1"/>
    </row>
    <row r="27" spans="1:27" ht="17.25" customHeight="1" x14ac:dyDescent="0.2">
      <c r="A27" s="1"/>
      <c r="B27" s="10"/>
      <c r="C27" s="10"/>
      <c r="D27" s="10"/>
      <c r="E27" s="10" t="s">
        <v>98</v>
      </c>
      <c r="F27" s="10"/>
      <c r="G27" s="10"/>
      <c r="H27" s="10"/>
      <c r="I27" s="10"/>
      <c r="J27" s="10"/>
      <c r="K27" s="25"/>
      <c r="L27" s="10"/>
      <c r="M27" s="10"/>
      <c r="N27" s="16" t="s">
        <v>101</v>
      </c>
      <c r="O27" s="16"/>
      <c r="P27" s="10"/>
      <c r="Q27" s="10"/>
      <c r="R27" s="10"/>
      <c r="S27" s="10"/>
      <c r="T27" s="10"/>
      <c r="U27" s="10"/>
      <c r="V27" s="10"/>
      <c r="W27" s="10"/>
      <c r="X27" s="10"/>
      <c r="Y27" s="10"/>
      <c r="Z27" s="10"/>
      <c r="AA27" s="1"/>
    </row>
    <row r="28" spans="1:27" ht="54.75" customHeight="1" x14ac:dyDescent="0.2">
      <c r="A28" s="1"/>
      <c r="B28" s="23" t="s">
        <v>99</v>
      </c>
      <c r="C28" s="10"/>
      <c r="D28" s="10"/>
      <c r="E28" s="187" t="s">
        <v>100</v>
      </c>
      <c r="F28" s="187"/>
      <c r="G28" s="187"/>
      <c r="H28" s="187"/>
      <c r="I28" s="187"/>
      <c r="J28" s="187"/>
      <c r="K28" s="187"/>
      <c r="L28" s="187"/>
      <c r="M28" s="187"/>
      <c r="N28" s="187"/>
      <c r="O28" s="187"/>
      <c r="P28" s="187"/>
      <c r="Q28" s="187"/>
      <c r="R28" s="187"/>
      <c r="S28" s="187"/>
      <c r="T28" s="187"/>
      <c r="U28" s="187"/>
      <c r="V28" s="187"/>
      <c r="W28" s="187"/>
      <c r="X28" s="187"/>
      <c r="Y28" s="187"/>
      <c r="Z28" s="13"/>
      <c r="AA28" s="1"/>
    </row>
    <row r="29" spans="1:27" ht="9.9499999999999993" customHeight="1" x14ac:dyDescent="0.2">
      <c r="A29" s="1"/>
      <c r="B29" s="26"/>
      <c r="C29" s="10"/>
      <c r="D29" s="10"/>
      <c r="E29" s="27"/>
      <c r="F29" s="10"/>
      <c r="G29" s="10"/>
      <c r="H29" s="10"/>
      <c r="I29" s="10"/>
      <c r="J29" s="10"/>
      <c r="K29" s="10"/>
      <c r="L29" s="10"/>
      <c r="M29" s="10"/>
      <c r="N29" s="28"/>
      <c r="O29" s="10"/>
      <c r="P29" s="10"/>
      <c r="Q29" s="10"/>
      <c r="R29" s="10"/>
      <c r="S29" s="10"/>
      <c r="T29" s="10"/>
      <c r="U29" s="10"/>
      <c r="V29" s="10"/>
      <c r="W29" s="10"/>
      <c r="X29" s="10"/>
      <c r="Y29" s="10"/>
      <c r="Z29" s="10"/>
      <c r="AA29" s="1"/>
    </row>
    <row r="30" spans="1:27" ht="12"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2.75" hidden="1" x14ac:dyDescent="0.2"/>
    <row r="32" spans="1:27" ht="12.75" hidden="1" x14ac:dyDescent="0.2">
      <c r="AA32" s="2"/>
    </row>
    <row r="33" spans="27:27" ht="12.75" hidden="1" x14ac:dyDescent="0.2">
      <c r="AA33" s="2"/>
    </row>
    <row r="34" spans="27:27" ht="12.75" hidden="1" x14ac:dyDescent="0.2">
      <c r="AA34" s="2"/>
    </row>
    <row r="35" spans="27:27" ht="12.75" hidden="1" x14ac:dyDescent="0.2">
      <c r="AA35" s="2"/>
    </row>
    <row r="36" spans="27:27" ht="15" hidden="1" customHeight="1" x14ac:dyDescent="0.2">
      <c r="AA36" s="2"/>
    </row>
    <row r="37" spans="27:27" ht="15" hidden="1" customHeight="1" x14ac:dyDescent="0.2">
      <c r="AA37" s="2"/>
    </row>
    <row r="38" spans="27:27" ht="15" hidden="1" customHeight="1" x14ac:dyDescent="0.2">
      <c r="AA38" s="2"/>
    </row>
    <row r="39" spans="27:27" ht="15" hidden="1" customHeight="1" x14ac:dyDescent="0.2">
      <c r="AA39" s="2"/>
    </row>
    <row r="40" spans="27:27" ht="15" hidden="1" customHeight="1" x14ac:dyDescent="0.2">
      <c r="AA40" s="2"/>
    </row>
    <row r="41" spans="27:27" ht="15" hidden="1" customHeight="1" x14ac:dyDescent="0.2">
      <c r="AA41" s="2"/>
    </row>
    <row r="42" spans="27:27" ht="12.75" hidden="1" x14ac:dyDescent="0.2"/>
    <row r="43" spans="27:27" ht="12.75" hidden="1" x14ac:dyDescent="0.2"/>
  </sheetData>
  <mergeCells count="4">
    <mergeCell ref="E14:Y15"/>
    <mergeCell ref="E23:Y23"/>
    <mergeCell ref="E24:Y24"/>
    <mergeCell ref="E28:Y28"/>
  </mergeCells>
  <hyperlinks>
    <hyperlink ref="E19" r:id="rId1" xr:uid="{00000000-0004-0000-0000-000000000000}"/>
    <hyperlink ref="N26" r:id="rId2" xr:uid="{00000000-0004-0000-0000-000001000000}"/>
    <hyperlink ref="N27" r:id="rId3" xr:uid="{00000000-0004-0000-0000-000002000000}"/>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2" sqref="B2"/>
    </sheetView>
  </sheetViews>
  <sheetFormatPr defaultColWidth="9.140625" defaultRowHeight="12.75" x14ac:dyDescent="0.2"/>
  <cols>
    <col min="1" max="16384" width="9.140625" style="30"/>
  </cols>
  <sheetData>
    <row r="1" spans="1:2" x14ac:dyDescent="0.2">
      <c r="A1" s="30" t="s">
        <v>141</v>
      </c>
      <c r="B1" s="30">
        <v>2022</v>
      </c>
    </row>
    <row r="2" spans="1:2" x14ac:dyDescent="0.2">
      <c r="A2" s="30" t="s">
        <v>142</v>
      </c>
      <c r="B2" s="30">
        <f>refYear-1</f>
        <v>2021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9"/>
  <sheetViews>
    <sheetView topLeftCell="A27" zoomScaleNormal="100" workbookViewId="0">
      <selection activeCell="W34" sqref="W34"/>
    </sheetView>
  </sheetViews>
  <sheetFormatPr defaultColWidth="9.140625" defaultRowHeight="12.75" x14ac:dyDescent="0.2"/>
  <cols>
    <col min="1" max="3" width="11.140625" style="30" customWidth="1"/>
    <col min="4" max="4" width="9.85546875" style="30" bestFit="1" customWidth="1"/>
    <col min="5" max="5" width="13.7109375" style="30" customWidth="1"/>
    <col min="6" max="8" width="11.42578125" style="30" customWidth="1"/>
    <col min="9" max="9" width="9.85546875" style="30" bestFit="1" customWidth="1"/>
    <col min="10" max="10" width="9.85546875" style="30" customWidth="1"/>
    <col min="11" max="12" width="13.42578125" style="30" customWidth="1"/>
    <col min="13" max="13" width="10.7109375" style="30" customWidth="1"/>
    <col min="14" max="14" width="15.85546875" style="30" customWidth="1"/>
    <col min="15" max="15" width="11.5703125" style="30" customWidth="1"/>
    <col min="16" max="17" width="9.140625" style="30"/>
    <col min="18" max="19" width="17.85546875" style="30" customWidth="1"/>
    <col min="20" max="16384" width="9.140625" style="30"/>
  </cols>
  <sheetData>
    <row r="1" spans="1:26" s="32" customFormat="1" ht="18" customHeight="1" x14ac:dyDescent="0.25">
      <c r="A1" s="31" t="s">
        <v>297</v>
      </c>
      <c r="B1" s="31"/>
      <c r="C1" s="31"/>
      <c r="D1" s="31"/>
      <c r="E1" s="31"/>
      <c r="F1" s="31"/>
      <c r="G1" s="31"/>
      <c r="H1" s="31"/>
      <c r="I1" s="31"/>
      <c r="J1" s="31"/>
      <c r="K1" s="31"/>
      <c r="L1" s="31"/>
      <c r="M1" s="31"/>
      <c r="N1" s="31"/>
      <c r="O1" s="31"/>
      <c r="P1" s="31"/>
      <c r="Q1" s="31"/>
      <c r="R1" s="31"/>
      <c r="S1" s="31"/>
      <c r="T1" s="31"/>
      <c r="U1" s="31"/>
      <c r="V1" s="31"/>
      <c r="W1" s="31"/>
      <c r="X1" s="31"/>
      <c r="Y1" s="31"/>
      <c r="Z1" s="31"/>
    </row>
    <row r="2" spans="1:26" x14ac:dyDescent="0.2">
      <c r="A2" s="33" t="s">
        <v>80</v>
      </c>
    </row>
    <row r="5" spans="1:26" ht="14.1" customHeight="1" x14ac:dyDescent="0.2">
      <c r="A5" s="34" t="s">
        <v>31</v>
      </c>
      <c r="B5" s="34" t="s">
        <v>131</v>
      </c>
      <c r="F5" s="34" t="s">
        <v>31</v>
      </c>
      <c r="G5" s="34" t="s">
        <v>131</v>
      </c>
      <c r="K5" s="35"/>
      <c r="O5" s="34"/>
      <c r="P5" s="34"/>
    </row>
    <row r="6" spans="1:26" ht="14.1" customHeight="1" x14ac:dyDescent="0.2">
      <c r="A6" s="34" t="s">
        <v>30</v>
      </c>
      <c r="B6" s="34" t="s">
        <v>68</v>
      </c>
      <c r="E6" s="30" t="s">
        <v>73</v>
      </c>
      <c r="F6" s="34" t="s">
        <v>30</v>
      </c>
      <c r="G6" s="35" t="s">
        <v>43</v>
      </c>
      <c r="K6" s="30" t="s">
        <v>132</v>
      </c>
      <c r="O6" s="34"/>
      <c r="P6" s="35"/>
    </row>
    <row r="7" spans="1:26" ht="14.1" customHeight="1" x14ac:dyDescent="0.2">
      <c r="A7" s="34" t="s">
        <v>29</v>
      </c>
      <c r="B7" s="34" t="s">
        <v>28</v>
      </c>
      <c r="F7" s="34" t="s">
        <v>29</v>
      </c>
      <c r="G7" s="34" t="s">
        <v>28</v>
      </c>
      <c r="K7" s="36" t="s">
        <v>138</v>
      </c>
      <c r="O7" s="34"/>
      <c r="P7" s="34"/>
    </row>
    <row r="8" spans="1:26" ht="14.1" customHeight="1" x14ac:dyDescent="0.2">
      <c r="A8" s="34" t="s">
        <v>27</v>
      </c>
      <c r="B8" s="34" t="s">
        <v>26</v>
      </c>
      <c r="E8" s="30" t="s">
        <v>73</v>
      </c>
      <c r="F8" s="34" t="s">
        <v>27</v>
      </c>
      <c r="G8" s="34" t="s">
        <v>26</v>
      </c>
      <c r="J8" s="30" t="s">
        <v>73</v>
      </c>
      <c r="K8" s="36" t="s">
        <v>139</v>
      </c>
      <c r="O8" s="34"/>
      <c r="P8" s="34"/>
    </row>
    <row r="9" spans="1:26" ht="14.1" customHeight="1" x14ac:dyDescent="0.2">
      <c r="A9" s="34" t="s">
        <v>25</v>
      </c>
      <c r="B9" s="35" t="s">
        <v>49</v>
      </c>
      <c r="F9" s="34" t="s">
        <v>25</v>
      </c>
      <c r="G9" s="35" t="s">
        <v>40</v>
      </c>
      <c r="J9" s="30" t="s">
        <v>73</v>
      </c>
      <c r="K9" s="36" t="s">
        <v>140</v>
      </c>
      <c r="O9" s="34"/>
      <c r="P9" s="35"/>
    </row>
    <row r="10" spans="1:26" ht="14.1" customHeight="1" x14ac:dyDescent="0.2">
      <c r="A10" s="34" t="s">
        <v>53</v>
      </c>
      <c r="F10" s="34" t="s">
        <v>67</v>
      </c>
      <c r="K10" s="30" t="s">
        <v>133</v>
      </c>
      <c r="O10" s="34"/>
    </row>
    <row r="11" spans="1:26" ht="14.1" customHeight="1" x14ac:dyDescent="0.2">
      <c r="A11" s="34"/>
      <c r="B11" s="37"/>
      <c r="F11" s="34"/>
      <c r="G11" s="37"/>
      <c r="J11" s="30" t="s">
        <v>73</v>
      </c>
      <c r="N11" s="30" t="s">
        <v>73</v>
      </c>
      <c r="O11" s="34"/>
      <c r="P11" s="38"/>
      <c r="Z11" s="30" t="s">
        <v>73</v>
      </c>
    </row>
    <row r="12" spans="1:26" x14ac:dyDescent="0.2">
      <c r="A12" s="34"/>
      <c r="B12" s="39"/>
      <c r="O12" s="34"/>
      <c r="P12" s="39"/>
    </row>
    <row r="13" spans="1:26" x14ac:dyDescent="0.2">
      <c r="A13" s="34"/>
      <c r="Q13" s="30" t="s">
        <v>143</v>
      </c>
      <c r="U13" s="40" t="s">
        <v>144</v>
      </c>
    </row>
    <row r="14" spans="1:26" s="42" customFormat="1" x14ac:dyDescent="0.2">
      <c r="A14" s="41" t="s">
        <v>24</v>
      </c>
      <c r="B14" s="41">
        <v>2021</v>
      </c>
      <c r="C14" s="41">
        <v>2022</v>
      </c>
      <c r="F14" s="41" t="s">
        <v>24</v>
      </c>
      <c r="G14" s="41">
        <v>2021</v>
      </c>
      <c r="H14" s="41">
        <v>2022</v>
      </c>
      <c r="K14" s="43" t="s">
        <v>70</v>
      </c>
      <c r="L14" s="43" t="s">
        <v>69</v>
      </c>
      <c r="N14" s="43" t="s">
        <v>71</v>
      </c>
      <c r="O14" s="43" t="s">
        <v>69</v>
      </c>
      <c r="R14" s="44" t="s">
        <v>78</v>
      </c>
      <c r="S14" s="44" t="s">
        <v>79</v>
      </c>
      <c r="V14" s="42" t="s">
        <v>78</v>
      </c>
      <c r="W14" s="42" t="s">
        <v>79</v>
      </c>
    </row>
    <row r="15" spans="1:26" s="42" customFormat="1" x14ac:dyDescent="0.2">
      <c r="A15" s="41" t="s">
        <v>1</v>
      </c>
      <c r="B15" s="45">
        <v>8673.76</v>
      </c>
      <c r="C15" s="45">
        <v>8928.3700000000008</v>
      </c>
      <c r="F15" s="41" t="s">
        <v>1</v>
      </c>
      <c r="G15" s="45">
        <v>86157</v>
      </c>
      <c r="H15" s="45">
        <v>89316</v>
      </c>
      <c r="K15" s="43" t="s">
        <v>1</v>
      </c>
      <c r="L15" s="46">
        <v>2.9354051760712836</v>
      </c>
      <c r="N15" s="43" t="s">
        <v>1</v>
      </c>
      <c r="O15" s="46">
        <v>3.6665622062049512</v>
      </c>
      <c r="Q15" s="42" t="s">
        <v>1</v>
      </c>
      <c r="R15" s="47">
        <v>2.9</v>
      </c>
      <c r="S15" s="47">
        <v>3.7</v>
      </c>
      <c r="U15" s="42" t="s">
        <v>220</v>
      </c>
      <c r="V15" s="48">
        <v>40.9</v>
      </c>
      <c r="W15" s="48">
        <v>38.5</v>
      </c>
    </row>
    <row r="16" spans="1:26" s="42" customFormat="1" x14ac:dyDescent="0.2">
      <c r="A16" s="41" t="s">
        <v>2</v>
      </c>
      <c r="B16" s="45">
        <v>1261.69</v>
      </c>
      <c r="C16" s="45">
        <v>1472.88</v>
      </c>
      <c r="F16" s="41" t="s">
        <v>217</v>
      </c>
      <c r="G16" s="45">
        <v>68534</v>
      </c>
      <c r="H16" s="45">
        <v>72881</v>
      </c>
      <c r="K16" s="43" t="s">
        <v>217</v>
      </c>
      <c r="L16" s="46">
        <v>16.738660051201173</v>
      </c>
      <c r="N16" s="43" t="s">
        <v>217</v>
      </c>
      <c r="O16" s="46">
        <v>6.3428371319345143</v>
      </c>
      <c r="Q16" s="42" t="s">
        <v>217</v>
      </c>
      <c r="R16" s="47">
        <v>16.7</v>
      </c>
      <c r="S16" s="47">
        <v>6.3</v>
      </c>
      <c r="U16" s="42" t="s">
        <v>150</v>
      </c>
      <c r="V16" s="48">
        <v>35.6</v>
      </c>
      <c r="W16" s="48">
        <v>35.9</v>
      </c>
    </row>
    <row r="17" spans="1:23" s="42" customFormat="1" x14ac:dyDescent="0.2">
      <c r="A17" s="41" t="s">
        <v>145</v>
      </c>
      <c r="B17" s="45">
        <v>5292.12</v>
      </c>
      <c r="C17" s="45">
        <v>5413.19</v>
      </c>
      <c r="F17" s="41" t="s">
        <v>145</v>
      </c>
      <c r="G17" s="45">
        <v>146421</v>
      </c>
      <c r="H17" s="45">
        <v>150567</v>
      </c>
      <c r="K17" s="43" t="s">
        <v>145</v>
      </c>
      <c r="L17" s="46">
        <v>2.2877410187221701</v>
      </c>
      <c r="N17" s="43" t="s">
        <v>145</v>
      </c>
      <c r="O17" s="46">
        <v>2.8315610465711889</v>
      </c>
      <c r="Q17" s="42" t="s">
        <v>145</v>
      </c>
      <c r="R17" s="47">
        <v>2.2999999999999998</v>
      </c>
      <c r="S17" s="47">
        <v>2.8</v>
      </c>
      <c r="U17" s="42" t="s">
        <v>152</v>
      </c>
      <c r="V17" s="47">
        <v>26.9</v>
      </c>
      <c r="W17" s="47">
        <v>9.5</v>
      </c>
    </row>
    <row r="18" spans="1:23" s="42" customFormat="1" x14ac:dyDescent="0.2">
      <c r="A18" s="41" t="s">
        <v>218</v>
      </c>
      <c r="B18" s="45">
        <v>75250.929999999993</v>
      </c>
      <c r="C18" s="45">
        <v>88546.14</v>
      </c>
      <c r="F18" s="41" t="s">
        <v>218</v>
      </c>
      <c r="G18" s="45">
        <v>708702</v>
      </c>
      <c r="H18" s="45">
        <v>844546</v>
      </c>
      <c r="K18" s="43" t="s">
        <v>218</v>
      </c>
      <c r="L18" s="46">
        <v>17.667834802838993</v>
      </c>
      <c r="N18" s="43" t="s">
        <v>218</v>
      </c>
      <c r="O18" s="46">
        <v>19.168000090305938</v>
      </c>
      <c r="Q18" s="42" t="s">
        <v>218</v>
      </c>
      <c r="R18" s="47">
        <v>17.7</v>
      </c>
      <c r="S18" s="47">
        <v>19.2</v>
      </c>
      <c r="U18" s="42" t="s">
        <v>156</v>
      </c>
      <c r="V18" s="49">
        <v>18.100000000000001</v>
      </c>
      <c r="W18" s="49">
        <v>5.3</v>
      </c>
    </row>
    <row r="19" spans="1:23" s="42" customFormat="1" x14ac:dyDescent="0.2">
      <c r="A19" s="41" t="s">
        <v>146</v>
      </c>
      <c r="B19" s="45">
        <v>10502.02</v>
      </c>
      <c r="C19" s="45">
        <v>9929.66</v>
      </c>
      <c r="F19" s="41" t="s">
        <v>146</v>
      </c>
      <c r="G19" s="45">
        <v>85946</v>
      </c>
      <c r="H19" s="45">
        <v>89878</v>
      </c>
      <c r="K19" s="43" t="s">
        <v>146</v>
      </c>
      <c r="L19" s="46">
        <v>-5.4499991430220138</v>
      </c>
      <c r="N19" s="43" t="s">
        <v>146</v>
      </c>
      <c r="O19" s="46">
        <v>4.5749656761222157</v>
      </c>
      <c r="Q19" s="42" t="s">
        <v>146</v>
      </c>
      <c r="R19" s="47">
        <v>-5.4</v>
      </c>
      <c r="S19" s="47">
        <v>4.5999999999999996</v>
      </c>
      <c r="U19" s="42" t="s">
        <v>218</v>
      </c>
      <c r="V19" s="49">
        <v>17.7</v>
      </c>
      <c r="W19" s="49">
        <v>19.2</v>
      </c>
    </row>
    <row r="20" spans="1:23" s="42" customFormat="1" x14ac:dyDescent="0.2">
      <c r="A20" s="41" t="s">
        <v>147</v>
      </c>
      <c r="B20" s="45">
        <v>1187.03</v>
      </c>
      <c r="C20" s="45">
        <v>1192.58</v>
      </c>
      <c r="F20" s="41" t="s">
        <v>147</v>
      </c>
      <c r="G20" s="45">
        <v>32899</v>
      </c>
      <c r="H20" s="45">
        <v>35192</v>
      </c>
      <c r="K20" s="43" t="s">
        <v>147</v>
      </c>
      <c r="L20" s="46">
        <v>0.46755347379594064</v>
      </c>
      <c r="N20" s="43" t="s">
        <v>147</v>
      </c>
      <c r="O20" s="46">
        <v>6.9698167117541567</v>
      </c>
      <c r="Q20" s="42" t="s">
        <v>147</v>
      </c>
      <c r="R20" s="47">
        <v>0.5</v>
      </c>
      <c r="S20" s="47">
        <v>7</v>
      </c>
      <c r="U20" s="42" t="s">
        <v>222</v>
      </c>
      <c r="V20" s="48">
        <v>17.399999999999999</v>
      </c>
      <c r="W20" s="48">
        <v>21.5</v>
      </c>
    </row>
    <row r="21" spans="1:23" s="42" customFormat="1" x14ac:dyDescent="0.2">
      <c r="A21" s="41" t="s">
        <v>219</v>
      </c>
      <c r="B21" s="45">
        <v>3742.49</v>
      </c>
      <c r="C21" s="45">
        <v>3886.6</v>
      </c>
      <c r="F21" s="41" t="s">
        <v>219</v>
      </c>
      <c r="G21" s="45">
        <v>40707</v>
      </c>
      <c r="H21" s="45">
        <v>43629</v>
      </c>
      <c r="K21" s="43" t="s">
        <v>219</v>
      </c>
      <c r="L21" s="46">
        <v>3.85064489150272</v>
      </c>
      <c r="N21" s="43" t="s">
        <v>219</v>
      </c>
      <c r="O21" s="46">
        <v>7.1781266121305922</v>
      </c>
      <c r="Q21" s="42" t="s">
        <v>219</v>
      </c>
      <c r="R21" s="47">
        <v>3.9</v>
      </c>
      <c r="S21" s="47">
        <v>7.2</v>
      </c>
      <c r="U21" s="42" t="s">
        <v>217</v>
      </c>
      <c r="V21" s="48">
        <v>16.7</v>
      </c>
      <c r="W21" s="48">
        <v>6.3</v>
      </c>
    </row>
    <row r="22" spans="1:23" s="42" customFormat="1" x14ac:dyDescent="0.2">
      <c r="A22" s="41" t="s">
        <v>280</v>
      </c>
      <c r="B22" s="45">
        <v>4024.82</v>
      </c>
      <c r="C22" s="45">
        <v>5671.6</v>
      </c>
      <c r="F22" s="41" t="s">
        <v>220</v>
      </c>
      <c r="G22" s="45">
        <v>91626</v>
      </c>
      <c r="H22" s="45">
        <v>126913</v>
      </c>
      <c r="K22" s="43" t="s">
        <v>220</v>
      </c>
      <c r="L22" s="46">
        <v>40.915618586669716</v>
      </c>
      <c r="N22" s="43" t="s">
        <v>220</v>
      </c>
      <c r="O22" s="46">
        <v>38.511994412066443</v>
      </c>
      <c r="Q22" s="42" t="s">
        <v>220</v>
      </c>
      <c r="R22" s="47">
        <v>40.9</v>
      </c>
      <c r="S22" s="47">
        <v>38.5</v>
      </c>
      <c r="U22" s="42" t="s">
        <v>154</v>
      </c>
      <c r="V22" s="48">
        <v>13.7</v>
      </c>
      <c r="W22" s="48">
        <v>8</v>
      </c>
    </row>
    <row r="23" spans="1:23" s="42" customFormat="1" x14ac:dyDescent="0.2">
      <c r="A23" s="41" t="s">
        <v>148</v>
      </c>
      <c r="B23" s="45">
        <v>34030.17</v>
      </c>
      <c r="C23" s="45">
        <v>35982.959999999999</v>
      </c>
      <c r="F23" s="41" t="s">
        <v>148</v>
      </c>
      <c r="G23" s="45">
        <v>511122</v>
      </c>
      <c r="H23" s="45">
        <v>547585</v>
      </c>
      <c r="K23" s="43" t="s">
        <v>148</v>
      </c>
      <c r="L23" s="46">
        <v>5.7384080067775187</v>
      </c>
      <c r="N23" s="43" t="s">
        <v>148</v>
      </c>
      <c r="O23" s="46">
        <v>7.1339132340224056</v>
      </c>
      <c r="Q23" s="42" t="s">
        <v>148</v>
      </c>
      <c r="R23" s="47">
        <v>5.7</v>
      </c>
      <c r="S23" s="47">
        <v>7.1</v>
      </c>
      <c r="U23" s="42" t="s">
        <v>159</v>
      </c>
      <c r="V23" s="47">
        <v>11.4</v>
      </c>
      <c r="W23" s="47">
        <v>15.2</v>
      </c>
    </row>
    <row r="24" spans="1:23" s="42" customFormat="1" x14ac:dyDescent="0.2">
      <c r="A24" s="41" t="s">
        <v>298</v>
      </c>
      <c r="B24" s="45">
        <v>54065.83</v>
      </c>
      <c r="C24" s="45">
        <v>56192.01</v>
      </c>
      <c r="F24" s="41" t="s">
        <v>221</v>
      </c>
      <c r="G24" s="45">
        <v>750711</v>
      </c>
      <c r="H24" s="45">
        <v>777755</v>
      </c>
      <c r="K24" s="43" t="s">
        <v>221</v>
      </c>
      <c r="L24" s="46">
        <v>3.9325762685970052</v>
      </c>
      <c r="N24" s="43" t="s">
        <v>221</v>
      </c>
      <c r="O24" s="46">
        <v>3.6024515426042778</v>
      </c>
      <c r="Q24" s="42" t="s">
        <v>221</v>
      </c>
      <c r="R24" s="47">
        <v>3.9</v>
      </c>
      <c r="S24" s="47">
        <v>3.6</v>
      </c>
      <c r="U24" s="50" t="s">
        <v>161</v>
      </c>
      <c r="V24" s="51">
        <v>10.6</v>
      </c>
      <c r="W24" s="51">
        <v>14.2</v>
      </c>
    </row>
    <row r="25" spans="1:23" s="42" customFormat="1" x14ac:dyDescent="0.2">
      <c r="A25" s="41" t="s">
        <v>149</v>
      </c>
      <c r="B25" s="45">
        <v>963.65</v>
      </c>
      <c r="C25" s="45">
        <v>938.95</v>
      </c>
      <c r="F25" s="41" t="s">
        <v>149</v>
      </c>
      <c r="G25" s="45">
        <v>43624</v>
      </c>
      <c r="H25" s="45">
        <v>46147</v>
      </c>
      <c r="K25" s="43" t="s">
        <v>149</v>
      </c>
      <c r="L25" s="46">
        <v>-2.5631712758781644</v>
      </c>
      <c r="N25" s="43" t="s">
        <v>149</v>
      </c>
      <c r="O25" s="46">
        <v>5.7835136622042915</v>
      </c>
      <c r="Q25" s="42" t="s">
        <v>149</v>
      </c>
      <c r="R25" s="47">
        <v>-2.6</v>
      </c>
      <c r="S25" s="47">
        <v>5.8</v>
      </c>
      <c r="U25" s="42" t="s">
        <v>157</v>
      </c>
      <c r="V25" s="48">
        <v>8.5</v>
      </c>
      <c r="W25" s="48">
        <v>3.9</v>
      </c>
    </row>
    <row r="26" spans="1:23" s="42" customFormat="1" x14ac:dyDescent="0.2">
      <c r="A26" s="41" t="s">
        <v>150</v>
      </c>
      <c r="B26" s="45">
        <v>53620.37</v>
      </c>
      <c r="C26" s="45">
        <v>72685.25</v>
      </c>
      <c r="F26" s="41" t="s">
        <v>150</v>
      </c>
      <c r="G26" s="45">
        <v>848497</v>
      </c>
      <c r="H26" s="45">
        <v>1153508</v>
      </c>
      <c r="K26" s="43" t="s">
        <v>150</v>
      </c>
      <c r="L26" s="46">
        <v>35.555293631879067</v>
      </c>
      <c r="N26" s="43" t="s">
        <v>150</v>
      </c>
      <c r="O26" s="46">
        <v>35.947210184596997</v>
      </c>
      <c r="Q26" s="42" t="s">
        <v>150</v>
      </c>
      <c r="R26" s="47">
        <v>35.6</v>
      </c>
      <c r="S26" s="47">
        <v>35.9</v>
      </c>
      <c r="U26" s="42" t="s">
        <v>148</v>
      </c>
      <c r="V26" s="48">
        <v>5.7</v>
      </c>
      <c r="W26" s="48">
        <v>7.1</v>
      </c>
    </row>
    <row r="27" spans="1:23" s="42" customFormat="1" x14ac:dyDescent="0.2">
      <c r="A27" s="41" t="s">
        <v>151</v>
      </c>
      <c r="B27" s="45">
        <v>442.13</v>
      </c>
      <c r="C27" s="45">
        <v>455.4</v>
      </c>
      <c r="F27" s="41" t="s">
        <v>151</v>
      </c>
      <c r="G27" s="45">
        <v>12234</v>
      </c>
      <c r="H27" s="45">
        <v>13023</v>
      </c>
      <c r="K27" s="43" t="s">
        <v>151</v>
      </c>
      <c r="L27" s="46">
        <v>3.0013796847081133</v>
      </c>
      <c r="N27" s="43" t="s">
        <v>151</v>
      </c>
      <c r="O27" s="46">
        <v>6.4492398234428636</v>
      </c>
      <c r="Q27" s="42" t="s">
        <v>151</v>
      </c>
      <c r="R27" s="47">
        <v>3</v>
      </c>
      <c r="S27" s="47">
        <v>6.4</v>
      </c>
      <c r="U27" s="42" t="s">
        <v>219</v>
      </c>
      <c r="V27" s="48">
        <v>3.9</v>
      </c>
      <c r="W27" s="48">
        <v>7.2</v>
      </c>
    </row>
    <row r="28" spans="1:23" s="42" customFormat="1" x14ac:dyDescent="0.2">
      <c r="A28" s="41" t="s">
        <v>152</v>
      </c>
      <c r="B28" s="45">
        <v>799.24</v>
      </c>
      <c r="C28" s="45">
        <v>1014.11</v>
      </c>
      <c r="F28" s="41" t="s">
        <v>152</v>
      </c>
      <c r="G28" s="45">
        <v>26469</v>
      </c>
      <c r="H28" s="45">
        <v>28973</v>
      </c>
      <c r="K28" s="43" t="s">
        <v>152</v>
      </c>
      <c r="L28" s="46">
        <v>26.884290075571794</v>
      </c>
      <c r="N28" s="43" t="s">
        <v>152</v>
      </c>
      <c r="O28" s="46">
        <v>9.4601231629453313</v>
      </c>
      <c r="Q28" s="42" t="s">
        <v>152</v>
      </c>
      <c r="R28" s="47">
        <v>26.9</v>
      </c>
      <c r="S28" s="47">
        <v>9.5</v>
      </c>
      <c r="U28" s="42" t="s">
        <v>221</v>
      </c>
      <c r="V28" s="48">
        <v>3.9</v>
      </c>
      <c r="W28" s="48">
        <v>3.6</v>
      </c>
    </row>
    <row r="29" spans="1:23" s="42" customFormat="1" x14ac:dyDescent="0.2">
      <c r="A29" s="41" t="s">
        <v>153</v>
      </c>
      <c r="B29" s="45">
        <v>1646.42</v>
      </c>
      <c r="C29" s="45">
        <v>1643.22</v>
      </c>
      <c r="F29" s="41" t="s">
        <v>153</v>
      </c>
      <c r="G29" s="45">
        <v>54439</v>
      </c>
      <c r="H29" s="45">
        <v>54361</v>
      </c>
      <c r="K29" s="43" t="s">
        <v>153</v>
      </c>
      <c r="L29" s="46">
        <v>-0.19436109862611273</v>
      </c>
      <c r="N29" s="43" t="s">
        <v>153</v>
      </c>
      <c r="O29" s="46">
        <v>-0.14327963408585756</v>
      </c>
      <c r="Q29" s="42" t="s">
        <v>153</v>
      </c>
      <c r="R29" s="47">
        <v>-0.2</v>
      </c>
      <c r="S29" s="47">
        <v>-0.1</v>
      </c>
      <c r="U29" s="42" t="s">
        <v>151</v>
      </c>
      <c r="V29" s="47">
        <v>3</v>
      </c>
      <c r="W29" s="47">
        <v>6.4</v>
      </c>
    </row>
    <row r="30" spans="1:23" s="42" customFormat="1" x14ac:dyDescent="0.2">
      <c r="A30" s="41" t="s">
        <v>154</v>
      </c>
      <c r="B30" s="45">
        <v>1907.19</v>
      </c>
      <c r="C30" s="45">
        <v>2168.09</v>
      </c>
      <c r="F30" s="41" t="s">
        <v>154</v>
      </c>
      <c r="G30" s="45">
        <v>26389</v>
      </c>
      <c r="H30" s="45">
        <v>28494</v>
      </c>
      <c r="K30" s="43" t="s">
        <v>154</v>
      </c>
      <c r="L30" s="46">
        <v>13.67981166008631</v>
      </c>
      <c r="N30" s="43" t="s">
        <v>154</v>
      </c>
      <c r="O30" s="46">
        <v>7.9768085187009747</v>
      </c>
      <c r="Q30" s="42" t="s">
        <v>154</v>
      </c>
      <c r="R30" s="47">
        <v>13.7</v>
      </c>
      <c r="S30" s="47">
        <v>8</v>
      </c>
      <c r="U30" s="42" t="s">
        <v>1</v>
      </c>
      <c r="V30" s="48">
        <v>2.9</v>
      </c>
      <c r="W30" s="48">
        <v>3.7</v>
      </c>
    </row>
    <row r="31" spans="1:23" s="42" customFormat="1" x14ac:dyDescent="0.2">
      <c r="A31" s="41" t="s">
        <v>165</v>
      </c>
      <c r="B31" s="45">
        <v>759.11</v>
      </c>
      <c r="C31" s="45">
        <v>729.23</v>
      </c>
      <c r="F31" s="41" t="s">
        <v>165</v>
      </c>
      <c r="G31" s="45">
        <v>42969</v>
      </c>
      <c r="H31" s="45">
        <v>46758</v>
      </c>
      <c r="K31" s="43" t="s">
        <v>165</v>
      </c>
      <c r="L31" s="46">
        <v>-3.9361884311891546</v>
      </c>
      <c r="N31" s="43" t="s">
        <v>165</v>
      </c>
      <c r="O31" s="46">
        <v>8.8179850589960207</v>
      </c>
      <c r="Q31" s="42" t="s">
        <v>165</v>
      </c>
      <c r="R31" s="47">
        <v>-3.9</v>
      </c>
      <c r="S31" s="47">
        <v>8.8000000000000007</v>
      </c>
      <c r="U31" s="42" t="s">
        <v>145</v>
      </c>
      <c r="V31" s="48">
        <v>2.2999999999999998</v>
      </c>
      <c r="W31" s="48">
        <v>2.8</v>
      </c>
    </row>
    <row r="32" spans="1:23" s="42" customFormat="1" x14ac:dyDescent="0.2">
      <c r="A32" s="41" t="s">
        <v>155</v>
      </c>
      <c r="B32" s="45">
        <v>128.13</v>
      </c>
      <c r="C32" s="45">
        <v>127.59</v>
      </c>
      <c r="F32" s="41" t="s">
        <v>155</v>
      </c>
      <c r="G32" s="45">
        <v>3618</v>
      </c>
      <c r="H32" s="45">
        <v>3577</v>
      </c>
      <c r="K32" s="43" t="s">
        <v>155</v>
      </c>
      <c r="L32" s="46">
        <v>-0.4214469679231968</v>
      </c>
      <c r="N32" s="43" t="s">
        <v>155</v>
      </c>
      <c r="O32" s="46">
        <v>-1.1332227750138197</v>
      </c>
      <c r="Q32" s="42" t="s">
        <v>155</v>
      </c>
      <c r="R32" s="47">
        <v>-0.4</v>
      </c>
      <c r="S32" s="47">
        <v>-1.1000000000000001</v>
      </c>
      <c r="U32" s="42" t="s">
        <v>147</v>
      </c>
      <c r="V32" s="48">
        <v>0.5</v>
      </c>
      <c r="W32" s="48">
        <v>7</v>
      </c>
    </row>
    <row r="33" spans="1:23" s="42" customFormat="1" x14ac:dyDescent="0.2">
      <c r="A33" s="41" t="s">
        <v>156</v>
      </c>
      <c r="B33" s="45">
        <v>25228.94</v>
      </c>
      <c r="C33" s="45">
        <v>29787.51</v>
      </c>
      <c r="F33" s="41" t="s">
        <v>156</v>
      </c>
      <c r="G33" s="45">
        <v>197989</v>
      </c>
      <c r="H33" s="45">
        <v>208530</v>
      </c>
      <c r="K33" s="43" t="s">
        <v>156</v>
      </c>
      <c r="L33" s="46">
        <v>18.068813037725722</v>
      </c>
      <c r="N33" s="43" t="s">
        <v>156</v>
      </c>
      <c r="O33" s="46">
        <v>5.3240331533570044</v>
      </c>
      <c r="Q33" s="42" t="s">
        <v>156</v>
      </c>
      <c r="R33" s="47">
        <v>18.100000000000001</v>
      </c>
      <c r="S33" s="47">
        <v>5.3</v>
      </c>
      <c r="U33" s="42" t="s">
        <v>153</v>
      </c>
      <c r="V33" s="48">
        <v>-0.2</v>
      </c>
      <c r="W33" s="48">
        <v>-0.1</v>
      </c>
    </row>
    <row r="34" spans="1:23" s="42" customFormat="1" x14ac:dyDescent="0.2">
      <c r="A34" s="41" t="s">
        <v>157</v>
      </c>
      <c r="B34" s="45">
        <v>17181.54</v>
      </c>
      <c r="C34" s="45">
        <v>18634.79</v>
      </c>
      <c r="F34" s="41" t="s">
        <v>157</v>
      </c>
      <c r="G34" s="45">
        <v>206306</v>
      </c>
      <c r="H34" s="45">
        <v>214436</v>
      </c>
      <c r="K34" s="43" t="s">
        <v>157</v>
      </c>
      <c r="L34" s="46">
        <v>8.4582057254471952</v>
      </c>
      <c r="N34" s="43" t="s">
        <v>157</v>
      </c>
      <c r="O34" s="46">
        <v>3.9407482089711401</v>
      </c>
      <c r="Q34" s="42" t="s">
        <v>157</v>
      </c>
      <c r="R34" s="47">
        <v>8.5</v>
      </c>
      <c r="S34" s="47">
        <v>3.9</v>
      </c>
      <c r="U34" s="42" t="s">
        <v>155</v>
      </c>
      <c r="V34" s="48">
        <v>-0.4</v>
      </c>
      <c r="W34" s="48">
        <v>-1.1000000000000001</v>
      </c>
    </row>
    <row r="35" spans="1:23" s="42" customFormat="1" x14ac:dyDescent="0.2">
      <c r="A35" s="41" t="s">
        <v>158</v>
      </c>
      <c r="B35" s="45">
        <v>13543.45</v>
      </c>
      <c r="C35" s="45">
        <v>11263.22</v>
      </c>
      <c r="F35" s="41" t="s">
        <v>158</v>
      </c>
      <c r="G35" s="45">
        <v>307676</v>
      </c>
      <c r="H35" s="45">
        <v>350501</v>
      </c>
      <c r="K35" s="43" t="s">
        <v>158</v>
      </c>
      <c r="L35" s="46">
        <v>-16.836404313524259</v>
      </c>
      <c r="N35" s="43" t="s">
        <v>158</v>
      </c>
      <c r="O35" s="46">
        <v>13.918862699723086</v>
      </c>
      <c r="Q35" s="42" t="s">
        <v>158</v>
      </c>
      <c r="R35" s="47">
        <v>-16.8</v>
      </c>
      <c r="S35" s="47">
        <v>13.9</v>
      </c>
      <c r="U35" s="50" t="s">
        <v>162</v>
      </c>
      <c r="V35" s="51">
        <v>-1.8</v>
      </c>
      <c r="W35" s="51">
        <v>4.4000000000000004</v>
      </c>
    </row>
    <row r="36" spans="1:23" s="42" customFormat="1" x14ac:dyDescent="0.2">
      <c r="A36" s="41" t="s">
        <v>299</v>
      </c>
      <c r="B36" s="45">
        <v>5686.61</v>
      </c>
      <c r="C36" s="45">
        <v>6673.39</v>
      </c>
      <c r="F36" s="41" t="s">
        <v>222</v>
      </c>
      <c r="G36" s="45">
        <v>166656</v>
      </c>
      <c r="H36" s="45">
        <v>202570</v>
      </c>
      <c r="K36" s="43" t="s">
        <v>222</v>
      </c>
      <c r="L36" s="46">
        <v>17.352693432466808</v>
      </c>
      <c r="N36" s="43" t="s">
        <v>222</v>
      </c>
      <c r="O36" s="46">
        <v>21.549779185867894</v>
      </c>
      <c r="Q36" s="42" t="s">
        <v>222</v>
      </c>
      <c r="R36" s="47">
        <v>17.399999999999999</v>
      </c>
      <c r="S36" s="47">
        <v>21.5</v>
      </c>
      <c r="U36" s="42" t="s">
        <v>149</v>
      </c>
      <c r="V36" s="48">
        <v>-2.6</v>
      </c>
      <c r="W36" s="48">
        <v>5.8</v>
      </c>
    </row>
    <row r="37" spans="1:23" s="42" customFormat="1" x14ac:dyDescent="0.2">
      <c r="A37" s="41" t="s">
        <v>159</v>
      </c>
      <c r="B37" s="45">
        <v>5457.51</v>
      </c>
      <c r="C37" s="45">
        <v>6081.04</v>
      </c>
      <c r="F37" s="41" t="s">
        <v>159</v>
      </c>
      <c r="G37" s="45">
        <v>163941</v>
      </c>
      <c r="H37" s="45">
        <v>188907</v>
      </c>
      <c r="K37" s="43" t="s">
        <v>159</v>
      </c>
      <c r="L37" s="46">
        <v>11.425173751399441</v>
      </c>
      <c r="N37" s="43" t="s">
        <v>159</v>
      </c>
      <c r="O37" s="46">
        <v>15.228649331161821</v>
      </c>
      <c r="Q37" s="42" t="s">
        <v>159</v>
      </c>
      <c r="R37" s="47">
        <v>11.4</v>
      </c>
      <c r="S37" s="47">
        <v>15.2</v>
      </c>
      <c r="U37" s="42" t="s">
        <v>165</v>
      </c>
      <c r="V37" s="48">
        <v>-3.9</v>
      </c>
      <c r="W37" s="48">
        <v>8.8000000000000007</v>
      </c>
    </row>
    <row r="38" spans="1:23" s="42" customFormat="1" x14ac:dyDescent="0.2">
      <c r="A38" s="41" t="s">
        <v>160</v>
      </c>
      <c r="B38" s="45">
        <v>704.06</v>
      </c>
      <c r="C38" s="45">
        <v>634.15</v>
      </c>
      <c r="F38" s="41" t="s">
        <v>160</v>
      </c>
      <c r="G38" s="45">
        <v>30239</v>
      </c>
      <c r="H38" s="45">
        <v>31513</v>
      </c>
      <c r="K38" s="43" t="s">
        <v>160</v>
      </c>
      <c r="L38" s="46">
        <v>-9.9295514586824947</v>
      </c>
      <c r="N38" s="43" t="s">
        <v>160</v>
      </c>
      <c r="O38" s="46">
        <v>4.2131022851284765</v>
      </c>
      <c r="Q38" s="42" t="s">
        <v>160</v>
      </c>
      <c r="R38" s="47">
        <v>-9.9</v>
      </c>
      <c r="S38" s="47">
        <v>4.2</v>
      </c>
      <c r="U38" s="42" t="s">
        <v>146</v>
      </c>
      <c r="V38" s="47">
        <v>-5.4</v>
      </c>
      <c r="W38" s="47">
        <v>4.5999999999999996</v>
      </c>
    </row>
    <row r="39" spans="1:23" s="42" customFormat="1" x14ac:dyDescent="0.2">
      <c r="A39" s="41" t="s">
        <v>223</v>
      </c>
      <c r="B39" s="45">
        <v>1718.32</v>
      </c>
      <c r="C39" s="45">
        <v>1544.9</v>
      </c>
      <c r="F39" s="41" t="s">
        <v>223</v>
      </c>
      <c r="G39" s="45">
        <v>49403</v>
      </c>
      <c r="H39" s="45">
        <v>49342</v>
      </c>
      <c r="K39" s="43" t="s">
        <v>223</v>
      </c>
      <c r="L39" s="46">
        <v>-10.092415848037611</v>
      </c>
      <c r="N39" s="43" t="s">
        <v>223</v>
      </c>
      <c r="O39" s="46">
        <v>-0.12347428293828309</v>
      </c>
      <c r="Q39" s="42" t="s">
        <v>223</v>
      </c>
      <c r="R39" s="47">
        <v>-10.1</v>
      </c>
      <c r="S39" s="47">
        <v>-0.1</v>
      </c>
      <c r="U39" s="42" t="s">
        <v>160</v>
      </c>
      <c r="V39" s="48">
        <v>-9.9</v>
      </c>
      <c r="W39" s="48">
        <v>4.2</v>
      </c>
    </row>
    <row r="40" spans="1:23" s="42" customFormat="1" x14ac:dyDescent="0.2">
      <c r="A40" s="41" t="s">
        <v>161</v>
      </c>
      <c r="B40" s="45">
        <v>12878.31</v>
      </c>
      <c r="C40" s="45">
        <v>14247.7</v>
      </c>
      <c r="D40" s="50"/>
      <c r="E40" s="50"/>
      <c r="F40" s="41" t="s">
        <v>161</v>
      </c>
      <c r="G40" s="45">
        <v>120845</v>
      </c>
      <c r="H40" s="45">
        <v>138050</v>
      </c>
      <c r="I40" s="50"/>
      <c r="J40" s="50"/>
      <c r="K40" s="43" t="s">
        <v>161</v>
      </c>
      <c r="L40" s="46">
        <v>10.633305146405089</v>
      </c>
      <c r="M40" s="50"/>
      <c r="N40" s="43" t="s">
        <v>161</v>
      </c>
      <c r="O40" s="46">
        <v>14.237246059001199</v>
      </c>
      <c r="P40" s="50"/>
      <c r="Q40" s="50" t="s">
        <v>161</v>
      </c>
      <c r="R40" s="51">
        <v>10.6</v>
      </c>
      <c r="S40" s="51">
        <v>14.2</v>
      </c>
      <c r="T40" s="50"/>
      <c r="U40" s="42" t="s">
        <v>223</v>
      </c>
      <c r="V40" s="48">
        <v>-10.1</v>
      </c>
      <c r="W40" s="48">
        <v>-0.1</v>
      </c>
    </row>
    <row r="41" spans="1:23" s="42" customFormat="1" ht="13.5" thickBot="1" x14ac:dyDescent="0.25">
      <c r="A41" s="52" t="s">
        <v>162</v>
      </c>
      <c r="B41" s="53">
        <v>20391.75</v>
      </c>
      <c r="C41" s="53">
        <v>20019.48</v>
      </c>
      <c r="D41" s="54"/>
      <c r="E41" s="54"/>
      <c r="F41" s="52" t="s">
        <v>162</v>
      </c>
      <c r="G41" s="53">
        <v>159766</v>
      </c>
      <c r="H41" s="53">
        <v>166869</v>
      </c>
      <c r="I41" s="54"/>
      <c r="J41" s="54"/>
      <c r="K41" s="55" t="s">
        <v>162</v>
      </c>
      <c r="L41" s="56">
        <v>-1.8255912317481355</v>
      </c>
      <c r="M41" s="54"/>
      <c r="N41" s="55" t="s">
        <v>162</v>
      </c>
      <c r="O41" s="56">
        <v>4.4458770952518059</v>
      </c>
      <c r="P41" s="54"/>
      <c r="Q41" s="54" t="s">
        <v>162</v>
      </c>
      <c r="R41" s="57">
        <v>-1.8</v>
      </c>
      <c r="S41" s="57">
        <v>4.4000000000000004</v>
      </c>
      <c r="T41" s="54"/>
      <c r="U41" s="54" t="s">
        <v>158</v>
      </c>
      <c r="V41" s="185">
        <v>-16.8</v>
      </c>
      <c r="W41" s="185">
        <v>13.9</v>
      </c>
    </row>
    <row r="43" spans="1:23" s="42" customFormat="1" x14ac:dyDescent="0.2">
      <c r="A43" s="58" t="s">
        <v>214</v>
      </c>
      <c r="B43" s="59">
        <v>792.51</v>
      </c>
      <c r="C43" s="59">
        <v>850.22</v>
      </c>
      <c r="F43" s="58" t="s">
        <v>214</v>
      </c>
      <c r="G43" s="59">
        <v>4639</v>
      </c>
      <c r="H43" s="59">
        <v>4099</v>
      </c>
      <c r="K43" s="60" t="s">
        <v>214</v>
      </c>
      <c r="L43" s="61">
        <v>7.281927041930075</v>
      </c>
      <c r="N43" s="60" t="s">
        <v>214</v>
      </c>
      <c r="O43" s="61">
        <v>-11.640439749946109</v>
      </c>
      <c r="Q43" s="42" t="s">
        <v>214</v>
      </c>
      <c r="R43" s="47">
        <v>7.3</v>
      </c>
      <c r="S43" s="47">
        <v>-11.6</v>
      </c>
      <c r="U43" s="42" t="s">
        <v>303</v>
      </c>
      <c r="V43" s="47">
        <v>49.6</v>
      </c>
      <c r="W43" s="47">
        <v>15.7</v>
      </c>
    </row>
    <row r="44" spans="1:23" s="42" customFormat="1" x14ac:dyDescent="0.2">
      <c r="A44" s="41" t="s">
        <v>200</v>
      </c>
      <c r="B44" s="45">
        <v>13404.63</v>
      </c>
      <c r="C44" s="45">
        <v>13184.18</v>
      </c>
      <c r="F44" s="41" t="s">
        <v>200</v>
      </c>
      <c r="G44" s="45">
        <v>85160</v>
      </c>
      <c r="H44" s="45">
        <v>36286</v>
      </c>
      <c r="K44" s="43" t="s">
        <v>200</v>
      </c>
      <c r="L44" s="46">
        <v>-1.644581014171961</v>
      </c>
      <c r="N44" s="43" t="s">
        <v>200</v>
      </c>
      <c r="O44" s="46">
        <v>-57.390793799906056</v>
      </c>
      <c r="Q44" s="42" t="s">
        <v>200</v>
      </c>
      <c r="R44" s="47">
        <v>-1.6</v>
      </c>
      <c r="S44" s="47">
        <v>-57.4</v>
      </c>
      <c r="U44" s="42" t="s">
        <v>302</v>
      </c>
      <c r="V44" s="47">
        <v>30.2</v>
      </c>
      <c r="W44" s="47">
        <v>-57.4</v>
      </c>
    </row>
    <row r="45" spans="1:23" s="42" customFormat="1" x14ac:dyDescent="0.2">
      <c r="A45" s="41" t="s">
        <v>300</v>
      </c>
      <c r="B45" s="45">
        <v>22725.79</v>
      </c>
      <c r="C45" s="45">
        <v>22361.48</v>
      </c>
      <c r="F45" s="41" t="s">
        <v>215</v>
      </c>
      <c r="G45" s="45">
        <v>165901</v>
      </c>
      <c r="H45" s="45">
        <v>167735</v>
      </c>
      <c r="K45" s="43" t="s">
        <v>215</v>
      </c>
      <c r="L45" s="46">
        <v>-1.6030685841944385</v>
      </c>
      <c r="N45" s="43" t="s">
        <v>215</v>
      </c>
      <c r="O45" s="46">
        <v>1.1054785685438906</v>
      </c>
      <c r="Q45" s="42" t="s">
        <v>215</v>
      </c>
      <c r="R45" s="47">
        <v>-1.6</v>
      </c>
      <c r="S45" s="47">
        <v>1.1000000000000001</v>
      </c>
      <c r="U45" s="42" t="s">
        <v>214</v>
      </c>
      <c r="V45" s="47">
        <v>24.1</v>
      </c>
      <c r="W45" s="47">
        <v>-11.6</v>
      </c>
    </row>
    <row r="47" spans="1:23" s="42" customFormat="1" x14ac:dyDescent="0.2">
      <c r="A47" s="41" t="s">
        <v>216</v>
      </c>
      <c r="B47" s="45" t="s">
        <v>301</v>
      </c>
      <c r="C47" s="45" t="s">
        <v>301</v>
      </c>
      <c r="F47" s="41" t="s">
        <v>216</v>
      </c>
      <c r="G47" s="45">
        <v>21358</v>
      </c>
      <c r="H47" s="45">
        <v>17182</v>
      </c>
      <c r="K47" s="43" t="s">
        <v>216</v>
      </c>
      <c r="L47" s="46" t="e">
        <v>#VALUE!</v>
      </c>
      <c r="N47" s="43" t="s">
        <v>216</v>
      </c>
      <c r="O47" s="46">
        <v>-19.552392546118551</v>
      </c>
      <c r="Q47" s="42" t="s">
        <v>216</v>
      </c>
      <c r="R47" s="47" t="e">
        <v>#VALUE!</v>
      </c>
      <c r="S47" s="47">
        <v>-19.600000000000001</v>
      </c>
      <c r="U47" s="42" t="s">
        <v>166</v>
      </c>
      <c r="V47" s="42">
        <v>13.4</v>
      </c>
      <c r="W47" s="42">
        <v>3.5</v>
      </c>
    </row>
    <row r="48" spans="1:23" s="42" customFormat="1" x14ac:dyDescent="0.2">
      <c r="A48" s="41" t="s">
        <v>166</v>
      </c>
      <c r="B48" s="45">
        <v>351.17</v>
      </c>
      <c r="C48" s="45">
        <v>355.13</v>
      </c>
      <c r="F48" s="41" t="s">
        <v>166</v>
      </c>
      <c r="G48" s="45">
        <v>36244</v>
      </c>
      <c r="H48" s="45">
        <v>37514</v>
      </c>
      <c r="K48" s="43" t="s">
        <v>166</v>
      </c>
      <c r="L48" s="46">
        <v>1.1276589685907052</v>
      </c>
      <c r="N48" s="43" t="s">
        <v>166</v>
      </c>
      <c r="O48" s="46">
        <v>3.5040282529522129</v>
      </c>
      <c r="Q48" s="42" t="s">
        <v>166</v>
      </c>
      <c r="R48" s="47">
        <v>1.1000000000000001</v>
      </c>
      <c r="S48" s="47">
        <v>3.5</v>
      </c>
      <c r="U48" s="42" t="s">
        <v>215</v>
      </c>
      <c r="V48" s="47">
        <v>9.3000000000000007</v>
      </c>
      <c r="W48" s="47">
        <v>1.1000000000000001</v>
      </c>
    </row>
    <row r="49" spans="1:23" s="42" customFormat="1" x14ac:dyDescent="0.2">
      <c r="A49" s="41" t="s">
        <v>261</v>
      </c>
      <c r="B49" s="45">
        <v>16966.009999999998</v>
      </c>
      <c r="C49" s="45">
        <v>21547.69</v>
      </c>
      <c r="F49" s="41" t="s">
        <v>261</v>
      </c>
      <c r="G49" s="45">
        <v>188725</v>
      </c>
      <c r="H49" s="45">
        <v>218301</v>
      </c>
      <c r="K49" s="43" t="s">
        <v>261</v>
      </c>
      <c r="L49" s="46">
        <v>27.00505304429268</v>
      </c>
      <c r="N49" s="43" t="s">
        <v>261</v>
      </c>
      <c r="O49" s="46">
        <v>15.671479666180952</v>
      </c>
      <c r="Q49" s="42" t="s">
        <v>261</v>
      </c>
      <c r="R49" s="47">
        <v>27</v>
      </c>
      <c r="S49" s="47">
        <v>15.7</v>
      </c>
      <c r="U49" s="42" t="s">
        <v>216</v>
      </c>
      <c r="V49" s="42">
        <v>8.3000000000000007</v>
      </c>
      <c r="W49" s="42">
        <v>-19.600000000000001</v>
      </c>
    </row>
  </sheetData>
  <sortState xmlns:xlrd2="http://schemas.microsoft.com/office/spreadsheetml/2017/richdata2" ref="U15:W41">
    <sortCondition descending="1" ref="V15:V41"/>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7"/>
  <sheetViews>
    <sheetView topLeftCell="F23" zoomScaleNormal="100" workbookViewId="0">
      <selection activeCell="N38" activeCellId="12" sqref="N14 N17 N18 N20 N22 N24 N26 N28 N31 N32 N34 N35 N38"/>
    </sheetView>
  </sheetViews>
  <sheetFormatPr defaultColWidth="9.140625" defaultRowHeight="12.75" x14ac:dyDescent="0.2"/>
  <cols>
    <col min="1" max="4" width="12.42578125" style="30" customWidth="1"/>
    <col min="5" max="5" width="9.140625" style="30"/>
    <col min="6" max="9" width="12.85546875" style="30" customWidth="1"/>
    <col min="10" max="10" width="9.140625" style="30"/>
    <col min="11" max="14" width="12.5703125" style="65" customWidth="1"/>
    <col min="15" max="15" width="9.140625" style="67"/>
    <col min="16" max="19" width="9.140625" style="30" customWidth="1"/>
    <col min="20" max="20" width="9.140625" style="30"/>
    <col min="21" max="21" width="9.140625" style="68"/>
    <col min="22" max="25" width="9.140625" style="30"/>
    <col min="26" max="26" width="9.140625" style="69"/>
    <col min="27" max="16384" width="9.140625" style="30"/>
  </cols>
  <sheetData>
    <row r="1" spans="1:26" s="63" customFormat="1" ht="27" customHeight="1" x14ac:dyDescent="0.25">
      <c r="A1" s="62" t="s">
        <v>275</v>
      </c>
      <c r="K1" s="64"/>
      <c r="L1" s="64"/>
      <c r="M1" s="64"/>
      <c r="N1" s="64"/>
    </row>
    <row r="2" spans="1:26" x14ac:dyDescent="0.2">
      <c r="A2" s="30" t="s">
        <v>75</v>
      </c>
      <c r="O2" s="30"/>
      <c r="U2" s="30"/>
      <c r="Z2" s="30"/>
    </row>
    <row r="3" spans="1:26" x14ac:dyDescent="0.2">
      <c r="O3" s="30"/>
      <c r="U3" s="30"/>
      <c r="Z3" s="30"/>
    </row>
    <row r="4" spans="1:26" x14ac:dyDescent="0.2">
      <c r="A4" s="38"/>
      <c r="F4" s="30" t="s">
        <v>196</v>
      </c>
      <c r="H4" s="66">
        <v>45716</v>
      </c>
    </row>
    <row r="5" spans="1:26" x14ac:dyDescent="0.2">
      <c r="A5" s="34" t="s">
        <v>31</v>
      </c>
      <c r="B5" s="34" t="s">
        <v>131</v>
      </c>
      <c r="F5" s="65"/>
      <c r="G5" s="65"/>
      <c r="H5" s="65"/>
      <c r="I5" s="65"/>
      <c r="J5" s="67"/>
      <c r="K5" s="30"/>
      <c r="L5" s="30" t="s">
        <v>163</v>
      </c>
      <c r="M5" s="30"/>
      <c r="N5" s="30"/>
      <c r="O5" s="30"/>
      <c r="P5" s="68"/>
      <c r="U5" s="69"/>
      <c r="Z5" s="30"/>
    </row>
    <row r="6" spans="1:26" x14ac:dyDescent="0.2">
      <c r="A6" s="34" t="s">
        <v>30</v>
      </c>
      <c r="B6" s="34" t="s">
        <v>48</v>
      </c>
      <c r="F6" s="34" t="s">
        <v>30</v>
      </c>
      <c r="G6" s="34" t="s">
        <v>54</v>
      </c>
      <c r="H6" s="65"/>
      <c r="I6" s="65"/>
      <c r="J6" s="67"/>
      <c r="K6" s="30" t="s">
        <v>73</v>
      </c>
      <c r="L6" s="36" t="s">
        <v>138</v>
      </c>
      <c r="M6" s="30"/>
      <c r="N6" s="30"/>
      <c r="O6" s="30"/>
      <c r="P6" s="68"/>
      <c r="U6" s="69"/>
      <c r="Z6" s="30"/>
    </row>
    <row r="7" spans="1:26" x14ac:dyDescent="0.2">
      <c r="A7" s="34" t="s">
        <v>29</v>
      </c>
      <c r="B7" s="34" t="s">
        <v>28</v>
      </c>
      <c r="F7" s="34" t="s">
        <v>25</v>
      </c>
      <c r="G7" s="35" t="s">
        <v>55</v>
      </c>
      <c r="H7" s="65"/>
      <c r="I7" s="65"/>
      <c r="J7" s="67"/>
      <c r="K7" s="30"/>
      <c r="L7" s="36" t="s">
        <v>139</v>
      </c>
      <c r="M7" s="30"/>
      <c r="N7" s="30"/>
      <c r="O7" s="30"/>
      <c r="P7" s="68"/>
      <c r="U7" s="69"/>
      <c r="Z7" s="30"/>
    </row>
    <row r="8" spans="1:26" x14ac:dyDescent="0.2">
      <c r="A8" s="34" t="s">
        <v>27</v>
      </c>
      <c r="B8" s="34" t="s">
        <v>26</v>
      </c>
      <c r="D8" s="30" t="s">
        <v>53</v>
      </c>
      <c r="F8" s="34" t="s">
        <v>56</v>
      </c>
      <c r="H8" s="65"/>
      <c r="I8" s="65"/>
      <c r="J8" s="67"/>
      <c r="K8" s="30"/>
      <c r="L8" s="36" t="s">
        <v>140</v>
      </c>
      <c r="M8" s="30"/>
      <c r="N8" s="30"/>
      <c r="O8" s="30"/>
      <c r="P8" s="68"/>
      <c r="U8" s="69"/>
      <c r="Z8" s="30"/>
    </row>
    <row r="9" spans="1:26" x14ac:dyDescent="0.2">
      <c r="A9" s="34" t="s">
        <v>25</v>
      </c>
      <c r="B9" s="35" t="s">
        <v>49</v>
      </c>
      <c r="F9" s="34" t="s">
        <v>74</v>
      </c>
      <c r="G9" s="28" t="s">
        <v>198</v>
      </c>
      <c r="H9" s="65"/>
      <c r="I9" s="65"/>
      <c r="J9" s="67" t="s">
        <v>73</v>
      </c>
      <c r="K9" s="30" t="s">
        <v>73</v>
      </c>
      <c r="L9" s="34" t="s">
        <v>134</v>
      </c>
      <c r="M9" s="30"/>
      <c r="N9" s="30"/>
      <c r="O9" s="30"/>
      <c r="P9" s="68"/>
      <c r="Q9" s="30" t="s">
        <v>73</v>
      </c>
      <c r="U9" s="69"/>
      <c r="Z9" s="30" t="s">
        <v>73</v>
      </c>
    </row>
    <row r="10" spans="1:26" x14ac:dyDescent="0.2">
      <c r="B10" s="37"/>
      <c r="E10" s="70" t="s">
        <v>73</v>
      </c>
      <c r="F10" s="65"/>
      <c r="G10" s="65"/>
      <c r="H10" s="65"/>
      <c r="I10" s="65"/>
      <c r="J10" s="67"/>
      <c r="K10" s="30"/>
      <c r="M10" s="70"/>
      <c r="N10" s="30"/>
      <c r="O10" s="30"/>
      <c r="P10" s="68"/>
      <c r="U10" s="69"/>
      <c r="Z10" s="30"/>
    </row>
    <row r="11" spans="1:26" x14ac:dyDescent="0.2">
      <c r="A11" s="71"/>
      <c r="B11" s="71"/>
      <c r="F11" s="65"/>
      <c r="G11" s="65"/>
      <c r="H11" s="65"/>
      <c r="I11" s="65"/>
      <c r="J11" s="67"/>
      <c r="K11" s="30"/>
      <c r="L11" s="30"/>
      <c r="M11" s="30"/>
      <c r="N11" s="30"/>
      <c r="O11" s="30"/>
      <c r="P11" s="68"/>
      <c r="U11" s="69"/>
      <c r="Z11" s="30"/>
    </row>
    <row r="12" spans="1:26" s="42" customFormat="1" x14ac:dyDescent="0.2">
      <c r="A12" s="43" t="s">
        <v>24</v>
      </c>
      <c r="B12" s="43">
        <v>2021</v>
      </c>
      <c r="C12" s="43">
        <v>2022</v>
      </c>
      <c r="D12" s="72" t="s">
        <v>81</v>
      </c>
      <c r="F12" s="43" t="s">
        <v>24</v>
      </c>
      <c r="G12" s="43">
        <v>2021</v>
      </c>
      <c r="H12" s="43">
        <v>2022</v>
      </c>
      <c r="I12" s="43" t="s">
        <v>164</v>
      </c>
      <c r="J12" s="34"/>
      <c r="K12" s="73"/>
      <c r="L12" s="43">
        <v>2021</v>
      </c>
      <c r="M12" s="43">
        <v>2022</v>
      </c>
      <c r="N12" s="73" t="s">
        <v>72</v>
      </c>
      <c r="O12" s="46" t="s">
        <v>22</v>
      </c>
      <c r="Q12" s="44"/>
      <c r="R12" s="43">
        <v>2021</v>
      </c>
      <c r="S12" s="43">
        <v>2022</v>
      </c>
    </row>
    <row r="13" spans="1:26" s="42" customFormat="1" x14ac:dyDescent="0.2">
      <c r="A13" s="74" t="s">
        <v>1</v>
      </c>
      <c r="B13" s="75">
        <v>9722.57</v>
      </c>
      <c r="C13" s="75">
        <v>10757.06</v>
      </c>
      <c r="D13" s="76">
        <v>10.640087960282104</v>
      </c>
      <c r="F13" s="77" t="s">
        <v>168</v>
      </c>
      <c r="G13" s="77">
        <v>506023.2</v>
      </c>
      <c r="H13" s="77">
        <v>563543.6</v>
      </c>
      <c r="I13" s="77">
        <v>11.367146802755283</v>
      </c>
      <c r="J13" s="78"/>
      <c r="K13" s="43" t="s">
        <v>1</v>
      </c>
      <c r="L13" s="79">
        <v>1.9213684273764524</v>
      </c>
      <c r="M13" s="79">
        <v>1.9088248007785025</v>
      </c>
      <c r="N13" s="79">
        <v>-1.2543626597949942E-2</v>
      </c>
      <c r="O13" s="80">
        <v>-0.65284858537400536</v>
      </c>
      <c r="Q13" s="43" t="s">
        <v>161</v>
      </c>
      <c r="R13" s="72">
        <v>5.6354617227573121</v>
      </c>
      <c r="S13" s="72">
        <v>6.1897157457681251</v>
      </c>
    </row>
    <row r="14" spans="1:26" s="81" customFormat="1" x14ac:dyDescent="0.2">
      <c r="A14" s="74" t="s">
        <v>217</v>
      </c>
      <c r="B14" s="75">
        <v>1680.02</v>
      </c>
      <c r="C14" s="75">
        <v>2278.5100000000002</v>
      </c>
      <c r="D14" s="76">
        <v>35.623980666896834</v>
      </c>
      <c r="F14" s="77" t="s">
        <v>217</v>
      </c>
      <c r="G14" s="77">
        <v>71378.399999999994</v>
      </c>
      <c r="H14" s="77">
        <v>86082.4</v>
      </c>
      <c r="I14" s="77">
        <v>20.600069488808941</v>
      </c>
      <c r="J14" s="82"/>
      <c r="K14" s="43" t="s">
        <v>217</v>
      </c>
      <c r="L14" s="79">
        <v>2.3536812256929269</v>
      </c>
      <c r="M14" s="79">
        <v>2.6468941386392575</v>
      </c>
      <c r="N14" s="79">
        <v>0.29321291294633056</v>
      </c>
      <c r="O14" s="80">
        <v>12.457630614783371</v>
      </c>
      <c r="Q14" s="43" t="s">
        <v>157</v>
      </c>
      <c r="R14" s="72">
        <v>4.714361568177404</v>
      </c>
      <c r="S14" s="72">
        <v>4.8392169415058763</v>
      </c>
    </row>
    <row r="15" spans="1:26" s="42" customFormat="1" x14ac:dyDescent="0.2">
      <c r="A15" s="74" t="s">
        <v>145</v>
      </c>
      <c r="B15" s="75">
        <v>6799.58</v>
      </c>
      <c r="C15" s="75">
        <v>7875.44</v>
      </c>
      <c r="D15" s="76">
        <v>15.822447857073522</v>
      </c>
      <c r="F15" s="77" t="s">
        <v>145</v>
      </c>
      <c r="G15" s="77">
        <v>246012.3</v>
      </c>
      <c r="H15" s="77">
        <v>286976.8</v>
      </c>
      <c r="I15" s="77">
        <v>16.651403202197613</v>
      </c>
      <c r="J15" s="78"/>
      <c r="K15" s="43" t="s">
        <v>145</v>
      </c>
      <c r="L15" s="79">
        <v>2.7639187146333741</v>
      </c>
      <c r="M15" s="79">
        <v>2.7442775862020903</v>
      </c>
      <c r="N15" s="79">
        <v>-1.964112843128385E-2</v>
      </c>
      <c r="O15" s="80">
        <v>-0.71062612396288172</v>
      </c>
      <c r="Q15" s="43" t="s">
        <v>147</v>
      </c>
      <c r="R15" s="72">
        <v>4.6846726559469989</v>
      </c>
      <c r="S15" s="72">
        <v>4.7190665920291526</v>
      </c>
    </row>
    <row r="16" spans="1:26" s="42" customFormat="1" x14ac:dyDescent="0.2">
      <c r="A16" s="74" t="s">
        <v>146</v>
      </c>
      <c r="B16" s="75">
        <v>11646.99</v>
      </c>
      <c r="C16" s="75">
        <v>12044.81</v>
      </c>
      <c r="D16" s="76">
        <v>3.4156464459916229</v>
      </c>
      <c r="F16" s="77" t="s">
        <v>146</v>
      </c>
      <c r="G16" s="77">
        <v>345236</v>
      </c>
      <c r="H16" s="77">
        <v>382309.3</v>
      </c>
      <c r="I16" s="77">
        <v>10.738538275266771</v>
      </c>
      <c r="J16" s="78"/>
      <c r="K16" s="43" t="s">
        <v>146</v>
      </c>
      <c r="L16" s="79">
        <v>3.373631371004183</v>
      </c>
      <c r="M16" s="79">
        <v>3.1505406747887115</v>
      </c>
      <c r="N16" s="79">
        <v>-0.22309069621547151</v>
      </c>
      <c r="O16" s="80">
        <v>-6.6127763137638578</v>
      </c>
      <c r="Q16" s="43" t="s">
        <v>162</v>
      </c>
      <c r="R16" s="72">
        <v>3.9878298661782869</v>
      </c>
      <c r="S16" s="72">
        <v>3.852407023801109</v>
      </c>
    </row>
    <row r="17" spans="1:19" s="42" customFormat="1" x14ac:dyDescent="0.2">
      <c r="A17" s="74" t="s">
        <v>276</v>
      </c>
      <c r="B17" s="75">
        <v>84380.77</v>
      </c>
      <c r="C17" s="75">
        <v>105746.23</v>
      </c>
      <c r="D17" s="76">
        <v>25.320295133595</v>
      </c>
      <c r="F17" s="77" t="s">
        <v>277</v>
      </c>
      <c r="G17" s="77">
        <v>3676460</v>
      </c>
      <c r="H17" s="77">
        <v>3953850</v>
      </c>
      <c r="I17" s="77">
        <v>7.5450297296856217</v>
      </c>
      <c r="J17" s="78"/>
      <c r="K17" s="43" t="s">
        <v>278</v>
      </c>
      <c r="L17" s="79">
        <v>2.2951635540710358</v>
      </c>
      <c r="M17" s="79">
        <v>2.6745129430807943</v>
      </c>
      <c r="N17" s="79">
        <v>0.37934938900975856</v>
      </c>
      <c r="O17" s="80">
        <v>16.528207252894433</v>
      </c>
      <c r="Q17" s="43" t="s">
        <v>153</v>
      </c>
      <c r="R17" s="72">
        <v>3.4843868263240632</v>
      </c>
      <c r="S17" s="72">
        <v>3.4473541816456774</v>
      </c>
    </row>
    <row r="18" spans="1:19" s="42" customFormat="1" x14ac:dyDescent="0.2">
      <c r="A18" s="74" t="s">
        <v>147</v>
      </c>
      <c r="B18" s="75">
        <v>1473.62</v>
      </c>
      <c r="C18" s="75">
        <v>1719.76</v>
      </c>
      <c r="D18" s="76">
        <v>16.703084920128671</v>
      </c>
      <c r="F18" s="77" t="s">
        <v>147</v>
      </c>
      <c r="G18" s="77">
        <v>31456.2</v>
      </c>
      <c r="H18" s="77">
        <v>36442.800000000003</v>
      </c>
      <c r="I18" s="77">
        <v>15.85251874034372</v>
      </c>
      <c r="J18" s="78"/>
      <c r="K18" s="43" t="s">
        <v>147</v>
      </c>
      <c r="L18" s="79">
        <v>4.6846726559469989</v>
      </c>
      <c r="M18" s="79">
        <v>4.7190665920291526</v>
      </c>
      <c r="N18" s="79">
        <v>3.4393936082153687E-2</v>
      </c>
      <c r="O18" s="80">
        <v>0.73418013611883859</v>
      </c>
      <c r="Q18" s="43" t="s">
        <v>146</v>
      </c>
      <c r="R18" s="72">
        <v>3.373631371004183</v>
      </c>
      <c r="S18" s="72">
        <v>3.1505406747887115</v>
      </c>
    </row>
    <row r="19" spans="1:19" s="42" customFormat="1" x14ac:dyDescent="0.2">
      <c r="A19" s="74" t="s">
        <v>219</v>
      </c>
      <c r="B19" s="75">
        <v>3969.24</v>
      </c>
      <c r="C19" s="75">
        <v>4402.68</v>
      </c>
      <c r="D19" s="76">
        <v>10.919974604710236</v>
      </c>
      <c r="F19" s="77" t="s">
        <v>279</v>
      </c>
      <c r="G19" s="77">
        <v>449216.5</v>
      </c>
      <c r="H19" s="77">
        <v>520935.3</v>
      </c>
      <c r="I19" s="77">
        <v>15.965308487110333</v>
      </c>
      <c r="J19" s="78"/>
      <c r="K19" s="43" t="s">
        <v>219</v>
      </c>
      <c r="L19" s="79">
        <v>0.88359176477266521</v>
      </c>
      <c r="M19" s="79">
        <v>0.84514910008978095</v>
      </c>
      <c r="N19" s="79">
        <v>-3.8442664682884264E-2</v>
      </c>
      <c r="O19" s="80">
        <v>-4.3507269098162071</v>
      </c>
      <c r="Q19" s="43" t="s">
        <v>156</v>
      </c>
      <c r="R19" s="72">
        <v>3.1697336100050473</v>
      </c>
      <c r="S19" s="72">
        <v>3.5639079511380332</v>
      </c>
    </row>
    <row r="20" spans="1:19" s="42" customFormat="1" x14ac:dyDescent="0.2">
      <c r="A20" s="74" t="s">
        <v>220</v>
      </c>
      <c r="B20" s="75">
        <v>4038.34</v>
      </c>
      <c r="C20" s="75">
        <v>6156.09</v>
      </c>
      <c r="D20" s="76">
        <v>52.441102036975586</v>
      </c>
      <c r="F20" s="77" t="s">
        <v>280</v>
      </c>
      <c r="G20" s="77">
        <v>184574.6</v>
      </c>
      <c r="H20" s="77">
        <v>207854.2</v>
      </c>
      <c r="I20" s="77">
        <v>12.612569660180764</v>
      </c>
      <c r="J20" s="78"/>
      <c r="K20" s="43" t="s">
        <v>220</v>
      </c>
      <c r="L20" s="79">
        <v>2.1879175141108256</v>
      </c>
      <c r="M20" s="79">
        <v>2.9617347159691745</v>
      </c>
      <c r="N20" s="79">
        <v>0.7738172018583489</v>
      </c>
      <c r="O20" s="80">
        <v>35.367750240476035</v>
      </c>
      <c r="Q20" s="43" t="s">
        <v>150</v>
      </c>
      <c r="R20" s="72">
        <v>3.0820158442782919</v>
      </c>
      <c r="S20" s="72">
        <v>3.9988750434452256</v>
      </c>
    </row>
    <row r="21" spans="1:19" s="42" customFormat="1" x14ac:dyDescent="0.2">
      <c r="A21" s="74" t="s">
        <v>148</v>
      </c>
      <c r="B21" s="75">
        <v>36773.440000000002</v>
      </c>
      <c r="C21" s="75">
        <v>40803.94</v>
      </c>
      <c r="D21" s="76">
        <v>10.96035617010538</v>
      </c>
      <c r="F21" s="77" t="s">
        <v>281</v>
      </c>
      <c r="G21" s="77">
        <v>1235474</v>
      </c>
      <c r="H21" s="77">
        <v>1373629</v>
      </c>
      <c r="I21" s="77">
        <v>11.182347827635384</v>
      </c>
      <c r="J21" s="78"/>
      <c r="K21" s="43" t="s">
        <v>282</v>
      </c>
      <c r="L21" s="79">
        <v>2.9764640939428917</v>
      </c>
      <c r="M21" s="79">
        <v>2.9705211523635566</v>
      </c>
      <c r="N21" s="79">
        <v>-5.9429415793350593E-3</v>
      </c>
      <c r="O21" s="80">
        <v>-0.19966448079884294</v>
      </c>
      <c r="Q21" s="43" t="s">
        <v>283</v>
      </c>
      <c r="R21" s="72">
        <v>3.0586940867101444</v>
      </c>
      <c r="S21" s="72">
        <v>3.3557211493332231</v>
      </c>
    </row>
    <row r="22" spans="1:19" s="42" customFormat="1" x14ac:dyDescent="0.2">
      <c r="A22" s="74" t="s">
        <v>221</v>
      </c>
      <c r="B22" s="75">
        <v>58011.98</v>
      </c>
      <c r="C22" s="75">
        <v>62830.21</v>
      </c>
      <c r="D22" s="76">
        <v>8.3055775720807947</v>
      </c>
      <c r="F22" s="77" t="s">
        <v>284</v>
      </c>
      <c r="G22" s="77">
        <v>2508102.2999999998</v>
      </c>
      <c r="H22" s="77">
        <v>2655435</v>
      </c>
      <c r="I22" s="77">
        <v>5.87426996099801</v>
      </c>
      <c r="J22" s="78"/>
      <c r="K22" s="43" t="s">
        <v>221</v>
      </c>
      <c r="L22" s="79">
        <v>2.3129830071125892</v>
      </c>
      <c r="M22" s="79">
        <v>2.3660985864839468</v>
      </c>
      <c r="N22" s="79">
        <v>5.311557937135758E-2</v>
      </c>
      <c r="O22" s="80">
        <v>2.2964102722771136</v>
      </c>
      <c r="Q22" s="43" t="s">
        <v>154</v>
      </c>
      <c r="R22" s="72">
        <v>2.9834620630755011</v>
      </c>
      <c r="S22" s="72">
        <v>3.354383521005043</v>
      </c>
    </row>
    <row r="23" spans="1:19" s="42" customFormat="1" x14ac:dyDescent="0.2">
      <c r="A23" s="74" t="s">
        <v>149</v>
      </c>
      <c r="B23" s="75">
        <v>1052.78</v>
      </c>
      <c r="C23" s="75">
        <v>1113.06</v>
      </c>
      <c r="D23" s="76">
        <v>5.7257926632344818</v>
      </c>
      <c r="F23" s="77" t="s">
        <v>149</v>
      </c>
      <c r="G23" s="77">
        <v>58394.1</v>
      </c>
      <c r="H23" s="77">
        <v>67611.5</v>
      </c>
      <c r="I23" s="77">
        <v>15.7848138767444</v>
      </c>
      <c r="J23" s="78"/>
      <c r="K23" s="43" t="s">
        <v>149</v>
      </c>
      <c r="L23" s="79">
        <v>1.8028876204959063</v>
      </c>
      <c r="M23" s="79">
        <v>1.6462584027865081</v>
      </c>
      <c r="N23" s="79">
        <v>-0.15662921770939819</v>
      </c>
      <c r="O23" s="80">
        <v>-8.6876861280081012</v>
      </c>
      <c r="Q23" s="43" t="s">
        <v>285</v>
      </c>
      <c r="R23" s="72">
        <v>2.9764640939428917</v>
      </c>
      <c r="S23" s="72">
        <v>2.9705211523635566</v>
      </c>
    </row>
    <row r="24" spans="1:19" s="42" customFormat="1" x14ac:dyDescent="0.2">
      <c r="A24" s="74" t="s">
        <v>150</v>
      </c>
      <c r="B24" s="75">
        <v>56786.37</v>
      </c>
      <c r="C24" s="75">
        <v>79859.73</v>
      </c>
      <c r="D24" s="76">
        <v>40.631862892451117</v>
      </c>
      <c r="F24" s="77" t="s">
        <v>150</v>
      </c>
      <c r="G24" s="77">
        <v>1842507.4</v>
      </c>
      <c r="H24" s="77">
        <v>1997054.9</v>
      </c>
      <c r="I24" s="77">
        <v>8.3878903281473924</v>
      </c>
      <c r="J24" s="78"/>
      <c r="K24" s="43" t="s">
        <v>150</v>
      </c>
      <c r="L24" s="79">
        <v>3.0820158442782919</v>
      </c>
      <c r="M24" s="79">
        <v>3.9988750434452256</v>
      </c>
      <c r="N24" s="79">
        <v>0.9168591991669337</v>
      </c>
      <c r="O24" s="80">
        <v>29.748685454329078</v>
      </c>
      <c r="Q24" s="43" t="s">
        <v>152</v>
      </c>
      <c r="R24" s="72">
        <v>2.9353112087176849</v>
      </c>
      <c r="S24" s="72">
        <v>3.6839641326659227</v>
      </c>
    </row>
    <row r="25" spans="1:19" s="42" customFormat="1" x14ac:dyDescent="0.2">
      <c r="A25" s="74" t="s">
        <v>151</v>
      </c>
      <c r="B25" s="75">
        <v>467.34</v>
      </c>
      <c r="C25" s="75">
        <v>512.73</v>
      </c>
      <c r="D25" s="76">
        <v>9.7124149441520196</v>
      </c>
      <c r="F25" s="77" t="s">
        <v>151</v>
      </c>
      <c r="G25" s="77">
        <v>25680.1</v>
      </c>
      <c r="H25" s="77">
        <v>29415.7</v>
      </c>
      <c r="I25" s="77">
        <v>14.546672326042353</v>
      </c>
      <c r="J25" s="78"/>
      <c r="K25" s="43" t="s">
        <v>151</v>
      </c>
      <c r="L25" s="79">
        <v>1.8198527264301929</v>
      </c>
      <c r="M25" s="79">
        <v>1.7430487800732264</v>
      </c>
      <c r="N25" s="79">
        <v>-7.6803946356966524E-2</v>
      </c>
      <c r="O25" s="80">
        <v>-4.2203385604517827</v>
      </c>
      <c r="Q25" s="43" t="s">
        <v>159</v>
      </c>
      <c r="R25" s="72">
        <v>2.8226032814277531</v>
      </c>
      <c r="S25" s="72">
        <v>3.0975037744701721</v>
      </c>
    </row>
    <row r="26" spans="1:19" s="42" customFormat="1" x14ac:dyDescent="0.2">
      <c r="A26" s="74" t="s">
        <v>152</v>
      </c>
      <c r="B26" s="75">
        <v>947.63</v>
      </c>
      <c r="C26" s="75">
        <v>1329.9</v>
      </c>
      <c r="D26" s="76">
        <v>40.339584014858133</v>
      </c>
      <c r="F26" s="77" t="s">
        <v>152</v>
      </c>
      <c r="G26" s="77">
        <v>32283.8</v>
      </c>
      <c r="H26" s="77">
        <v>36099.699999999997</v>
      </c>
      <c r="I26" s="77">
        <v>11.819860115599766</v>
      </c>
      <c r="J26" s="78"/>
      <c r="K26" s="43" t="s">
        <v>152</v>
      </c>
      <c r="L26" s="79">
        <v>2.9353112087176849</v>
      </c>
      <c r="M26" s="79">
        <v>3.6839641326659227</v>
      </c>
      <c r="N26" s="79">
        <v>0.74865292394823779</v>
      </c>
      <c r="O26" s="80">
        <v>25.505061327902368</v>
      </c>
      <c r="Q26" s="43" t="s">
        <v>145</v>
      </c>
      <c r="R26" s="72">
        <v>2.7639187146333741</v>
      </c>
      <c r="S26" s="72">
        <v>2.7442775862020903</v>
      </c>
    </row>
    <row r="27" spans="1:19" s="42" customFormat="1" x14ac:dyDescent="0.2">
      <c r="A27" s="74" t="s">
        <v>153</v>
      </c>
      <c r="B27" s="75">
        <v>1974.94</v>
      </c>
      <c r="C27" s="75">
        <v>2325.4299999999998</v>
      </c>
      <c r="D27" s="76">
        <v>17.746868259288878</v>
      </c>
      <c r="F27" s="77" t="s">
        <v>153</v>
      </c>
      <c r="G27" s="77">
        <v>56679.7</v>
      </c>
      <c r="H27" s="77">
        <v>67455.5</v>
      </c>
      <c r="I27" s="77">
        <v>19.011744945721315</v>
      </c>
      <c r="J27" s="78"/>
      <c r="K27" s="43" t="s">
        <v>153</v>
      </c>
      <c r="L27" s="79">
        <v>3.4843868263240632</v>
      </c>
      <c r="M27" s="79">
        <v>3.4473541816456774</v>
      </c>
      <c r="N27" s="79">
        <v>-3.703264467838574E-2</v>
      </c>
      <c r="O27" s="80">
        <v>-1.0628166883943311</v>
      </c>
      <c r="Q27" s="43" t="s">
        <v>158</v>
      </c>
      <c r="R27" s="72">
        <v>2.4552582549544479</v>
      </c>
      <c r="S27" s="72">
        <v>1.9812265844234722</v>
      </c>
    </row>
    <row r="28" spans="1:19" s="42" customFormat="1" x14ac:dyDescent="0.2">
      <c r="A28" s="74" t="s">
        <v>154</v>
      </c>
      <c r="B28" s="75">
        <v>2158.86</v>
      </c>
      <c r="C28" s="75">
        <v>2600.62</v>
      </c>
      <c r="D28" s="76">
        <v>20.462651584632617</v>
      </c>
      <c r="F28" s="77" t="s">
        <v>154</v>
      </c>
      <c r="G28" s="77">
        <v>72360.899999999994</v>
      </c>
      <c r="H28" s="77">
        <v>77529</v>
      </c>
      <c r="I28" s="77">
        <v>7.1421168061757188</v>
      </c>
      <c r="J28" s="78"/>
      <c r="K28" s="43" t="s">
        <v>154</v>
      </c>
      <c r="L28" s="79">
        <v>2.9834620630755011</v>
      </c>
      <c r="M28" s="79">
        <v>3.354383521005043</v>
      </c>
      <c r="N28" s="79">
        <v>0.3709214579295419</v>
      </c>
      <c r="O28" s="80">
        <v>12.432585033348056</v>
      </c>
      <c r="Q28" s="43" t="s">
        <v>169</v>
      </c>
      <c r="R28" s="72">
        <v>2.3536812256929269</v>
      </c>
      <c r="S28" s="72">
        <v>2.6468941386392575</v>
      </c>
    </row>
    <row r="29" spans="1:19" s="42" customFormat="1" x14ac:dyDescent="0.2">
      <c r="A29" s="74" t="s">
        <v>165</v>
      </c>
      <c r="B29" s="75">
        <v>862.41</v>
      </c>
      <c r="C29" s="75">
        <v>867.95</v>
      </c>
      <c r="D29" s="76">
        <v>0.6423858721489869</v>
      </c>
      <c r="F29" s="77" t="s">
        <v>165</v>
      </c>
      <c r="G29" s="77">
        <v>154962</v>
      </c>
      <c r="H29" s="77">
        <v>169096.1</v>
      </c>
      <c r="I29" s="77">
        <v>9.121010312205577</v>
      </c>
      <c r="J29" s="78"/>
      <c r="K29" s="43" t="s">
        <v>165</v>
      </c>
      <c r="L29" s="79">
        <v>0.55652998799705733</v>
      </c>
      <c r="M29" s="79">
        <v>0.513288006050997</v>
      </c>
      <c r="N29" s="79">
        <v>-4.3241981946060326E-2</v>
      </c>
      <c r="O29" s="80">
        <v>-7.7699284636372488</v>
      </c>
      <c r="Q29" s="43" t="s">
        <v>286</v>
      </c>
      <c r="R29" s="72">
        <v>2.3129830071125892</v>
      </c>
      <c r="S29" s="72">
        <v>2.3660985864839468</v>
      </c>
    </row>
    <row r="30" spans="1:19" s="42" customFormat="1" x14ac:dyDescent="0.2">
      <c r="A30" s="74" t="s">
        <v>155</v>
      </c>
      <c r="B30" s="75">
        <v>144.84</v>
      </c>
      <c r="C30" s="75">
        <v>150.36000000000001</v>
      </c>
      <c r="D30" s="76">
        <v>3.8111019055509598</v>
      </c>
      <c r="F30" s="77" t="s">
        <v>155</v>
      </c>
      <c r="G30" s="77">
        <v>16670.3</v>
      </c>
      <c r="H30" s="77">
        <v>18266.2</v>
      </c>
      <c r="I30" s="77">
        <v>9.5733130177621373</v>
      </c>
      <c r="J30" s="78"/>
      <c r="K30" s="43" t="s">
        <v>155</v>
      </c>
      <c r="L30" s="79">
        <v>0.86885059057125547</v>
      </c>
      <c r="M30" s="79">
        <v>0.82315971575916169</v>
      </c>
      <c r="N30" s="79">
        <v>-4.5690874812093774E-2</v>
      </c>
      <c r="O30" s="80">
        <v>-5.258772372135093</v>
      </c>
      <c r="Q30" s="43" t="s">
        <v>287</v>
      </c>
      <c r="R30" s="72">
        <v>2.2951635540710358</v>
      </c>
      <c r="S30" s="72">
        <v>2.6745129430807943</v>
      </c>
    </row>
    <row r="31" spans="1:19" s="42" customFormat="1" x14ac:dyDescent="0.2">
      <c r="A31" s="74" t="s">
        <v>156</v>
      </c>
      <c r="B31" s="75">
        <v>28259.759999999998</v>
      </c>
      <c r="C31" s="75">
        <v>35418.83</v>
      </c>
      <c r="D31" s="76">
        <v>25.333088462180868</v>
      </c>
      <c r="F31" s="77" t="s">
        <v>156</v>
      </c>
      <c r="G31" s="77">
        <v>891550</v>
      </c>
      <c r="H31" s="77">
        <v>993820</v>
      </c>
      <c r="I31" s="77">
        <v>11.471033593180415</v>
      </c>
      <c r="J31" s="78"/>
      <c r="K31" s="43" t="s">
        <v>156</v>
      </c>
      <c r="L31" s="79">
        <v>3.1697336100050473</v>
      </c>
      <c r="M31" s="79">
        <v>3.5639079511380332</v>
      </c>
      <c r="N31" s="79">
        <v>0.39417434113298588</v>
      </c>
      <c r="O31" s="80">
        <v>12.435566821413683</v>
      </c>
      <c r="Q31" s="43" t="s">
        <v>288</v>
      </c>
      <c r="R31" s="72">
        <v>2.1879175141108256</v>
      </c>
      <c r="S31" s="72">
        <v>2.9617347159691745</v>
      </c>
    </row>
    <row r="32" spans="1:19" s="42" customFormat="1" x14ac:dyDescent="0.2">
      <c r="A32" s="74" t="s">
        <v>157</v>
      </c>
      <c r="B32" s="75">
        <v>19151.25</v>
      </c>
      <c r="C32" s="75">
        <v>21680.05</v>
      </c>
      <c r="D32" s="76">
        <v>13.204360028718748</v>
      </c>
      <c r="F32" s="77" t="s">
        <v>157</v>
      </c>
      <c r="G32" s="77">
        <v>406232.1</v>
      </c>
      <c r="H32" s="77">
        <v>448007.4</v>
      </c>
      <c r="I32" s="77">
        <v>10.28360388063869</v>
      </c>
      <c r="J32" s="78"/>
      <c r="K32" s="43" t="s">
        <v>157</v>
      </c>
      <c r="L32" s="79">
        <v>4.714361568177404</v>
      </c>
      <c r="M32" s="79">
        <v>4.8392169415058763</v>
      </c>
      <c r="N32" s="79">
        <v>0.1248553733284723</v>
      </c>
      <c r="O32" s="80">
        <v>2.6484046996153929</v>
      </c>
      <c r="Q32" s="43" t="s">
        <v>289</v>
      </c>
      <c r="R32" s="72">
        <v>1.9213684273764524</v>
      </c>
      <c r="S32" s="72">
        <v>1.9088248007785025</v>
      </c>
    </row>
    <row r="33" spans="1:26" s="42" customFormat="1" x14ac:dyDescent="0.2">
      <c r="A33" s="74" t="s">
        <v>158</v>
      </c>
      <c r="B33" s="75">
        <v>14314.19</v>
      </c>
      <c r="C33" s="75">
        <v>13110.02</v>
      </c>
      <c r="D33" s="76">
        <v>-8.4124215201838179</v>
      </c>
      <c r="F33" s="77" t="s">
        <v>158</v>
      </c>
      <c r="G33" s="77">
        <v>583001.4</v>
      </c>
      <c r="H33" s="77">
        <v>661712.30000000005</v>
      </c>
      <c r="I33" s="77">
        <v>13.500979585983844</v>
      </c>
      <c r="J33" s="78"/>
      <c r="K33" s="43" t="s">
        <v>158</v>
      </c>
      <c r="L33" s="79">
        <v>2.4552582549544479</v>
      </c>
      <c r="M33" s="79">
        <v>1.9812265844234722</v>
      </c>
      <c r="N33" s="79">
        <v>-0.47403167053097572</v>
      </c>
      <c r="O33" s="80">
        <v>-19.306794695606079</v>
      </c>
      <c r="Q33" s="43" t="s">
        <v>290</v>
      </c>
      <c r="R33" s="72">
        <v>1.8712534327187134</v>
      </c>
      <c r="S33" s="72">
        <v>1.6768584576422989</v>
      </c>
    </row>
    <row r="34" spans="1:26" s="42" customFormat="1" x14ac:dyDescent="0.2">
      <c r="A34" s="74" t="s">
        <v>222</v>
      </c>
      <c r="B34" s="75">
        <v>6621.88</v>
      </c>
      <c r="C34" s="75">
        <v>8186.52</v>
      </c>
      <c r="D34" s="76">
        <v>23.628335155575158</v>
      </c>
      <c r="F34" s="77" t="s">
        <v>291</v>
      </c>
      <c r="G34" s="77">
        <v>216493.7</v>
      </c>
      <c r="H34" s="77">
        <v>243957.1</v>
      </c>
      <c r="I34" s="77">
        <v>12.685542350655005</v>
      </c>
      <c r="J34" s="78"/>
      <c r="K34" s="43" t="s">
        <v>222</v>
      </c>
      <c r="L34" s="79">
        <v>3.0586940867101444</v>
      </c>
      <c r="M34" s="79">
        <v>3.3557211493332231</v>
      </c>
      <c r="N34" s="79">
        <v>0.29702706262307865</v>
      </c>
      <c r="O34" s="80">
        <v>9.7109110686696223</v>
      </c>
      <c r="Q34" s="43" t="s">
        <v>151</v>
      </c>
      <c r="R34" s="72">
        <v>1.8198527264301929</v>
      </c>
      <c r="S34" s="72">
        <v>1.7430487800732264</v>
      </c>
    </row>
    <row r="35" spans="1:26" s="42" customFormat="1" x14ac:dyDescent="0.2">
      <c r="A35" s="74" t="s">
        <v>159</v>
      </c>
      <c r="B35" s="75">
        <v>6838.05</v>
      </c>
      <c r="C35" s="75">
        <v>8727.57</v>
      </c>
      <c r="D35" s="76">
        <v>27.632439072542603</v>
      </c>
      <c r="F35" s="77" t="s">
        <v>159</v>
      </c>
      <c r="G35" s="77">
        <v>242260.4</v>
      </c>
      <c r="H35" s="77">
        <v>281761.40000000002</v>
      </c>
      <c r="I35" s="77">
        <v>16.305182357496324</v>
      </c>
      <c r="J35" s="78"/>
      <c r="K35" s="43" t="s">
        <v>159</v>
      </c>
      <c r="L35" s="79">
        <v>2.8226032814277531</v>
      </c>
      <c r="M35" s="79">
        <v>3.0975037744701721</v>
      </c>
      <c r="N35" s="79">
        <v>0.27490049304241904</v>
      </c>
      <c r="O35" s="80">
        <v>9.7392536475535643</v>
      </c>
      <c r="Q35" s="43" t="s">
        <v>149</v>
      </c>
      <c r="R35" s="72">
        <v>1.8028876204959063</v>
      </c>
      <c r="S35" s="72">
        <v>1.6462584027865081</v>
      </c>
    </row>
    <row r="36" spans="1:26" s="42" customFormat="1" x14ac:dyDescent="0.2">
      <c r="A36" s="74" t="s">
        <v>160</v>
      </c>
      <c r="B36" s="75">
        <v>789.32</v>
      </c>
      <c r="C36" s="75">
        <v>760.08</v>
      </c>
      <c r="D36" s="76">
        <v>-3.7044544671362702</v>
      </c>
      <c r="F36" s="77" t="s">
        <v>160</v>
      </c>
      <c r="G36" s="77">
        <v>52022.6</v>
      </c>
      <c r="H36" s="77">
        <v>56908.800000000003</v>
      </c>
      <c r="I36" s="77">
        <v>9.3924563555070382</v>
      </c>
      <c r="J36" s="78"/>
      <c r="K36" s="43" t="s">
        <v>160</v>
      </c>
      <c r="L36" s="79">
        <v>1.5172636507979227</v>
      </c>
      <c r="M36" s="79">
        <v>1.3356106612685559</v>
      </c>
      <c r="N36" s="79">
        <v>-0.18165298952936682</v>
      </c>
      <c r="O36" s="80">
        <v>-11.972407658605428</v>
      </c>
      <c r="Q36" s="43" t="s">
        <v>160</v>
      </c>
      <c r="R36" s="72">
        <v>1.5172636507979227</v>
      </c>
      <c r="S36" s="72">
        <v>1.3356106612685559</v>
      </c>
    </row>
    <row r="37" spans="1:26" s="42" customFormat="1" x14ac:dyDescent="0.2">
      <c r="A37" s="74" t="s">
        <v>223</v>
      </c>
      <c r="B37" s="75">
        <v>1907.93</v>
      </c>
      <c r="C37" s="75">
        <v>1846.03</v>
      </c>
      <c r="D37" s="76">
        <v>-3.2443538284947606</v>
      </c>
      <c r="F37" s="77" t="s">
        <v>292</v>
      </c>
      <c r="G37" s="77">
        <v>101960</v>
      </c>
      <c r="H37" s="77">
        <v>110088.6</v>
      </c>
      <c r="I37" s="77">
        <v>7.9723420949391972</v>
      </c>
      <c r="J37" s="78"/>
      <c r="K37" s="43" t="s">
        <v>223</v>
      </c>
      <c r="L37" s="79">
        <v>1.8712534327187134</v>
      </c>
      <c r="M37" s="79">
        <v>1.6768584576422989</v>
      </c>
      <c r="N37" s="79">
        <v>-0.19439497507641446</v>
      </c>
      <c r="O37" s="80">
        <v>-10.388489964931216</v>
      </c>
      <c r="Q37" s="43" t="s">
        <v>293</v>
      </c>
      <c r="R37" s="72">
        <v>0.88359176477266521</v>
      </c>
      <c r="S37" s="72">
        <v>0.84514910008978095</v>
      </c>
    </row>
    <row r="38" spans="1:26" s="42" customFormat="1" x14ac:dyDescent="0.2">
      <c r="A38" s="74" t="s">
        <v>161</v>
      </c>
      <c r="B38" s="75">
        <v>14019</v>
      </c>
      <c r="C38" s="75">
        <v>16473</v>
      </c>
      <c r="D38" s="76">
        <v>17.504814894072329</v>
      </c>
      <c r="F38" s="77" t="s">
        <v>161</v>
      </c>
      <c r="G38" s="77">
        <v>248764</v>
      </c>
      <c r="H38" s="77">
        <v>266135</v>
      </c>
      <c r="I38" s="77">
        <v>6.9829235741505995</v>
      </c>
      <c r="J38" s="78"/>
      <c r="K38" s="43" t="s">
        <v>161</v>
      </c>
      <c r="L38" s="79">
        <v>5.6354617227573121</v>
      </c>
      <c r="M38" s="79">
        <v>6.1897157457681251</v>
      </c>
      <c r="N38" s="79">
        <v>0.55425402301081306</v>
      </c>
      <c r="O38" s="80">
        <v>9.8351129025081594</v>
      </c>
      <c r="Q38" s="43" t="s">
        <v>155</v>
      </c>
      <c r="R38" s="72">
        <v>0.86885059057125547</v>
      </c>
      <c r="S38" s="72">
        <v>0.82315971575916169</v>
      </c>
    </row>
    <row r="39" spans="1:26" s="42" customFormat="1" ht="13.5" thickBot="1" x14ac:dyDescent="0.25">
      <c r="A39" s="83" t="s">
        <v>162</v>
      </c>
      <c r="B39" s="84">
        <v>21478.34</v>
      </c>
      <c r="C39" s="84">
        <v>21256.85</v>
      </c>
      <c r="D39" s="85">
        <v>-1.0312249456894789</v>
      </c>
      <c r="E39" s="54"/>
      <c r="F39" s="86" t="s">
        <v>162</v>
      </c>
      <c r="G39" s="86">
        <v>538597.19999999995</v>
      </c>
      <c r="H39" s="86">
        <v>551781</v>
      </c>
      <c r="I39" s="86">
        <v>2.4478032934445348</v>
      </c>
      <c r="J39" s="87"/>
      <c r="K39" s="55" t="s">
        <v>162</v>
      </c>
      <c r="L39" s="88">
        <v>3.9878298661782869</v>
      </c>
      <c r="M39" s="88">
        <v>3.852407023801109</v>
      </c>
      <c r="N39" s="88">
        <v>-0.13542284237717794</v>
      </c>
      <c r="O39" s="89">
        <v>-3.3959032085528666</v>
      </c>
      <c r="P39" s="54"/>
      <c r="Q39" s="55" t="s">
        <v>165</v>
      </c>
      <c r="R39" s="90">
        <v>0.55652998799705733</v>
      </c>
      <c r="S39" s="90">
        <v>0.513288006050997</v>
      </c>
    </row>
    <row r="40" spans="1:26" s="42" customFormat="1" x14ac:dyDescent="0.2">
      <c r="A40" s="91" t="s">
        <v>214</v>
      </c>
      <c r="B40" s="92">
        <v>936.81</v>
      </c>
      <c r="C40" s="92">
        <v>1162.2</v>
      </c>
      <c r="D40" s="93">
        <v>24.059307650430728</v>
      </c>
      <c r="F40" s="94" t="s">
        <v>214</v>
      </c>
      <c r="G40" s="94">
        <v>21841.7</v>
      </c>
      <c r="H40" s="94">
        <v>27362.400000000001</v>
      </c>
      <c r="I40" s="94">
        <v>25.275962951601755</v>
      </c>
      <c r="J40" s="50"/>
      <c r="K40" s="60" t="s">
        <v>214</v>
      </c>
      <c r="L40" s="95">
        <v>4.2890892192457546</v>
      </c>
      <c r="M40" s="95">
        <v>4.2474344355758271</v>
      </c>
      <c r="N40" s="95">
        <v>-4.1654783669927475E-2</v>
      </c>
      <c r="O40" s="96">
        <v>-0.97118016298230692</v>
      </c>
      <c r="Q40" s="97"/>
      <c r="R40" s="98"/>
      <c r="S40" s="98"/>
    </row>
    <row r="41" spans="1:26" s="42" customFormat="1" x14ac:dyDescent="0.2">
      <c r="A41" s="91" t="s">
        <v>200</v>
      </c>
      <c r="B41" s="92">
        <v>15239.54</v>
      </c>
      <c r="C41" s="92">
        <v>19839.740000000002</v>
      </c>
      <c r="D41" s="93">
        <v>30.185950494568736</v>
      </c>
      <c r="F41" s="94" t="s">
        <v>294</v>
      </c>
      <c r="G41" s="94">
        <v>425445.6</v>
      </c>
      <c r="H41" s="94">
        <v>565021.9</v>
      </c>
      <c r="I41" s="94">
        <v>32.807085089139491</v>
      </c>
      <c r="J41" s="50"/>
      <c r="K41" s="60" t="s">
        <v>200</v>
      </c>
      <c r="L41" s="95">
        <v>3.5820184766277996</v>
      </c>
      <c r="M41" s="95">
        <v>3.5113223044982855</v>
      </c>
      <c r="N41" s="95">
        <v>-7.0696172129514068E-2</v>
      </c>
      <c r="O41" s="96">
        <v>-1.9736406328107268</v>
      </c>
      <c r="Q41" s="60" t="s">
        <v>214</v>
      </c>
      <c r="R41" s="99">
        <v>4.2890892192457546</v>
      </c>
      <c r="S41" s="99">
        <v>4.2474344355758271</v>
      </c>
    </row>
    <row r="42" spans="1:26" x14ac:dyDescent="0.2">
      <c r="A42" s="91" t="s">
        <v>215</v>
      </c>
      <c r="B42" s="92">
        <v>22527.35</v>
      </c>
      <c r="C42" s="92">
        <v>24611.200000000001</v>
      </c>
      <c r="D42" s="93">
        <v>9.2503112882784801</v>
      </c>
      <c r="F42" s="94" t="s">
        <v>295</v>
      </c>
      <c r="G42" s="94">
        <v>689174.9</v>
      </c>
      <c r="H42" s="94">
        <v>787386.5</v>
      </c>
      <c r="I42" s="94">
        <v>14.250606050800743</v>
      </c>
      <c r="K42" s="60" t="s">
        <v>215</v>
      </c>
      <c r="L42" s="95">
        <v>3.2687420856447327</v>
      </c>
      <c r="M42" s="95">
        <v>3.1256822411865075</v>
      </c>
      <c r="N42" s="95">
        <v>-0.14305984445822517</v>
      </c>
      <c r="O42" s="96">
        <v>-4.3766023965762901</v>
      </c>
      <c r="Q42" s="60" t="s">
        <v>200</v>
      </c>
      <c r="R42" s="99">
        <v>3.5820184766277996</v>
      </c>
      <c r="S42" s="99">
        <v>3.5113223044982855</v>
      </c>
    </row>
    <row r="43" spans="1:26" x14ac:dyDescent="0.2">
      <c r="A43" s="91" t="s">
        <v>216</v>
      </c>
      <c r="B43" s="92">
        <v>157.09</v>
      </c>
      <c r="C43" s="92">
        <v>170.18</v>
      </c>
      <c r="D43" s="93">
        <v>8.3328028518683581</v>
      </c>
      <c r="E43" s="77"/>
      <c r="F43" s="94" t="s">
        <v>216</v>
      </c>
      <c r="G43" s="94">
        <v>11834.7</v>
      </c>
      <c r="H43" s="94">
        <v>13243.2</v>
      </c>
      <c r="I43" s="94">
        <v>11.901442368627848</v>
      </c>
      <c r="J43" s="65"/>
      <c r="K43" s="60" t="s">
        <v>216</v>
      </c>
      <c r="L43" s="95">
        <v>1.3273678251244223</v>
      </c>
      <c r="M43" s="95">
        <v>1.2850368490999153</v>
      </c>
      <c r="N43" s="95">
        <v>-4.2330976024506972E-2</v>
      </c>
      <c r="O43" s="96">
        <v>-3.18909161599868</v>
      </c>
      <c r="Q43" s="60" t="s">
        <v>295</v>
      </c>
      <c r="R43" s="99">
        <v>3.2687420856447327</v>
      </c>
      <c r="S43" s="99">
        <v>3.1256822411865075</v>
      </c>
      <c r="U43" s="30"/>
      <c r="Z43" s="30"/>
    </row>
    <row r="44" spans="1:26" x14ac:dyDescent="0.2">
      <c r="A44" s="91" t="s">
        <v>166</v>
      </c>
      <c r="B44" s="92">
        <v>422.02</v>
      </c>
      <c r="C44" s="92">
        <v>478.46</v>
      </c>
      <c r="D44" s="93">
        <v>13.373773754798352</v>
      </c>
      <c r="F44" s="94" t="s">
        <v>296</v>
      </c>
      <c r="G44" s="94">
        <v>55931.3</v>
      </c>
      <c r="H44" s="94">
        <v>63501.1</v>
      </c>
      <c r="I44" s="94">
        <v>13.534103444761691</v>
      </c>
      <c r="K44" s="60" t="s">
        <v>296</v>
      </c>
      <c r="L44" s="95">
        <v>0.75453279290844288</v>
      </c>
      <c r="M44" s="95">
        <v>0.75346726277182607</v>
      </c>
      <c r="N44" s="95">
        <v>-1.0655301366168102E-3</v>
      </c>
      <c r="O44" s="96">
        <v>-0.14121720707586324</v>
      </c>
    </row>
    <row r="45" spans="1:26" x14ac:dyDescent="0.2">
      <c r="A45" s="91" t="s">
        <v>261</v>
      </c>
      <c r="B45" s="92">
        <v>11563.48</v>
      </c>
      <c r="C45" s="92">
        <v>17298.59</v>
      </c>
      <c r="D45" s="93">
        <v>49.596747691871315</v>
      </c>
      <c r="F45" s="94" t="s">
        <v>261</v>
      </c>
      <c r="G45" s="94">
        <v>690246</v>
      </c>
      <c r="H45" s="94">
        <v>862309.9</v>
      </c>
      <c r="I45" s="94">
        <v>24.927909759708861</v>
      </c>
      <c r="K45" s="60" t="s">
        <v>261</v>
      </c>
      <c r="L45" s="95">
        <v>1.6752693967078403</v>
      </c>
      <c r="M45" s="95">
        <v>2.0060757739184023</v>
      </c>
      <c r="N45" s="95">
        <v>0.33080637721056205</v>
      </c>
      <c r="O45" s="96">
        <v>19.746458561270625</v>
      </c>
      <c r="Q45" s="60" t="s">
        <v>261</v>
      </c>
      <c r="R45" s="99">
        <v>1.6752693967078403</v>
      </c>
      <c r="S45" s="99">
        <v>2.0060757739184023</v>
      </c>
    </row>
    <row r="46" spans="1:26" x14ac:dyDescent="0.2">
      <c r="Q46" s="60" t="s">
        <v>216</v>
      </c>
      <c r="R46" s="99">
        <v>1.3273678251244223</v>
      </c>
      <c r="S46" s="99">
        <v>1.2850368490999153</v>
      </c>
    </row>
    <row r="47" spans="1:26" x14ac:dyDescent="0.2">
      <c r="Q47" s="60" t="s">
        <v>166</v>
      </c>
      <c r="R47" s="99">
        <v>0.75453279290844288</v>
      </c>
      <c r="S47" s="99">
        <v>0.75346726277182607</v>
      </c>
    </row>
  </sheetData>
  <sortState xmlns:xlrd2="http://schemas.microsoft.com/office/spreadsheetml/2017/richdata2" ref="M13:O39">
    <sortCondition descending="1" ref="O46:O72"/>
  </sortState>
  <hyperlinks>
    <hyperlink ref="G9" r:id="rId1" display="https://ec.europa.eu/eurostat/databrowser/view/nama_10_gdp__custom_10396099/default/table?lang=en" xr:uid="{D9FD2DC7-440A-4845-9C63-3A80F8971127}"/>
  </hyperlinks>
  <pageMargins left="0.7" right="0.7" top="0.75" bottom="0.75" header="0.3" footer="0.3"/>
  <pageSetup paperSize="9"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94"/>
  <sheetViews>
    <sheetView zoomScaleNormal="100" workbookViewId="0">
      <selection activeCell="C59" sqref="C59:C74"/>
    </sheetView>
  </sheetViews>
  <sheetFormatPr defaultColWidth="9.140625" defaultRowHeight="12.75" x14ac:dyDescent="0.2"/>
  <cols>
    <col min="1" max="1" width="17" style="100" customWidth="1"/>
    <col min="2" max="2" width="18.28515625" style="100" customWidth="1"/>
    <col min="3" max="4" width="12.28515625" style="100" customWidth="1"/>
    <col min="5" max="5" width="19.85546875" style="100" bestFit="1" customWidth="1"/>
    <col min="6" max="6" width="12.42578125" style="100" customWidth="1"/>
    <col min="7" max="16384" width="9.140625" style="100"/>
  </cols>
  <sheetData>
    <row r="1" spans="1:16" x14ac:dyDescent="0.2">
      <c r="A1" s="40" t="s">
        <v>272</v>
      </c>
    </row>
    <row r="3" spans="1:16" x14ac:dyDescent="0.2">
      <c r="A3" s="34" t="s">
        <v>31</v>
      </c>
      <c r="B3" s="34" t="s">
        <v>131</v>
      </c>
      <c r="C3" s="34" t="s">
        <v>131</v>
      </c>
      <c r="D3" s="42"/>
      <c r="E3" s="42"/>
      <c r="F3" s="42"/>
      <c r="G3" s="35" t="s">
        <v>102</v>
      </c>
      <c r="I3" s="42"/>
      <c r="J3" s="42"/>
      <c r="K3" s="42"/>
      <c r="L3" s="42"/>
      <c r="M3" s="50"/>
      <c r="N3" s="42"/>
      <c r="O3" s="42"/>
      <c r="P3" s="42"/>
    </row>
    <row r="4" spans="1:16" x14ac:dyDescent="0.2">
      <c r="A4" s="34" t="s">
        <v>30</v>
      </c>
      <c r="B4" s="34" t="s">
        <v>48</v>
      </c>
      <c r="C4" s="34" t="s">
        <v>48</v>
      </c>
      <c r="D4" s="42"/>
      <c r="E4" s="42"/>
      <c r="F4" s="42"/>
      <c r="G4" s="36" t="s">
        <v>135</v>
      </c>
      <c r="I4" s="42"/>
      <c r="J4" s="42"/>
      <c r="K4" s="42"/>
      <c r="L4" s="42"/>
      <c r="M4" s="50"/>
      <c r="N4" s="42"/>
      <c r="O4" s="42"/>
      <c r="P4" s="42"/>
    </row>
    <row r="5" spans="1:16" x14ac:dyDescent="0.2">
      <c r="A5" s="34" t="s">
        <v>29</v>
      </c>
      <c r="B5" s="34" t="s">
        <v>28</v>
      </c>
      <c r="C5" s="34" t="s">
        <v>28</v>
      </c>
      <c r="D5" s="42"/>
      <c r="E5" s="42"/>
      <c r="F5" s="42"/>
      <c r="G5" s="36" t="s">
        <v>136</v>
      </c>
      <c r="I5" s="42"/>
      <c r="J5" s="42"/>
      <c r="K5" s="42"/>
      <c r="L5" s="42"/>
      <c r="M5" s="50"/>
      <c r="N5" s="42"/>
      <c r="O5" s="42"/>
      <c r="P5" s="42"/>
    </row>
    <row r="6" spans="1:16" x14ac:dyDescent="0.2">
      <c r="A6" s="34" t="s">
        <v>27</v>
      </c>
      <c r="B6" s="34" t="s">
        <v>50</v>
      </c>
      <c r="C6" s="34" t="s">
        <v>167</v>
      </c>
      <c r="D6" s="42"/>
      <c r="E6" s="42"/>
      <c r="F6" s="42"/>
      <c r="G6" s="36" t="s">
        <v>224</v>
      </c>
      <c r="I6" s="42"/>
      <c r="J6" s="42"/>
      <c r="K6" s="42"/>
      <c r="L6" s="42"/>
      <c r="M6" s="50"/>
      <c r="N6" s="42"/>
      <c r="O6" s="42"/>
      <c r="P6" s="42"/>
    </row>
    <row r="7" spans="1:16" x14ac:dyDescent="0.2">
      <c r="A7" s="34" t="s">
        <v>25</v>
      </c>
      <c r="B7" s="34" t="s">
        <v>49</v>
      </c>
      <c r="C7" s="34" t="s">
        <v>49</v>
      </c>
      <c r="D7" s="42"/>
      <c r="E7" s="42"/>
      <c r="F7" s="42"/>
      <c r="G7" s="36" t="s">
        <v>134</v>
      </c>
      <c r="I7" s="42"/>
      <c r="J7" s="42"/>
      <c r="K7" s="42"/>
      <c r="L7" s="42"/>
      <c r="M7" s="50"/>
      <c r="N7" s="42"/>
      <c r="O7" s="42"/>
      <c r="P7" s="42"/>
    </row>
    <row r="8" spans="1:16" x14ac:dyDescent="0.2">
      <c r="A8" s="42" t="s">
        <v>53</v>
      </c>
      <c r="B8" s="34"/>
      <c r="C8" s="34"/>
      <c r="D8" s="42"/>
      <c r="E8" s="42"/>
      <c r="F8" s="42"/>
      <c r="I8" s="42"/>
      <c r="J8" s="42"/>
      <c r="K8" s="42"/>
      <c r="L8" s="42"/>
      <c r="M8" s="50"/>
      <c r="N8" s="42"/>
      <c r="O8" s="42"/>
      <c r="P8" s="42"/>
    </row>
    <row r="9" spans="1:16" x14ac:dyDescent="0.2">
      <c r="A9" s="34"/>
      <c r="B9" s="101"/>
      <c r="D9" s="42" t="s">
        <v>73</v>
      </c>
      <c r="E9" s="42"/>
      <c r="F9" s="42"/>
      <c r="I9" s="42"/>
      <c r="J9" s="42"/>
      <c r="K9" s="42"/>
      <c r="L9" s="42"/>
      <c r="M9" s="50" t="s">
        <v>73</v>
      </c>
      <c r="N9" s="42"/>
      <c r="O9" s="42"/>
      <c r="P9" s="42"/>
    </row>
    <row r="10" spans="1:16" x14ac:dyDescent="0.2">
      <c r="A10" s="42"/>
      <c r="B10" s="42"/>
      <c r="C10" s="42"/>
      <c r="D10" s="42"/>
      <c r="E10" s="42"/>
      <c r="F10" s="42"/>
      <c r="G10" s="73" t="s">
        <v>51</v>
      </c>
      <c r="H10" s="73" t="s">
        <v>52</v>
      </c>
      <c r="I10" s="42"/>
      <c r="J10" s="42"/>
      <c r="K10" s="42"/>
      <c r="L10" s="42"/>
      <c r="M10" s="50"/>
      <c r="N10" s="42"/>
    </row>
    <row r="11" spans="1:16" x14ac:dyDescent="0.2">
      <c r="A11" s="102" t="s">
        <v>24</v>
      </c>
      <c r="B11" s="103">
        <v>2022</v>
      </c>
      <c r="C11" s="103">
        <v>2022</v>
      </c>
      <c r="D11" s="34"/>
      <c r="E11" s="34"/>
      <c r="F11" s="42"/>
      <c r="G11" s="103">
        <v>2022</v>
      </c>
      <c r="H11" s="103">
        <v>2022</v>
      </c>
    </row>
    <row r="12" spans="1:16" x14ac:dyDescent="0.2">
      <c r="A12" s="102" t="s">
        <v>1</v>
      </c>
      <c r="B12" s="75">
        <v>6772.89</v>
      </c>
      <c r="C12" s="104">
        <v>3984.16</v>
      </c>
      <c r="D12" s="34"/>
      <c r="E12" s="34"/>
      <c r="F12" s="102" t="s">
        <v>1</v>
      </c>
      <c r="G12" s="105">
        <v>62.962336328268442</v>
      </c>
      <c r="H12" s="105">
        <v>37.037663671731558</v>
      </c>
    </row>
    <row r="13" spans="1:16" x14ac:dyDescent="0.2">
      <c r="A13" s="102" t="s">
        <v>217</v>
      </c>
      <c r="B13" s="75">
        <v>614.77</v>
      </c>
      <c r="C13" s="104">
        <v>1663.74</v>
      </c>
      <c r="D13" s="34"/>
      <c r="E13" s="34"/>
      <c r="F13" s="102" t="s">
        <v>217</v>
      </c>
      <c r="G13" s="105">
        <v>26.981228961031547</v>
      </c>
      <c r="H13" s="105">
        <v>73.018771038968453</v>
      </c>
    </row>
    <row r="14" spans="1:16" x14ac:dyDescent="0.2">
      <c r="A14" s="102" t="s">
        <v>145</v>
      </c>
      <c r="B14" s="75">
        <v>5091.29</v>
      </c>
      <c r="C14" s="104">
        <v>2784.15</v>
      </c>
      <c r="D14" s="34"/>
      <c r="E14" s="34"/>
      <c r="F14" s="102" t="s">
        <v>145</v>
      </c>
      <c r="G14" s="105">
        <v>64.647689525918551</v>
      </c>
      <c r="H14" s="105">
        <v>35.352310474081449</v>
      </c>
    </row>
    <row r="15" spans="1:16" x14ac:dyDescent="0.2">
      <c r="A15" s="102" t="s">
        <v>146</v>
      </c>
      <c r="B15" s="75">
        <v>4688.8</v>
      </c>
      <c r="C15" s="104">
        <v>7356.01</v>
      </c>
      <c r="D15" s="34"/>
      <c r="E15" s="34"/>
      <c r="F15" s="102" t="s">
        <v>146</v>
      </c>
      <c r="G15" s="105">
        <v>38.927969806082451</v>
      </c>
      <c r="H15" s="105">
        <v>61.072030193917549</v>
      </c>
    </row>
    <row r="16" spans="1:16" x14ac:dyDescent="0.2">
      <c r="A16" s="102" t="s">
        <v>273</v>
      </c>
      <c r="B16" s="75">
        <v>53936.3</v>
      </c>
      <c r="C16" s="104">
        <v>51809.93</v>
      </c>
      <c r="D16" s="34"/>
      <c r="E16" s="34"/>
      <c r="F16" s="102" t="s">
        <v>273</v>
      </c>
      <c r="G16" s="105">
        <v>51.005411729571819</v>
      </c>
      <c r="H16" s="105">
        <v>48.994588270428181</v>
      </c>
    </row>
    <row r="17" spans="1:8" x14ac:dyDescent="0.2">
      <c r="A17" s="102" t="s">
        <v>147</v>
      </c>
      <c r="B17" s="75">
        <v>484.7</v>
      </c>
      <c r="C17" s="104">
        <v>1235.06</v>
      </c>
      <c r="D17" s="34"/>
      <c r="E17" s="34"/>
      <c r="F17" s="102" t="s">
        <v>147</v>
      </c>
      <c r="G17" s="105">
        <v>28.184165232358005</v>
      </c>
      <c r="H17" s="105">
        <v>71.815834767642002</v>
      </c>
    </row>
    <row r="18" spans="1:8" x14ac:dyDescent="0.2">
      <c r="A18" s="102" t="s">
        <v>170</v>
      </c>
      <c r="B18" s="75">
        <v>2268.9699999999998</v>
      </c>
      <c r="C18" s="104">
        <v>2133.71</v>
      </c>
      <c r="D18" s="34"/>
      <c r="E18" s="34"/>
      <c r="F18" s="102" t="s">
        <v>170</v>
      </c>
      <c r="G18" s="105">
        <v>51.536109824016272</v>
      </c>
      <c r="H18" s="105">
        <v>48.463890175983728</v>
      </c>
    </row>
    <row r="19" spans="1:8" x14ac:dyDescent="0.2">
      <c r="A19" s="102" t="s">
        <v>171</v>
      </c>
      <c r="B19" s="75">
        <v>2466.27</v>
      </c>
      <c r="C19" s="104">
        <v>3689.82</v>
      </c>
      <c r="D19" s="34"/>
      <c r="E19" s="34"/>
      <c r="F19" s="102" t="s">
        <v>171</v>
      </c>
      <c r="G19" s="105">
        <v>40.06227979123112</v>
      </c>
      <c r="H19" s="105">
        <v>59.93772020876888</v>
      </c>
    </row>
    <row r="20" spans="1:8" x14ac:dyDescent="0.2">
      <c r="A20" s="102" t="s">
        <v>148</v>
      </c>
      <c r="B20" s="75">
        <v>14928.01</v>
      </c>
      <c r="C20" s="104">
        <v>25875.94</v>
      </c>
      <c r="D20" s="106"/>
      <c r="E20" s="106"/>
      <c r="F20" s="102" t="s">
        <v>148</v>
      </c>
      <c r="G20" s="105">
        <v>36.584717901085561</v>
      </c>
      <c r="H20" s="105">
        <v>63.415282098914439</v>
      </c>
    </row>
    <row r="21" spans="1:8" x14ac:dyDescent="0.2">
      <c r="A21" s="102" t="s">
        <v>172</v>
      </c>
      <c r="B21" s="75">
        <v>35561.96</v>
      </c>
      <c r="C21" s="104">
        <v>27268.25</v>
      </c>
      <c r="D21" s="34"/>
      <c r="E21" s="34"/>
      <c r="F21" s="102" t="s">
        <v>172</v>
      </c>
      <c r="G21" s="105">
        <v>56.600097309876887</v>
      </c>
      <c r="H21" s="105">
        <v>43.399902690123113</v>
      </c>
    </row>
    <row r="22" spans="1:8" x14ac:dyDescent="0.2">
      <c r="A22" s="102" t="s">
        <v>149</v>
      </c>
      <c r="B22" s="75">
        <v>612.5</v>
      </c>
      <c r="C22" s="104">
        <v>500.56</v>
      </c>
      <c r="D22" s="106"/>
      <c r="E22" s="106"/>
      <c r="F22" s="102" t="s">
        <v>149</v>
      </c>
      <c r="G22" s="105">
        <v>55.028480045999316</v>
      </c>
      <c r="H22" s="105">
        <v>44.971519954000684</v>
      </c>
    </row>
    <row r="23" spans="1:8" x14ac:dyDescent="0.2">
      <c r="A23" s="102" t="s">
        <v>150</v>
      </c>
      <c r="B23" s="75">
        <v>24909.42</v>
      </c>
      <c r="C23" s="104">
        <v>54950.31</v>
      </c>
      <c r="D23" s="34"/>
      <c r="E23" s="34"/>
      <c r="F23" s="102" t="s">
        <v>150</v>
      </c>
      <c r="G23" s="105">
        <v>31.191465335532691</v>
      </c>
      <c r="H23" s="105">
        <v>68.808534664467317</v>
      </c>
    </row>
    <row r="24" spans="1:8" x14ac:dyDescent="0.2">
      <c r="A24" s="102" t="s">
        <v>151</v>
      </c>
      <c r="B24" s="75">
        <v>235.4</v>
      </c>
      <c r="C24" s="104">
        <v>277.33999999999997</v>
      </c>
      <c r="D24" s="34"/>
      <c r="E24" s="34"/>
      <c r="F24" s="102" t="s">
        <v>151</v>
      </c>
      <c r="G24" s="105">
        <v>45.910207902640714</v>
      </c>
      <c r="H24" s="105">
        <v>54.089792097359286</v>
      </c>
    </row>
    <row r="25" spans="1:8" x14ac:dyDescent="0.2">
      <c r="A25" s="102" t="s">
        <v>152</v>
      </c>
      <c r="B25" s="75">
        <v>491.96</v>
      </c>
      <c r="C25" s="104">
        <v>837.93</v>
      </c>
      <c r="D25" s="34"/>
      <c r="E25" s="34"/>
      <c r="F25" s="102" t="s">
        <v>152</v>
      </c>
      <c r="G25" s="105">
        <v>36.992533217032992</v>
      </c>
      <c r="H25" s="105">
        <v>63.007466782967008</v>
      </c>
    </row>
    <row r="26" spans="1:8" x14ac:dyDescent="0.2">
      <c r="A26" s="102" t="s">
        <v>153</v>
      </c>
      <c r="B26" s="75">
        <v>657.7</v>
      </c>
      <c r="C26" s="104">
        <v>1667.73</v>
      </c>
      <c r="D26" s="34"/>
      <c r="E26" s="34"/>
      <c r="F26" s="102" t="s">
        <v>153</v>
      </c>
      <c r="G26" s="105">
        <v>28.282941219473383</v>
      </c>
      <c r="H26" s="105">
        <v>71.717058780526614</v>
      </c>
    </row>
    <row r="27" spans="1:8" x14ac:dyDescent="0.2">
      <c r="A27" s="102" t="s">
        <v>154</v>
      </c>
      <c r="B27" s="75">
        <v>464.84</v>
      </c>
      <c r="C27" s="104">
        <v>2135.7800000000002</v>
      </c>
      <c r="D27" s="34"/>
      <c r="E27" s="34"/>
      <c r="F27" s="102" t="s">
        <v>154</v>
      </c>
      <c r="G27" s="105">
        <v>17.874199229414522</v>
      </c>
      <c r="H27" s="105">
        <v>82.125800770585471</v>
      </c>
    </row>
    <row r="28" spans="1:8" x14ac:dyDescent="0.2">
      <c r="A28" s="102" t="s">
        <v>165</v>
      </c>
      <c r="B28" s="75">
        <v>706.5</v>
      </c>
      <c r="C28" s="104">
        <v>161.44999999999999</v>
      </c>
      <c r="D28" s="34"/>
      <c r="E28" s="34"/>
      <c r="F28" s="102" t="s">
        <v>165</v>
      </c>
      <c r="G28" s="105">
        <v>81.398698081686732</v>
      </c>
      <c r="H28" s="105">
        <v>18.601301918313268</v>
      </c>
    </row>
    <row r="29" spans="1:8" x14ac:dyDescent="0.2">
      <c r="A29" s="102" t="s">
        <v>155</v>
      </c>
      <c r="B29" s="75">
        <v>103.38</v>
      </c>
      <c r="C29" s="104">
        <v>46.98</v>
      </c>
      <c r="D29" s="34"/>
      <c r="E29" s="34"/>
      <c r="F29" s="102" t="s">
        <v>155</v>
      </c>
      <c r="G29" s="105">
        <v>68.754988028731049</v>
      </c>
      <c r="H29" s="105">
        <v>31.245011971268951</v>
      </c>
    </row>
    <row r="30" spans="1:8" x14ac:dyDescent="0.2">
      <c r="A30" s="102" t="s">
        <v>156</v>
      </c>
      <c r="B30" s="75">
        <v>13787</v>
      </c>
      <c r="C30" s="104">
        <v>21631.83</v>
      </c>
      <c r="D30" s="106"/>
      <c r="E30" s="106"/>
      <c r="F30" s="102" t="s">
        <v>156</v>
      </c>
      <c r="G30" s="105">
        <v>38.925622331398294</v>
      </c>
      <c r="H30" s="105">
        <v>61.074377668601706</v>
      </c>
    </row>
    <row r="31" spans="1:8" x14ac:dyDescent="0.2">
      <c r="A31" s="102" t="s">
        <v>157</v>
      </c>
      <c r="B31" s="75">
        <v>8890.89</v>
      </c>
      <c r="C31" s="104">
        <v>12789.16</v>
      </c>
      <c r="D31" s="34"/>
      <c r="E31" s="34"/>
      <c r="F31" s="102" t="s">
        <v>157</v>
      </c>
      <c r="G31" s="105">
        <v>41.009545642191789</v>
      </c>
      <c r="H31" s="105">
        <v>58.990454357808211</v>
      </c>
    </row>
    <row r="32" spans="1:8" x14ac:dyDescent="0.2">
      <c r="A32" s="102" t="s">
        <v>158</v>
      </c>
      <c r="B32" s="75">
        <v>7786.65</v>
      </c>
      <c r="C32" s="104">
        <v>5323.37</v>
      </c>
      <c r="D32" s="34"/>
      <c r="E32" s="34"/>
      <c r="F32" s="102" t="s">
        <v>158</v>
      </c>
      <c r="G32" s="105">
        <v>59.394646232423746</v>
      </c>
      <c r="H32" s="105">
        <v>40.605353767576254</v>
      </c>
    </row>
    <row r="33" spans="1:23" x14ac:dyDescent="0.2">
      <c r="A33" s="102" t="s">
        <v>173</v>
      </c>
      <c r="B33" s="75">
        <v>2898.2</v>
      </c>
      <c r="C33" s="104">
        <v>5288.32</v>
      </c>
      <c r="D33" s="34"/>
      <c r="E33" s="34"/>
      <c r="F33" s="102" t="s">
        <v>173</v>
      </c>
      <c r="G33" s="105">
        <v>35.402100037622823</v>
      </c>
      <c r="H33" s="105">
        <v>64.59789996237717</v>
      </c>
    </row>
    <row r="34" spans="1:23" x14ac:dyDescent="0.2">
      <c r="A34" s="102" t="s">
        <v>159</v>
      </c>
      <c r="B34" s="75">
        <v>4104.8100000000004</v>
      </c>
      <c r="C34" s="104">
        <v>4622.76</v>
      </c>
      <c r="D34" s="34"/>
      <c r="E34" s="34"/>
      <c r="F34" s="102" t="s">
        <v>159</v>
      </c>
      <c r="G34" s="105">
        <v>47.032679199364779</v>
      </c>
      <c r="H34" s="105">
        <v>52.967320800635221</v>
      </c>
    </row>
    <row r="35" spans="1:23" x14ac:dyDescent="0.2">
      <c r="A35" s="102" t="s">
        <v>160</v>
      </c>
      <c r="B35" s="75">
        <v>402.8</v>
      </c>
      <c r="C35" s="104">
        <v>357.28</v>
      </c>
      <c r="D35" s="34"/>
      <c r="E35" s="34"/>
      <c r="F35" s="102" t="s">
        <v>160</v>
      </c>
      <c r="G35" s="105">
        <v>52.994421639827394</v>
      </c>
      <c r="H35" s="105">
        <v>47.005578360172606</v>
      </c>
    </row>
    <row r="36" spans="1:23" x14ac:dyDescent="0.2">
      <c r="A36" s="102" t="s">
        <v>174</v>
      </c>
      <c r="B36" s="75">
        <v>1149.3599999999999</v>
      </c>
      <c r="C36" s="104">
        <v>696.68</v>
      </c>
      <c r="D36" s="34"/>
      <c r="E36" s="34"/>
      <c r="F36" s="102" t="s">
        <v>174</v>
      </c>
      <c r="G36" s="105">
        <v>62.260839418430798</v>
      </c>
      <c r="H36" s="105">
        <v>37.739160581569202</v>
      </c>
    </row>
    <row r="37" spans="1:23" x14ac:dyDescent="0.2">
      <c r="A37" s="102" t="s">
        <v>161</v>
      </c>
      <c r="B37" s="75">
        <v>3646</v>
      </c>
      <c r="C37" s="104">
        <v>12827</v>
      </c>
      <c r="D37" s="34"/>
      <c r="E37" s="34"/>
      <c r="F37" s="102" t="s">
        <v>161</v>
      </c>
      <c r="G37" s="105">
        <v>22.13318764038123</v>
      </c>
      <c r="H37" s="105">
        <v>77.866812359618763</v>
      </c>
    </row>
    <row r="38" spans="1:23" ht="13.5" thickBot="1" x14ac:dyDescent="0.25">
      <c r="A38" s="107" t="s">
        <v>162</v>
      </c>
      <c r="B38" s="84">
        <v>4061.9</v>
      </c>
      <c r="C38" s="108">
        <v>17194.95</v>
      </c>
      <c r="D38" s="109"/>
      <c r="E38" s="109"/>
      <c r="F38" s="107" t="s">
        <v>162</v>
      </c>
      <c r="G38" s="110">
        <v>19.108663795435351</v>
      </c>
      <c r="H38" s="110">
        <v>80.891336204564652</v>
      </c>
    </row>
    <row r="39" spans="1:23" x14ac:dyDescent="0.2">
      <c r="A39" s="111" t="s">
        <v>214</v>
      </c>
      <c r="B39" s="92">
        <v>221.6</v>
      </c>
      <c r="C39" s="112">
        <v>940.6</v>
      </c>
      <c r="D39" s="50"/>
      <c r="E39" s="50"/>
      <c r="F39" s="111" t="s">
        <v>214</v>
      </c>
      <c r="G39" s="113">
        <v>19.06728618138014</v>
      </c>
      <c r="H39" s="113">
        <v>80.93271381861986</v>
      </c>
    </row>
    <row r="40" spans="1:23" x14ac:dyDescent="0.2">
      <c r="A40" s="102" t="s">
        <v>200</v>
      </c>
      <c r="B40" s="75">
        <v>2526.58</v>
      </c>
      <c r="C40" s="104">
        <v>17313.169999999998</v>
      </c>
      <c r="D40" s="50"/>
      <c r="E40" s="50"/>
      <c r="F40" s="102" t="s">
        <v>200</v>
      </c>
      <c r="G40" s="105">
        <v>12.734938696304138</v>
      </c>
      <c r="H40" s="105">
        <v>87.265061303695859</v>
      </c>
    </row>
    <row r="41" spans="1:23" x14ac:dyDescent="0.2">
      <c r="A41" s="102" t="s">
        <v>274</v>
      </c>
      <c r="B41" s="75">
        <v>8843.89</v>
      </c>
      <c r="C41" s="104">
        <v>15767.3</v>
      </c>
      <c r="D41" s="42"/>
      <c r="E41" s="42"/>
      <c r="F41" s="102" t="s">
        <v>274</v>
      </c>
      <c r="G41" s="105">
        <v>35.934426575878696</v>
      </c>
      <c r="H41" s="105">
        <v>64.065573424121311</v>
      </c>
      <c r="I41" s="42"/>
      <c r="J41" s="42"/>
      <c r="K41" s="42"/>
      <c r="L41" s="42"/>
      <c r="M41" s="42"/>
      <c r="N41" s="42"/>
      <c r="O41" s="42"/>
      <c r="P41" s="50"/>
      <c r="Q41" s="42"/>
      <c r="R41" s="42"/>
      <c r="S41" s="42"/>
    </row>
    <row r="42" spans="1:23" x14ac:dyDescent="0.2">
      <c r="A42" s="102" t="s">
        <v>216</v>
      </c>
      <c r="B42" s="75">
        <v>63.41</v>
      </c>
      <c r="C42" s="104">
        <v>106.77</v>
      </c>
      <c r="F42" s="102" t="s">
        <v>216</v>
      </c>
      <c r="G42" s="105">
        <v>37.260547655423665</v>
      </c>
      <c r="H42" s="105">
        <v>62.739452344576335</v>
      </c>
    </row>
    <row r="43" spans="1:23" x14ac:dyDescent="0.2">
      <c r="A43" s="102" t="s">
        <v>166</v>
      </c>
      <c r="B43" s="75">
        <v>298.23</v>
      </c>
      <c r="C43" s="104">
        <v>180.23</v>
      </c>
      <c r="F43" s="102" t="s">
        <v>166</v>
      </c>
      <c r="G43" s="105">
        <v>62.331229360866111</v>
      </c>
      <c r="H43" s="105">
        <v>37.668770639133889</v>
      </c>
    </row>
    <row r="44" spans="1:23" x14ac:dyDescent="0.2">
      <c r="A44" s="102" t="s">
        <v>261</v>
      </c>
      <c r="B44" s="75">
        <v>4921.28</v>
      </c>
      <c r="C44" s="104">
        <v>12377.32</v>
      </c>
      <c r="F44" s="102" t="s">
        <v>261</v>
      </c>
      <c r="G44" s="105">
        <v>28.449007434127619</v>
      </c>
      <c r="H44" s="105">
        <v>71.550992565872377</v>
      </c>
    </row>
    <row r="45" spans="1:23" x14ac:dyDescent="0.2">
      <c r="B45" s="30" t="s">
        <v>199</v>
      </c>
      <c r="C45" s="30"/>
      <c r="D45" s="30"/>
      <c r="E45" s="30"/>
    </row>
    <row r="46" spans="1:23" x14ac:dyDescent="0.2">
      <c r="B46" s="30"/>
      <c r="C46" s="40"/>
      <c r="D46" s="40"/>
      <c r="E46" s="40"/>
    </row>
    <row r="47" spans="1:23" x14ac:dyDescent="0.2">
      <c r="C47" s="40" t="s">
        <v>46</v>
      </c>
      <c r="D47" s="40" t="s">
        <v>45</v>
      </c>
      <c r="E47" s="114"/>
      <c r="F47" s="115"/>
      <c r="G47" s="115"/>
    </row>
    <row r="48" spans="1:23" x14ac:dyDescent="0.2">
      <c r="B48" s="102" t="s">
        <v>165</v>
      </c>
      <c r="C48" s="105">
        <v>81.398698081686732</v>
      </c>
      <c r="D48" s="105">
        <v>18.601301918313268</v>
      </c>
      <c r="E48" s="114"/>
      <c r="V48" s="114"/>
      <c r="W48" s="114"/>
    </row>
    <row r="49" spans="2:23" x14ac:dyDescent="0.2">
      <c r="B49" s="102" t="s">
        <v>155</v>
      </c>
      <c r="C49" s="105">
        <v>68.754988028731049</v>
      </c>
      <c r="D49" s="105">
        <v>31.245011971268951</v>
      </c>
      <c r="E49" s="114"/>
      <c r="V49" s="114"/>
      <c r="W49" s="114"/>
    </row>
    <row r="50" spans="2:23" x14ac:dyDescent="0.2">
      <c r="B50" s="102" t="s">
        <v>145</v>
      </c>
      <c r="C50" s="105">
        <v>64.647689525918551</v>
      </c>
      <c r="D50" s="105">
        <v>35.352310474081449</v>
      </c>
      <c r="E50" s="114"/>
      <c r="V50" s="114"/>
      <c r="W50" s="114"/>
    </row>
    <row r="51" spans="2:23" x14ac:dyDescent="0.2">
      <c r="B51" s="102" t="s">
        <v>1</v>
      </c>
      <c r="C51" s="105">
        <v>62.962336328268442</v>
      </c>
      <c r="D51" s="105">
        <v>37.037663671731558</v>
      </c>
      <c r="E51" s="114"/>
      <c r="V51" s="114"/>
      <c r="W51" s="114"/>
    </row>
    <row r="52" spans="2:23" x14ac:dyDescent="0.2">
      <c r="B52" s="102" t="s">
        <v>174</v>
      </c>
      <c r="C52" s="105">
        <v>62.260839418430805</v>
      </c>
      <c r="D52" s="105">
        <v>37.739160581569195</v>
      </c>
      <c r="E52" s="114"/>
      <c r="V52" s="114"/>
      <c r="W52" s="114"/>
    </row>
    <row r="53" spans="2:23" x14ac:dyDescent="0.2">
      <c r="B53" s="102" t="s">
        <v>158</v>
      </c>
      <c r="C53" s="105">
        <v>59.394646232423739</v>
      </c>
      <c r="D53" s="105">
        <v>40.605353767576261</v>
      </c>
      <c r="E53" s="114"/>
      <c r="V53" s="114"/>
      <c r="W53" s="114"/>
    </row>
    <row r="54" spans="2:23" x14ac:dyDescent="0.2">
      <c r="B54" s="102" t="s">
        <v>172</v>
      </c>
      <c r="C54" s="105">
        <v>56.600097309876887</v>
      </c>
      <c r="D54" s="105">
        <v>43.399902690123113</v>
      </c>
      <c r="E54" s="114"/>
      <c r="V54" s="114"/>
      <c r="W54" s="114"/>
    </row>
    <row r="55" spans="2:23" x14ac:dyDescent="0.2">
      <c r="B55" s="102" t="s">
        <v>149</v>
      </c>
      <c r="C55" s="105">
        <v>55.028480045999316</v>
      </c>
      <c r="D55" s="105">
        <v>44.971519954000684</v>
      </c>
      <c r="E55" s="114"/>
      <c r="V55" s="114"/>
      <c r="W55" s="114"/>
    </row>
    <row r="56" spans="2:23" x14ac:dyDescent="0.2">
      <c r="B56" s="102" t="s">
        <v>160</v>
      </c>
      <c r="C56" s="105">
        <v>52.994421639827394</v>
      </c>
      <c r="D56" s="105">
        <v>47.005578360172606</v>
      </c>
      <c r="E56" s="114"/>
      <c r="V56" s="114"/>
      <c r="W56" s="114"/>
    </row>
    <row r="57" spans="2:23" x14ac:dyDescent="0.2">
      <c r="B57" s="102" t="s">
        <v>170</v>
      </c>
      <c r="C57" s="105">
        <v>51.536109824016272</v>
      </c>
      <c r="D57" s="105">
        <v>48.463890175983728</v>
      </c>
      <c r="E57" s="114"/>
      <c r="V57" s="114"/>
      <c r="W57" s="114"/>
    </row>
    <row r="58" spans="2:23" x14ac:dyDescent="0.2">
      <c r="B58" s="102" t="s">
        <v>273</v>
      </c>
      <c r="C58" s="105">
        <v>51.005411729571826</v>
      </c>
      <c r="D58" s="105">
        <v>48.994588270428174</v>
      </c>
      <c r="E58" s="114"/>
      <c r="V58" s="114"/>
      <c r="W58" s="114"/>
    </row>
    <row r="59" spans="2:23" x14ac:dyDescent="0.2">
      <c r="B59" s="102" t="s">
        <v>159</v>
      </c>
      <c r="C59" s="105">
        <v>47.032679199364779</v>
      </c>
      <c r="D59" s="105">
        <v>52.967320800635221</v>
      </c>
      <c r="E59" s="114"/>
      <c r="V59" s="114"/>
      <c r="W59" s="114"/>
    </row>
    <row r="60" spans="2:23" x14ac:dyDescent="0.2">
      <c r="B60" s="102" t="s">
        <v>151</v>
      </c>
      <c r="C60" s="105">
        <v>45.910207902640714</v>
      </c>
      <c r="D60" s="105">
        <v>54.089792097359286</v>
      </c>
      <c r="E60" s="114"/>
      <c r="V60" s="114"/>
      <c r="W60" s="114"/>
    </row>
    <row r="61" spans="2:23" x14ac:dyDescent="0.2">
      <c r="B61" s="102" t="s">
        <v>157</v>
      </c>
      <c r="C61" s="105">
        <v>41.009545642191789</v>
      </c>
      <c r="D61" s="105">
        <v>58.990454357808211</v>
      </c>
      <c r="E61" s="114"/>
      <c r="V61" s="114"/>
      <c r="W61" s="114"/>
    </row>
    <row r="62" spans="2:23" x14ac:dyDescent="0.2">
      <c r="B62" s="102" t="s">
        <v>171</v>
      </c>
      <c r="C62" s="105">
        <v>40.06227979123112</v>
      </c>
      <c r="D62" s="105">
        <v>59.93772020876888</v>
      </c>
      <c r="E62" s="114"/>
      <c r="V62" s="114"/>
      <c r="W62" s="114"/>
    </row>
    <row r="63" spans="2:23" x14ac:dyDescent="0.2">
      <c r="B63" s="102" t="s">
        <v>146</v>
      </c>
      <c r="C63" s="105">
        <v>38.927969806082451</v>
      </c>
      <c r="D63" s="105">
        <v>61.072030193917549</v>
      </c>
      <c r="E63" s="114"/>
      <c r="V63" s="114"/>
      <c r="W63" s="114"/>
    </row>
    <row r="64" spans="2:23" x14ac:dyDescent="0.2">
      <c r="B64" s="102" t="s">
        <v>156</v>
      </c>
      <c r="C64" s="105">
        <v>38.925622331398294</v>
      </c>
      <c r="D64" s="105">
        <v>61.074377668601706</v>
      </c>
      <c r="E64" s="114"/>
      <c r="V64" s="114"/>
      <c r="W64" s="114"/>
    </row>
    <row r="65" spans="2:23" x14ac:dyDescent="0.2">
      <c r="B65" s="102" t="s">
        <v>152</v>
      </c>
      <c r="C65" s="105">
        <v>36.992533217032992</v>
      </c>
      <c r="D65" s="105">
        <v>63.007466782967008</v>
      </c>
      <c r="E65" s="114"/>
      <c r="V65" s="114"/>
      <c r="W65" s="114"/>
    </row>
    <row r="66" spans="2:23" x14ac:dyDescent="0.2">
      <c r="B66" s="102" t="s">
        <v>148</v>
      </c>
      <c r="C66" s="105">
        <v>36.584717901085561</v>
      </c>
      <c r="D66" s="105">
        <v>63.415282098914439</v>
      </c>
      <c r="E66" s="114"/>
      <c r="V66" s="114"/>
      <c r="W66" s="114"/>
    </row>
    <row r="67" spans="2:23" x14ac:dyDescent="0.2">
      <c r="B67" s="102" t="s">
        <v>173</v>
      </c>
      <c r="C67" s="105">
        <v>35.402100037622823</v>
      </c>
      <c r="D67" s="105">
        <v>64.59789996237717</v>
      </c>
      <c r="E67" s="114"/>
      <c r="V67" s="114"/>
      <c r="W67" s="114"/>
    </row>
    <row r="68" spans="2:23" x14ac:dyDescent="0.2">
      <c r="B68" s="102" t="s">
        <v>150</v>
      </c>
      <c r="C68" s="105">
        <v>31.191465335532687</v>
      </c>
      <c r="D68" s="105">
        <v>68.808534664467317</v>
      </c>
      <c r="E68" s="114"/>
      <c r="V68" s="114"/>
      <c r="W68" s="114"/>
    </row>
    <row r="69" spans="2:23" x14ac:dyDescent="0.2">
      <c r="B69" s="102" t="s">
        <v>153</v>
      </c>
      <c r="C69" s="105">
        <v>28.282941219473383</v>
      </c>
      <c r="D69" s="105">
        <v>71.717058780526614</v>
      </c>
      <c r="E69" s="114"/>
      <c r="V69" s="114"/>
      <c r="W69" s="114"/>
    </row>
    <row r="70" spans="2:23" x14ac:dyDescent="0.2">
      <c r="B70" s="102" t="s">
        <v>147</v>
      </c>
      <c r="C70" s="105">
        <v>28.184165232358005</v>
      </c>
      <c r="D70" s="105">
        <v>71.815834767642002</v>
      </c>
      <c r="E70" s="114"/>
      <c r="V70" s="114"/>
      <c r="W70" s="114"/>
    </row>
    <row r="71" spans="2:23" x14ac:dyDescent="0.2">
      <c r="B71" s="102" t="s">
        <v>217</v>
      </c>
      <c r="C71" s="105">
        <v>26.981228961031551</v>
      </c>
      <c r="D71" s="105">
        <v>73.018771038968453</v>
      </c>
      <c r="E71" s="114"/>
      <c r="V71" s="114"/>
      <c r="W71" s="114"/>
    </row>
    <row r="72" spans="2:23" x14ac:dyDescent="0.2">
      <c r="B72" s="102" t="s">
        <v>161</v>
      </c>
      <c r="C72" s="105">
        <v>22.13318764038123</v>
      </c>
      <c r="D72" s="105">
        <v>77.866812359618763</v>
      </c>
      <c r="V72" s="114"/>
      <c r="W72" s="114"/>
    </row>
    <row r="73" spans="2:23" x14ac:dyDescent="0.2">
      <c r="B73" s="102" t="s">
        <v>162</v>
      </c>
      <c r="C73" s="105">
        <v>19.108663795435351</v>
      </c>
      <c r="D73" s="105">
        <v>80.891336204564652</v>
      </c>
      <c r="V73" s="114"/>
      <c r="W73" s="114"/>
    </row>
    <row r="74" spans="2:23" x14ac:dyDescent="0.2">
      <c r="B74" s="102" t="s">
        <v>154</v>
      </c>
      <c r="C74" s="105">
        <v>17.874199229414518</v>
      </c>
      <c r="D74" s="105">
        <v>82.125800770585485</v>
      </c>
      <c r="V74" s="114"/>
      <c r="W74" s="114"/>
    </row>
    <row r="76" spans="2:23" x14ac:dyDescent="0.2">
      <c r="B76" s="102" t="s">
        <v>274</v>
      </c>
      <c r="C76" s="105">
        <v>35.934426575878696</v>
      </c>
      <c r="D76" s="105">
        <v>64.065573424121311</v>
      </c>
    </row>
    <row r="77" spans="2:23" x14ac:dyDescent="0.2">
      <c r="B77" s="102" t="s">
        <v>214</v>
      </c>
      <c r="C77" s="105">
        <v>19.06728618138014</v>
      </c>
      <c r="D77" s="105">
        <v>80.93271381861986</v>
      </c>
    </row>
    <row r="78" spans="2:23" x14ac:dyDescent="0.2">
      <c r="B78" s="102" t="s">
        <v>200</v>
      </c>
      <c r="C78" s="105">
        <v>12.734938696304138</v>
      </c>
      <c r="D78" s="105">
        <v>87.265061303695859</v>
      </c>
    </row>
    <row r="80" spans="2:23" x14ac:dyDescent="0.2">
      <c r="B80" s="102" t="s">
        <v>166</v>
      </c>
      <c r="C80" s="105">
        <v>62.331229360866111</v>
      </c>
      <c r="D80" s="105">
        <v>37.668770639133889</v>
      </c>
    </row>
    <row r="81" spans="2:8" x14ac:dyDescent="0.2">
      <c r="B81" s="102" t="s">
        <v>216</v>
      </c>
      <c r="C81" s="105">
        <v>37.260547655423665</v>
      </c>
      <c r="D81" s="105">
        <v>62.739452344576335</v>
      </c>
    </row>
    <row r="82" spans="2:8" x14ac:dyDescent="0.2">
      <c r="B82" s="102" t="s">
        <v>261</v>
      </c>
      <c r="C82" s="105">
        <v>28.449007434127616</v>
      </c>
      <c r="D82" s="105">
        <v>71.550992565872377</v>
      </c>
    </row>
    <row r="84" spans="2:8" ht="15" customHeight="1" x14ac:dyDescent="0.2"/>
    <row r="86" spans="2:8" ht="15" customHeight="1" x14ac:dyDescent="0.2"/>
    <row r="90" spans="2:8" x14ac:dyDescent="0.2">
      <c r="G90" s="116"/>
      <c r="H90" s="116"/>
    </row>
    <row r="91" spans="2:8" x14ac:dyDescent="0.2">
      <c r="G91" s="116"/>
      <c r="H91" s="116"/>
    </row>
    <row r="92" spans="2:8" ht="11.45" customHeight="1" x14ac:dyDescent="0.2">
      <c r="G92" s="116"/>
      <c r="H92" s="116"/>
    </row>
    <row r="93" spans="2:8" x14ac:dyDescent="0.2">
      <c r="G93" s="116"/>
      <c r="H93" s="116"/>
    </row>
    <row r="94" spans="2:8" x14ac:dyDescent="0.2">
      <c r="G94" s="117"/>
      <c r="H94" s="117"/>
    </row>
  </sheetData>
  <sortState xmlns:xlrd2="http://schemas.microsoft.com/office/spreadsheetml/2017/richdata2" ref="B80:D82">
    <sortCondition descending="1" ref="C80:C82"/>
  </sortState>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9"/>
  <sheetViews>
    <sheetView topLeftCell="A3" zoomScaleNormal="100" workbookViewId="0">
      <selection activeCell="B33" activeCellId="3" sqref="B17 B21:B22 B24 B33"/>
    </sheetView>
  </sheetViews>
  <sheetFormatPr defaultColWidth="9.140625" defaultRowHeight="12" customHeight="1" x14ac:dyDescent="0.25"/>
  <cols>
    <col min="1" max="1" width="33.85546875" style="30" customWidth="1"/>
    <col min="2" max="2" width="13.85546875" style="30" customWidth="1"/>
    <col min="3" max="3" width="5.28515625" style="30" customWidth="1"/>
    <col min="4" max="4" width="13.85546875" style="30" customWidth="1"/>
    <col min="5" max="5" width="5.28515625" style="30" customWidth="1"/>
    <col min="6" max="6" width="13.85546875" style="30" customWidth="1"/>
    <col min="7" max="7" width="4.85546875" style="30" customWidth="1"/>
    <col min="8" max="8" width="13.85546875" style="30" customWidth="1"/>
    <col min="9" max="9" width="6.140625" style="30" customWidth="1"/>
    <col min="10" max="10" width="9.42578125" style="30" customWidth="1"/>
    <col min="11" max="11" width="5.42578125" style="30" customWidth="1"/>
    <col min="12" max="12" width="9.42578125" style="30" customWidth="1"/>
    <col min="13" max="13" width="6.140625" style="30" customWidth="1"/>
    <col min="14" max="14" width="9.42578125" style="30" customWidth="1"/>
    <col min="15" max="15" width="6.85546875" style="30" customWidth="1"/>
    <col min="16" max="16" width="9.42578125" style="30" customWidth="1"/>
    <col min="17" max="17" width="6" style="30" customWidth="1"/>
    <col min="18" max="19" width="9.42578125" style="30" customWidth="1"/>
    <col min="20" max="29" width="9.140625" style="30"/>
    <col min="31" max="33" width="9.140625" style="30"/>
    <col min="35" max="16384" width="9.140625" style="30"/>
  </cols>
  <sheetData>
    <row r="1" spans="1:19" s="40" customFormat="1" ht="18" customHeight="1" x14ac:dyDescent="0.2">
      <c r="A1" s="118" t="s">
        <v>271</v>
      </c>
    </row>
    <row r="2" spans="1:19" ht="12" customHeight="1" x14ac:dyDescent="0.25">
      <c r="A2" s="119" t="s">
        <v>103</v>
      </c>
      <c r="Q2" s="120"/>
      <c r="R2" s="121"/>
    </row>
    <row r="3" spans="1:19" ht="12" customHeight="1" x14ac:dyDescent="0.25">
      <c r="Q3" s="120"/>
      <c r="R3" s="120"/>
    </row>
    <row r="4" spans="1:19" ht="12" customHeight="1" x14ac:dyDescent="0.25">
      <c r="A4" s="122" t="s">
        <v>104</v>
      </c>
      <c r="B4" s="122" t="s">
        <v>105</v>
      </c>
      <c r="N4" s="30" t="s">
        <v>175</v>
      </c>
      <c r="Q4" s="120"/>
      <c r="R4" s="121"/>
    </row>
    <row r="5" spans="1:19" ht="12" customHeight="1" x14ac:dyDescent="0.25">
      <c r="A5" s="122"/>
      <c r="B5" s="28"/>
      <c r="N5" s="30" t="s">
        <v>177</v>
      </c>
      <c r="Q5" s="120"/>
      <c r="R5" s="120"/>
    </row>
    <row r="6" spans="1:19" ht="12" customHeight="1" x14ac:dyDescent="0.25">
      <c r="A6" s="122" t="s">
        <v>106</v>
      </c>
      <c r="C6" s="122" t="s">
        <v>107</v>
      </c>
      <c r="N6" s="30" t="s">
        <v>178</v>
      </c>
      <c r="Q6" s="120"/>
      <c r="R6" s="120"/>
    </row>
    <row r="7" spans="1:19" ht="12" customHeight="1" x14ac:dyDescent="0.25">
      <c r="A7" s="122" t="s">
        <v>108</v>
      </c>
      <c r="C7" s="122" t="s">
        <v>28</v>
      </c>
      <c r="N7" s="30" t="s">
        <v>179</v>
      </c>
      <c r="Q7" s="120"/>
      <c r="R7" s="120"/>
    </row>
    <row r="8" spans="1:19" ht="12" customHeight="1" x14ac:dyDescent="0.25">
      <c r="A8" s="122" t="s">
        <v>109</v>
      </c>
      <c r="C8" s="122" t="s">
        <v>40</v>
      </c>
      <c r="N8" s="34" t="s">
        <v>180</v>
      </c>
      <c r="Q8" s="120"/>
      <c r="R8" s="120"/>
    </row>
    <row r="9" spans="1:19" ht="12" customHeight="1" x14ac:dyDescent="0.25">
      <c r="A9" s="122" t="s">
        <v>110</v>
      </c>
      <c r="C9" s="34" t="s">
        <v>131</v>
      </c>
      <c r="Q9" s="120"/>
      <c r="R9" s="120"/>
      <c r="S9" s="42"/>
    </row>
    <row r="10" spans="1:19" s="42" customFormat="1" ht="12" customHeight="1" x14ac:dyDescent="0.2">
      <c r="A10" s="120" t="s">
        <v>111</v>
      </c>
      <c r="C10" s="120" t="s">
        <v>43</v>
      </c>
      <c r="Q10" s="120"/>
      <c r="R10" s="120"/>
      <c r="S10" s="30"/>
    </row>
    <row r="12" spans="1:19" ht="12" customHeight="1" x14ac:dyDescent="0.25">
      <c r="A12" s="123" t="s">
        <v>114</v>
      </c>
      <c r="B12" s="123" t="s">
        <v>115</v>
      </c>
      <c r="C12" s="123" t="s">
        <v>175</v>
      </c>
      <c r="D12" s="123" t="s">
        <v>116</v>
      </c>
      <c r="E12" s="123" t="s">
        <v>175</v>
      </c>
      <c r="F12" s="123" t="s">
        <v>120</v>
      </c>
      <c r="H12" s="123" t="s">
        <v>117</v>
      </c>
      <c r="I12" s="123" t="s">
        <v>175</v>
      </c>
      <c r="J12" s="123" t="s">
        <v>118</v>
      </c>
      <c r="K12" s="123" t="s">
        <v>175</v>
      </c>
      <c r="L12" s="123" t="s">
        <v>119</v>
      </c>
      <c r="M12" s="123" t="s">
        <v>175</v>
      </c>
      <c r="N12" s="123" t="s">
        <v>121</v>
      </c>
      <c r="O12" s="123" t="s">
        <v>175</v>
      </c>
      <c r="P12" s="123" t="s">
        <v>137</v>
      </c>
      <c r="Q12" s="123" t="s">
        <v>175</v>
      </c>
    </row>
    <row r="13" spans="1:19" ht="12" customHeight="1" x14ac:dyDescent="0.25">
      <c r="A13" s="124" t="s">
        <v>1</v>
      </c>
      <c r="B13" s="125">
        <v>89316</v>
      </c>
      <c r="C13" s="123">
        <v>0</v>
      </c>
      <c r="D13" s="125">
        <v>63327</v>
      </c>
      <c r="E13" s="123">
        <v>0</v>
      </c>
      <c r="F13" s="125">
        <v>25989</v>
      </c>
      <c r="G13" s="123">
        <v>0</v>
      </c>
      <c r="H13" s="125">
        <v>3195</v>
      </c>
      <c r="I13" s="123">
        <v>0</v>
      </c>
      <c r="J13" s="125">
        <v>5158</v>
      </c>
      <c r="K13" s="123">
        <v>0</v>
      </c>
      <c r="L13" s="125">
        <v>33207</v>
      </c>
      <c r="M13" s="123">
        <v>0</v>
      </c>
      <c r="N13" s="125">
        <v>3748</v>
      </c>
      <c r="O13" s="123">
        <v>0</v>
      </c>
      <c r="P13" s="125">
        <v>16787</v>
      </c>
      <c r="Q13" s="123">
        <v>0</v>
      </c>
    </row>
    <row r="14" spans="1:19" ht="12" customHeight="1" x14ac:dyDescent="0.25">
      <c r="A14" s="124" t="s">
        <v>2</v>
      </c>
      <c r="B14" s="125">
        <v>72881</v>
      </c>
      <c r="C14" s="123">
        <v>0</v>
      </c>
      <c r="D14" s="125">
        <v>42047</v>
      </c>
      <c r="E14" s="123">
        <v>0</v>
      </c>
      <c r="F14" s="125">
        <v>30834</v>
      </c>
      <c r="G14" s="123">
        <v>0</v>
      </c>
      <c r="H14" s="125">
        <v>2650</v>
      </c>
      <c r="I14" s="123">
        <v>0</v>
      </c>
      <c r="J14" s="125">
        <v>4099</v>
      </c>
      <c r="K14" s="123">
        <v>0</v>
      </c>
      <c r="L14" s="125">
        <v>23494</v>
      </c>
      <c r="M14" s="123">
        <v>0</v>
      </c>
      <c r="N14" s="125">
        <v>3064</v>
      </c>
      <c r="O14" s="123">
        <v>0</v>
      </c>
      <c r="P14" s="125">
        <v>24889</v>
      </c>
      <c r="Q14" s="123">
        <v>0</v>
      </c>
    </row>
    <row r="15" spans="1:19" ht="12" customHeight="1" x14ac:dyDescent="0.25">
      <c r="A15" s="124" t="s">
        <v>206</v>
      </c>
      <c r="B15" s="125">
        <v>150567</v>
      </c>
      <c r="C15" s="123">
        <v>0</v>
      </c>
      <c r="D15" s="125">
        <v>107530</v>
      </c>
      <c r="E15" s="123">
        <v>0</v>
      </c>
      <c r="F15" s="125">
        <v>43037</v>
      </c>
      <c r="G15" s="123">
        <v>0</v>
      </c>
      <c r="H15" s="125">
        <v>36295</v>
      </c>
      <c r="I15" s="123">
        <v>0</v>
      </c>
      <c r="J15" s="125">
        <v>14896</v>
      </c>
      <c r="K15" s="123">
        <v>0</v>
      </c>
      <c r="L15" s="125">
        <v>36127</v>
      </c>
      <c r="M15" s="123">
        <v>0</v>
      </c>
      <c r="N15" s="125">
        <v>1024</v>
      </c>
      <c r="O15" s="123">
        <v>0</v>
      </c>
      <c r="P15" s="125">
        <v>27591</v>
      </c>
      <c r="Q15" s="123">
        <v>0</v>
      </c>
    </row>
    <row r="16" spans="1:19" ht="12" customHeight="1" x14ac:dyDescent="0.25">
      <c r="A16" s="124" t="s">
        <v>4</v>
      </c>
      <c r="B16" s="125">
        <v>89878</v>
      </c>
      <c r="C16" s="123">
        <v>0</v>
      </c>
      <c r="D16" s="125">
        <v>33674</v>
      </c>
      <c r="E16" s="123">
        <v>0</v>
      </c>
      <c r="F16" s="125">
        <v>56204</v>
      </c>
      <c r="G16" s="123">
        <v>0</v>
      </c>
      <c r="H16" s="125">
        <v>3763</v>
      </c>
      <c r="I16" s="123">
        <v>0</v>
      </c>
      <c r="J16" s="125">
        <v>7054</v>
      </c>
      <c r="K16" s="123">
        <v>0</v>
      </c>
      <c r="L16" s="125">
        <v>9828</v>
      </c>
      <c r="M16" s="123">
        <v>0</v>
      </c>
      <c r="N16" s="125">
        <v>3036</v>
      </c>
      <c r="O16" s="123">
        <v>0</v>
      </c>
      <c r="P16" s="125">
        <v>46443</v>
      </c>
      <c r="Q16" s="123">
        <v>0</v>
      </c>
    </row>
    <row r="17" spans="1:17" ht="12" customHeight="1" x14ac:dyDescent="0.25">
      <c r="A17" s="124" t="s">
        <v>5</v>
      </c>
      <c r="B17" s="125">
        <v>844546</v>
      </c>
      <c r="C17" s="123" t="s">
        <v>227</v>
      </c>
      <c r="D17" s="125">
        <v>463092</v>
      </c>
      <c r="E17" s="123" t="s">
        <v>227</v>
      </c>
      <c r="F17" s="125">
        <v>381454</v>
      </c>
      <c r="G17" s="123" t="s">
        <v>227</v>
      </c>
      <c r="H17" s="125">
        <v>58176</v>
      </c>
      <c r="I17" s="123" t="s">
        <v>227</v>
      </c>
      <c r="J17" s="125">
        <v>105809</v>
      </c>
      <c r="K17" s="123" t="s">
        <v>227</v>
      </c>
      <c r="L17" s="125">
        <v>168712</v>
      </c>
      <c r="M17" s="123" t="s">
        <v>227</v>
      </c>
      <c r="N17" s="125">
        <v>16268</v>
      </c>
      <c r="O17" s="123" t="s">
        <v>227</v>
      </c>
      <c r="P17" s="125">
        <v>321852</v>
      </c>
      <c r="Q17" s="123" t="s">
        <v>227</v>
      </c>
    </row>
    <row r="18" spans="1:17" ht="12" customHeight="1" x14ac:dyDescent="0.25">
      <c r="A18" s="124" t="s">
        <v>6</v>
      </c>
      <c r="B18" s="125">
        <v>35192</v>
      </c>
      <c r="C18" s="123">
        <v>0</v>
      </c>
      <c r="D18" s="125">
        <v>10684</v>
      </c>
      <c r="E18" s="123">
        <v>0</v>
      </c>
      <c r="F18" s="125">
        <v>24508</v>
      </c>
      <c r="G18" s="123">
        <v>0</v>
      </c>
      <c r="H18" s="125">
        <v>452</v>
      </c>
      <c r="I18" s="123">
        <v>0</v>
      </c>
      <c r="J18" s="125">
        <v>2206</v>
      </c>
      <c r="K18" s="123">
        <v>0</v>
      </c>
      <c r="L18" s="125">
        <v>3456</v>
      </c>
      <c r="M18" s="123">
        <v>0</v>
      </c>
      <c r="N18" s="125">
        <v>754</v>
      </c>
      <c r="O18" s="123">
        <v>0</v>
      </c>
      <c r="P18" s="125">
        <v>21409</v>
      </c>
      <c r="Q18" s="123">
        <v>0</v>
      </c>
    </row>
    <row r="19" spans="1:17" ht="12" customHeight="1" x14ac:dyDescent="0.25">
      <c r="A19" s="124" t="s">
        <v>7</v>
      </c>
      <c r="B19" s="125">
        <v>43629</v>
      </c>
      <c r="C19" s="123" t="s">
        <v>264</v>
      </c>
      <c r="D19" s="125">
        <v>22440</v>
      </c>
      <c r="E19" s="123" t="s">
        <v>264</v>
      </c>
      <c r="F19" s="125">
        <v>21189</v>
      </c>
      <c r="G19" s="123" t="s">
        <v>264</v>
      </c>
      <c r="H19" s="125">
        <v>1427</v>
      </c>
      <c r="I19" s="123" t="s">
        <v>264</v>
      </c>
      <c r="J19" s="125">
        <v>6470</v>
      </c>
      <c r="K19" s="123" t="s">
        <v>264</v>
      </c>
      <c r="L19" s="125">
        <v>8820</v>
      </c>
      <c r="M19" s="123" t="s">
        <v>264</v>
      </c>
      <c r="N19" s="125">
        <v>617</v>
      </c>
      <c r="O19" s="123" t="s">
        <v>264</v>
      </c>
      <c r="P19" s="125">
        <v>12546</v>
      </c>
      <c r="Q19" s="123" t="s">
        <v>264</v>
      </c>
    </row>
    <row r="20" spans="1:17" ht="12" customHeight="1" x14ac:dyDescent="0.25">
      <c r="A20" s="124" t="s">
        <v>205</v>
      </c>
      <c r="B20" s="125">
        <v>126913</v>
      </c>
      <c r="C20" s="123" t="s">
        <v>265</v>
      </c>
      <c r="D20" s="125">
        <v>96681</v>
      </c>
      <c r="E20" s="123" t="s">
        <v>265</v>
      </c>
      <c r="F20" s="125">
        <v>30232</v>
      </c>
      <c r="G20" s="123" t="s">
        <v>265</v>
      </c>
      <c r="H20" s="125">
        <v>758</v>
      </c>
      <c r="I20" s="123" t="s">
        <v>265</v>
      </c>
      <c r="J20" s="125">
        <v>3496</v>
      </c>
      <c r="K20" s="123" t="s">
        <v>265</v>
      </c>
      <c r="L20" s="125">
        <v>19192</v>
      </c>
      <c r="M20" s="123" t="s">
        <v>265</v>
      </c>
      <c r="N20" s="125">
        <v>505</v>
      </c>
      <c r="O20" s="123" t="s">
        <v>265</v>
      </c>
      <c r="P20" s="125">
        <v>27501</v>
      </c>
      <c r="Q20" s="123" t="s">
        <v>265</v>
      </c>
    </row>
    <row r="21" spans="1:17" ht="12" customHeight="1" x14ac:dyDescent="0.25">
      <c r="A21" s="124" t="s">
        <v>23</v>
      </c>
      <c r="B21" s="125">
        <v>547585</v>
      </c>
      <c r="C21" s="123">
        <v>0</v>
      </c>
      <c r="D21" s="125">
        <v>255098</v>
      </c>
      <c r="E21" s="123">
        <v>0</v>
      </c>
      <c r="F21" s="125">
        <v>292487</v>
      </c>
      <c r="G21" s="123">
        <v>0</v>
      </c>
      <c r="H21" s="125">
        <v>16828</v>
      </c>
      <c r="I21" s="123">
        <v>0</v>
      </c>
      <c r="J21" s="125">
        <v>24275</v>
      </c>
      <c r="K21" s="123">
        <v>0</v>
      </c>
      <c r="L21" s="125">
        <v>117151</v>
      </c>
      <c r="M21" s="123">
        <v>0</v>
      </c>
      <c r="N21" s="125">
        <v>3577</v>
      </c>
      <c r="O21" s="123">
        <v>0</v>
      </c>
      <c r="P21" s="125">
        <v>267586</v>
      </c>
      <c r="Q21" s="123">
        <v>0</v>
      </c>
    </row>
    <row r="22" spans="1:17" ht="12" customHeight="1" x14ac:dyDescent="0.25">
      <c r="A22" s="124" t="s">
        <v>8</v>
      </c>
      <c r="B22" s="125">
        <v>777755</v>
      </c>
      <c r="C22" s="123" t="s">
        <v>265</v>
      </c>
      <c r="D22" s="125">
        <v>465334</v>
      </c>
      <c r="E22" s="123" t="s">
        <v>265</v>
      </c>
      <c r="F22" s="125">
        <v>312421</v>
      </c>
      <c r="G22" s="123" t="s">
        <v>265</v>
      </c>
      <c r="H22" s="125">
        <v>14410</v>
      </c>
      <c r="I22" s="123" t="s">
        <v>265</v>
      </c>
      <c r="J22" s="125">
        <v>64896</v>
      </c>
      <c r="K22" s="123" t="s">
        <v>265</v>
      </c>
      <c r="L22" s="125">
        <v>103223</v>
      </c>
      <c r="M22" s="123" t="s">
        <v>265</v>
      </c>
      <c r="N22" s="125">
        <v>14348</v>
      </c>
      <c r="O22" s="123" t="s">
        <v>265</v>
      </c>
      <c r="P22" s="125">
        <v>258115</v>
      </c>
      <c r="Q22" s="123" t="s">
        <v>265</v>
      </c>
    </row>
    <row r="23" spans="1:17" ht="12" customHeight="1" x14ac:dyDescent="0.25">
      <c r="A23" s="124" t="s">
        <v>9</v>
      </c>
      <c r="B23" s="125">
        <v>46147</v>
      </c>
      <c r="C23" s="123">
        <v>0</v>
      </c>
      <c r="D23" s="125">
        <v>31952</v>
      </c>
      <c r="E23" s="123">
        <v>0</v>
      </c>
      <c r="F23" s="125">
        <v>14195</v>
      </c>
      <c r="G23" s="123">
        <v>0</v>
      </c>
      <c r="H23" s="125">
        <v>4003</v>
      </c>
      <c r="I23" s="123">
        <v>0</v>
      </c>
      <c r="J23" s="125">
        <v>3137</v>
      </c>
      <c r="K23" s="123">
        <v>0</v>
      </c>
      <c r="L23" s="125">
        <v>17309</v>
      </c>
      <c r="M23" s="123">
        <v>0</v>
      </c>
      <c r="N23" s="125">
        <v>1718</v>
      </c>
      <c r="O23" s="123">
        <v>0</v>
      </c>
      <c r="P23" s="125">
        <v>9040</v>
      </c>
      <c r="Q23" s="123">
        <v>0</v>
      </c>
    </row>
    <row r="24" spans="1:17" ht="12" customHeight="1" x14ac:dyDescent="0.25">
      <c r="A24" s="124" t="s">
        <v>204</v>
      </c>
      <c r="B24" s="125">
        <v>1153508</v>
      </c>
      <c r="C24" s="123">
        <v>0</v>
      </c>
      <c r="D24" s="125">
        <v>377018</v>
      </c>
      <c r="E24" s="123">
        <v>0</v>
      </c>
      <c r="F24" s="125">
        <v>776491</v>
      </c>
      <c r="G24" s="123">
        <v>0</v>
      </c>
      <c r="H24" s="125">
        <v>16856</v>
      </c>
      <c r="I24" s="123">
        <v>0</v>
      </c>
      <c r="J24" s="125">
        <v>63433</v>
      </c>
      <c r="K24" s="123">
        <v>0</v>
      </c>
      <c r="L24" s="125">
        <v>165718</v>
      </c>
      <c r="M24" s="123">
        <v>0</v>
      </c>
      <c r="N24" s="125">
        <v>23336</v>
      </c>
      <c r="O24" s="123">
        <v>0</v>
      </c>
      <c r="P24" s="125">
        <v>709081</v>
      </c>
      <c r="Q24" s="123">
        <v>0</v>
      </c>
    </row>
    <row r="25" spans="1:17" ht="12" customHeight="1" x14ac:dyDescent="0.25">
      <c r="A25" s="124" t="s">
        <v>207</v>
      </c>
      <c r="B25" s="125">
        <v>13023</v>
      </c>
      <c r="C25" s="123">
        <v>0</v>
      </c>
      <c r="D25" s="125">
        <v>6502</v>
      </c>
      <c r="E25" s="123">
        <v>0</v>
      </c>
      <c r="F25" s="125">
        <v>6521</v>
      </c>
      <c r="G25" s="123">
        <v>0</v>
      </c>
      <c r="H25" s="125">
        <v>67</v>
      </c>
      <c r="I25" s="123">
        <v>0</v>
      </c>
      <c r="J25" s="125">
        <v>1602</v>
      </c>
      <c r="K25" s="123" t="s">
        <v>266</v>
      </c>
      <c r="L25" s="125">
        <v>3689</v>
      </c>
      <c r="M25" s="123">
        <v>0</v>
      </c>
      <c r="N25" s="125">
        <v>10</v>
      </c>
      <c r="O25" s="123">
        <v>0</v>
      </c>
      <c r="P25" s="125">
        <v>1860</v>
      </c>
      <c r="Q25" s="123">
        <v>0</v>
      </c>
    </row>
    <row r="26" spans="1:17" ht="12" customHeight="1" x14ac:dyDescent="0.25">
      <c r="A26" s="124" t="s">
        <v>10</v>
      </c>
      <c r="B26" s="125">
        <v>28973</v>
      </c>
      <c r="C26" s="123">
        <v>0</v>
      </c>
      <c r="D26" s="125">
        <v>16679</v>
      </c>
      <c r="E26" s="123">
        <v>0</v>
      </c>
      <c r="F26" s="125">
        <v>12294</v>
      </c>
      <c r="G26" s="123">
        <v>0</v>
      </c>
      <c r="H26" s="125">
        <v>518</v>
      </c>
      <c r="I26" s="123">
        <v>0</v>
      </c>
      <c r="J26" s="125">
        <v>1774</v>
      </c>
      <c r="K26" s="123">
        <v>0</v>
      </c>
      <c r="L26" s="125">
        <v>5083</v>
      </c>
      <c r="M26" s="123">
        <v>0</v>
      </c>
      <c r="N26" s="125">
        <v>2541</v>
      </c>
      <c r="O26" s="123">
        <v>0</v>
      </c>
      <c r="P26" s="125">
        <v>9702</v>
      </c>
      <c r="Q26" s="123">
        <v>0</v>
      </c>
    </row>
    <row r="27" spans="1:17" ht="12" customHeight="1" x14ac:dyDescent="0.25">
      <c r="A27" s="124" t="s">
        <v>11</v>
      </c>
      <c r="B27" s="125">
        <v>54361</v>
      </c>
      <c r="C27" s="123">
        <v>0</v>
      </c>
      <c r="D27" s="125">
        <v>27124</v>
      </c>
      <c r="E27" s="123">
        <v>0</v>
      </c>
      <c r="F27" s="125">
        <v>27237</v>
      </c>
      <c r="G27" s="123">
        <v>0</v>
      </c>
      <c r="H27" s="125">
        <v>1726</v>
      </c>
      <c r="I27" s="123">
        <v>0</v>
      </c>
      <c r="J27" s="125">
        <v>2392</v>
      </c>
      <c r="K27" s="123">
        <v>0</v>
      </c>
      <c r="L27" s="125">
        <v>6899</v>
      </c>
      <c r="M27" s="123">
        <v>0</v>
      </c>
      <c r="N27" s="125">
        <v>384</v>
      </c>
      <c r="O27" s="123">
        <v>0</v>
      </c>
      <c r="P27" s="125">
        <v>25106</v>
      </c>
      <c r="Q27" s="123">
        <v>0</v>
      </c>
    </row>
    <row r="28" spans="1:17" ht="12" customHeight="1" x14ac:dyDescent="0.25">
      <c r="A28" s="124" t="s">
        <v>12</v>
      </c>
      <c r="B28" s="125">
        <v>28494</v>
      </c>
      <c r="C28" s="123">
        <v>0</v>
      </c>
      <c r="D28" s="125">
        <v>5650</v>
      </c>
      <c r="E28" s="123">
        <v>0</v>
      </c>
      <c r="F28" s="125">
        <v>22845</v>
      </c>
      <c r="G28" s="123">
        <v>0</v>
      </c>
      <c r="H28" s="125">
        <v>110</v>
      </c>
      <c r="I28" s="123">
        <v>0</v>
      </c>
      <c r="J28" s="125">
        <v>1796</v>
      </c>
      <c r="K28" s="123">
        <v>0</v>
      </c>
      <c r="L28" s="125">
        <v>2000</v>
      </c>
      <c r="M28" s="123">
        <v>0</v>
      </c>
      <c r="N28" s="125">
        <v>123</v>
      </c>
      <c r="O28" s="123">
        <v>0</v>
      </c>
      <c r="P28" s="125">
        <v>20088</v>
      </c>
      <c r="Q28" s="123">
        <v>0</v>
      </c>
    </row>
    <row r="29" spans="1:17" ht="12" customHeight="1" x14ac:dyDescent="0.25">
      <c r="A29" s="124" t="s">
        <v>13</v>
      </c>
      <c r="B29" s="125">
        <v>46758</v>
      </c>
      <c r="C29" s="123">
        <v>0</v>
      </c>
      <c r="D29" s="125">
        <v>40967</v>
      </c>
      <c r="E29" s="123">
        <v>0</v>
      </c>
      <c r="F29" s="125">
        <v>5790</v>
      </c>
      <c r="G29" s="123">
        <v>0</v>
      </c>
      <c r="H29" s="125">
        <v>1241</v>
      </c>
      <c r="I29" s="123">
        <v>0</v>
      </c>
      <c r="J29" s="125">
        <v>6949</v>
      </c>
      <c r="K29" s="123">
        <v>0</v>
      </c>
      <c r="L29" s="125">
        <v>13637</v>
      </c>
      <c r="M29" s="123">
        <v>0</v>
      </c>
      <c r="N29" s="125">
        <v>0</v>
      </c>
      <c r="O29" s="123">
        <v>0</v>
      </c>
      <c r="P29" s="125">
        <v>5790</v>
      </c>
      <c r="Q29" s="123">
        <v>0</v>
      </c>
    </row>
    <row r="30" spans="1:17" ht="12" customHeight="1" x14ac:dyDescent="0.25">
      <c r="A30" s="124" t="s">
        <v>203</v>
      </c>
      <c r="B30" s="125">
        <v>3577</v>
      </c>
      <c r="C30" s="123">
        <v>0</v>
      </c>
      <c r="D30" s="125">
        <v>2575</v>
      </c>
      <c r="E30" s="123">
        <v>0</v>
      </c>
      <c r="F30" s="125">
        <v>1002</v>
      </c>
      <c r="G30" s="123">
        <v>0</v>
      </c>
      <c r="H30" s="125">
        <v>5</v>
      </c>
      <c r="I30" s="123">
        <v>0</v>
      </c>
      <c r="J30" s="125">
        <v>543</v>
      </c>
      <c r="K30" s="123">
        <v>0</v>
      </c>
      <c r="L30" s="125">
        <v>1521</v>
      </c>
      <c r="M30" s="123">
        <v>0</v>
      </c>
      <c r="N30" s="125">
        <v>0</v>
      </c>
      <c r="O30" s="123">
        <v>0</v>
      </c>
      <c r="P30" s="125">
        <v>132</v>
      </c>
      <c r="Q30" s="123">
        <v>0</v>
      </c>
    </row>
    <row r="31" spans="1:17" ht="12" customHeight="1" x14ac:dyDescent="0.25">
      <c r="A31" s="124" t="s">
        <v>14</v>
      </c>
      <c r="B31" s="125">
        <v>208530</v>
      </c>
      <c r="C31" s="123">
        <v>0</v>
      </c>
      <c r="D31" s="125">
        <v>112131</v>
      </c>
      <c r="E31" s="123">
        <v>0</v>
      </c>
      <c r="F31" s="125">
        <v>96399</v>
      </c>
      <c r="G31" s="123">
        <v>0</v>
      </c>
      <c r="H31" s="125">
        <v>14194</v>
      </c>
      <c r="I31" s="123">
        <v>0</v>
      </c>
      <c r="J31" s="125">
        <v>17490</v>
      </c>
      <c r="K31" s="123">
        <v>0</v>
      </c>
      <c r="L31" s="125">
        <v>36832</v>
      </c>
      <c r="M31" s="123">
        <v>0</v>
      </c>
      <c r="N31" s="125">
        <v>0</v>
      </c>
      <c r="O31" s="123" t="s">
        <v>267</v>
      </c>
      <c r="P31" s="125">
        <v>0</v>
      </c>
      <c r="Q31" s="123" t="s">
        <v>268</v>
      </c>
    </row>
    <row r="32" spans="1:17" ht="12" customHeight="1" x14ac:dyDescent="0.25">
      <c r="A32" s="124" t="s">
        <v>15</v>
      </c>
      <c r="B32" s="125">
        <v>214436</v>
      </c>
      <c r="C32" s="123">
        <v>0</v>
      </c>
      <c r="D32" s="125">
        <v>109776</v>
      </c>
      <c r="E32" s="123">
        <v>0</v>
      </c>
      <c r="F32" s="125">
        <v>104660</v>
      </c>
      <c r="G32" s="123">
        <v>0</v>
      </c>
      <c r="H32" s="125">
        <v>17071</v>
      </c>
      <c r="I32" s="123">
        <v>0</v>
      </c>
      <c r="J32" s="125">
        <v>9934</v>
      </c>
      <c r="K32" s="123">
        <v>0</v>
      </c>
      <c r="L32" s="125">
        <v>19259</v>
      </c>
      <c r="M32" s="123">
        <v>0</v>
      </c>
      <c r="N32" s="125">
        <v>7532</v>
      </c>
      <c r="O32" s="123">
        <v>0</v>
      </c>
      <c r="P32" s="125">
        <v>79050</v>
      </c>
      <c r="Q32" s="123">
        <v>0</v>
      </c>
    </row>
    <row r="33" spans="1:30" ht="12" customHeight="1" x14ac:dyDescent="0.25">
      <c r="A33" s="124" t="s">
        <v>16</v>
      </c>
      <c r="B33" s="125">
        <v>350501</v>
      </c>
      <c r="C33" s="123">
        <v>0</v>
      </c>
      <c r="D33" s="125">
        <v>230358</v>
      </c>
      <c r="E33" s="123">
        <v>0</v>
      </c>
      <c r="F33" s="125">
        <v>120143</v>
      </c>
      <c r="G33" s="123">
        <v>0</v>
      </c>
      <c r="H33" s="125">
        <v>31164</v>
      </c>
      <c r="I33" s="123">
        <v>0</v>
      </c>
      <c r="J33" s="125">
        <v>90694</v>
      </c>
      <c r="K33" s="123">
        <v>0</v>
      </c>
      <c r="L33" s="125">
        <v>39914</v>
      </c>
      <c r="M33" s="123">
        <v>0</v>
      </c>
      <c r="N33" s="125">
        <v>1351</v>
      </c>
      <c r="O33" s="123">
        <v>0</v>
      </c>
      <c r="P33" s="125">
        <v>58927</v>
      </c>
      <c r="Q33" s="123">
        <v>0</v>
      </c>
    </row>
    <row r="34" spans="1:30" ht="12" customHeight="1" x14ac:dyDescent="0.25">
      <c r="A34" s="124" t="s">
        <v>17</v>
      </c>
      <c r="B34" s="125">
        <v>202570</v>
      </c>
      <c r="C34" s="123" t="s">
        <v>265</v>
      </c>
      <c r="D34" s="125">
        <v>74017</v>
      </c>
      <c r="E34" s="123" t="s">
        <v>265</v>
      </c>
      <c r="F34" s="125">
        <v>128553</v>
      </c>
      <c r="G34" s="123" t="s">
        <v>265</v>
      </c>
      <c r="H34" s="125">
        <v>5091</v>
      </c>
      <c r="I34" s="123" t="s">
        <v>265</v>
      </c>
      <c r="J34" s="125">
        <v>12476</v>
      </c>
      <c r="K34" s="123" t="s">
        <v>265</v>
      </c>
      <c r="L34" s="125">
        <v>28114</v>
      </c>
      <c r="M34" s="123" t="s">
        <v>265</v>
      </c>
      <c r="N34" s="125">
        <v>6913</v>
      </c>
      <c r="O34" s="123" t="s">
        <v>265</v>
      </c>
      <c r="P34" s="125">
        <v>105857</v>
      </c>
      <c r="Q34" s="123" t="s">
        <v>265</v>
      </c>
    </row>
    <row r="35" spans="1:30" ht="12" customHeight="1" x14ac:dyDescent="0.25">
      <c r="A35" s="124" t="s">
        <v>18</v>
      </c>
      <c r="B35" s="125">
        <v>188907</v>
      </c>
      <c r="C35" s="123">
        <v>0</v>
      </c>
      <c r="D35" s="125">
        <v>122826</v>
      </c>
      <c r="E35" s="123">
        <v>0</v>
      </c>
      <c r="F35" s="125">
        <v>66081</v>
      </c>
      <c r="G35" s="123">
        <v>0</v>
      </c>
      <c r="H35" s="125">
        <v>4907</v>
      </c>
      <c r="I35" s="123">
        <v>0</v>
      </c>
      <c r="J35" s="125">
        <v>8817</v>
      </c>
      <c r="K35" s="123">
        <v>0</v>
      </c>
      <c r="L35" s="125">
        <v>38578</v>
      </c>
      <c r="M35" s="123">
        <v>0</v>
      </c>
      <c r="N35" s="125">
        <v>24896</v>
      </c>
      <c r="O35" s="123">
        <v>0</v>
      </c>
      <c r="P35" s="125">
        <v>31292</v>
      </c>
      <c r="Q35" s="123">
        <v>0</v>
      </c>
    </row>
    <row r="36" spans="1:30" ht="12" customHeight="1" x14ac:dyDescent="0.25">
      <c r="A36" s="124" t="s">
        <v>19</v>
      </c>
      <c r="B36" s="125">
        <v>31513</v>
      </c>
      <c r="C36" s="123">
        <v>0</v>
      </c>
      <c r="D36" s="125">
        <v>20566</v>
      </c>
      <c r="E36" s="123">
        <v>0</v>
      </c>
      <c r="F36" s="125">
        <v>10947</v>
      </c>
      <c r="G36" s="123">
        <v>0</v>
      </c>
      <c r="H36" s="125">
        <v>2879</v>
      </c>
      <c r="I36" s="123">
        <v>0</v>
      </c>
      <c r="J36" s="125">
        <v>3724</v>
      </c>
      <c r="K36" s="123">
        <v>0</v>
      </c>
      <c r="L36" s="125">
        <v>6854</v>
      </c>
      <c r="M36" s="123">
        <v>0</v>
      </c>
      <c r="N36" s="125">
        <v>62</v>
      </c>
      <c r="O36" s="123">
        <v>0</v>
      </c>
      <c r="P36" s="125">
        <v>9727</v>
      </c>
      <c r="Q36" s="123">
        <v>0</v>
      </c>
    </row>
    <row r="37" spans="1:30" ht="12" customHeight="1" x14ac:dyDescent="0.25">
      <c r="A37" s="124" t="s">
        <v>208</v>
      </c>
      <c r="B37" s="125">
        <v>49342</v>
      </c>
      <c r="C37" s="123" t="s">
        <v>264</v>
      </c>
      <c r="D37" s="125">
        <v>30810</v>
      </c>
      <c r="E37" s="123" t="s">
        <v>264</v>
      </c>
      <c r="F37" s="125">
        <v>18531</v>
      </c>
      <c r="G37" s="123" t="s">
        <v>264</v>
      </c>
      <c r="H37" s="125">
        <v>9831</v>
      </c>
      <c r="I37" s="123" t="s">
        <v>264</v>
      </c>
      <c r="J37" s="125">
        <v>4922</v>
      </c>
      <c r="K37" s="123" t="s">
        <v>264</v>
      </c>
      <c r="L37" s="125">
        <v>11301</v>
      </c>
      <c r="M37" s="123" t="s">
        <v>264</v>
      </c>
      <c r="N37" s="125">
        <v>1944</v>
      </c>
      <c r="O37" s="123" t="s">
        <v>264</v>
      </c>
      <c r="P37" s="125">
        <v>14043</v>
      </c>
      <c r="Q37" s="123" t="s">
        <v>264</v>
      </c>
    </row>
    <row r="38" spans="1:30" ht="12" customHeight="1" x14ac:dyDescent="0.25">
      <c r="A38" s="124" t="s">
        <v>20</v>
      </c>
      <c r="B38" s="125">
        <v>138050</v>
      </c>
      <c r="C38" s="123">
        <v>0</v>
      </c>
      <c r="D38" s="125">
        <v>50242</v>
      </c>
      <c r="E38" s="123">
        <v>0</v>
      </c>
      <c r="F38" s="125">
        <v>87808</v>
      </c>
      <c r="G38" s="123">
        <v>0</v>
      </c>
      <c r="H38" s="125">
        <v>1127</v>
      </c>
      <c r="I38" s="123">
        <v>0</v>
      </c>
      <c r="J38" s="125">
        <v>18223</v>
      </c>
      <c r="K38" s="123">
        <v>0</v>
      </c>
      <c r="L38" s="125">
        <v>17006</v>
      </c>
      <c r="M38" s="123">
        <v>0</v>
      </c>
      <c r="N38" s="125">
        <v>14778</v>
      </c>
      <c r="O38" s="123">
        <v>0</v>
      </c>
      <c r="P38" s="125">
        <v>54870</v>
      </c>
      <c r="Q38" s="123">
        <v>0</v>
      </c>
    </row>
    <row r="39" spans="1:30" ht="12" customHeight="1" x14ac:dyDescent="0.25">
      <c r="A39" s="124" t="s">
        <v>21</v>
      </c>
      <c r="B39" s="125">
        <v>166869</v>
      </c>
      <c r="C39" s="123">
        <v>0</v>
      </c>
      <c r="D39" s="125">
        <v>37424</v>
      </c>
      <c r="E39" s="123">
        <v>0</v>
      </c>
      <c r="F39" s="125">
        <v>129445</v>
      </c>
      <c r="G39" s="123">
        <v>0</v>
      </c>
      <c r="H39" s="125">
        <v>1968</v>
      </c>
      <c r="I39" s="123">
        <v>0</v>
      </c>
      <c r="J39" s="125">
        <v>5519</v>
      </c>
      <c r="K39" s="123">
        <v>0</v>
      </c>
      <c r="L39" s="125">
        <v>9449</v>
      </c>
      <c r="M39" s="123">
        <v>0</v>
      </c>
      <c r="N39" s="125">
        <v>0</v>
      </c>
      <c r="O39" s="123" t="s">
        <v>268</v>
      </c>
      <c r="P39" s="125">
        <v>113943</v>
      </c>
      <c r="Q39" s="123">
        <v>0</v>
      </c>
    </row>
    <row r="40" spans="1:30" ht="12" customHeight="1" x14ac:dyDescent="0.25">
      <c r="AD40" s="30"/>
    </row>
    <row r="41" spans="1:30" ht="12" customHeight="1" x14ac:dyDescent="0.25">
      <c r="A41" s="124" t="s">
        <v>260</v>
      </c>
      <c r="B41" s="125">
        <v>4099</v>
      </c>
      <c r="C41" s="123">
        <v>0</v>
      </c>
      <c r="D41" s="125">
        <v>1731</v>
      </c>
      <c r="E41" s="123">
        <v>0</v>
      </c>
      <c r="F41" s="125">
        <v>2368</v>
      </c>
      <c r="G41" s="123">
        <v>0</v>
      </c>
      <c r="H41" s="125">
        <v>69</v>
      </c>
      <c r="I41" s="123">
        <v>0</v>
      </c>
      <c r="J41" s="125">
        <v>225</v>
      </c>
      <c r="K41" s="123">
        <v>0</v>
      </c>
      <c r="L41" s="125">
        <v>813</v>
      </c>
      <c r="M41" s="123">
        <v>0</v>
      </c>
      <c r="N41" s="125">
        <v>18</v>
      </c>
      <c r="O41" s="123">
        <v>0</v>
      </c>
      <c r="P41" s="125">
        <v>2039</v>
      </c>
      <c r="Q41" s="123">
        <v>0</v>
      </c>
      <c r="AD41" s="30"/>
    </row>
    <row r="42" spans="1:30" ht="12" customHeight="1" x14ac:dyDescent="0.25">
      <c r="A42" s="124" t="s">
        <v>200</v>
      </c>
      <c r="B42" s="125">
        <v>36286</v>
      </c>
      <c r="C42" s="123">
        <v>0</v>
      </c>
      <c r="D42" s="125">
        <v>17555</v>
      </c>
      <c r="E42" s="123">
        <v>0</v>
      </c>
      <c r="F42" s="125">
        <v>18731</v>
      </c>
      <c r="G42" s="123">
        <v>0</v>
      </c>
      <c r="H42" s="125">
        <v>327</v>
      </c>
      <c r="I42" s="123">
        <v>0</v>
      </c>
      <c r="J42" s="125">
        <v>4943</v>
      </c>
      <c r="K42" s="123">
        <v>0</v>
      </c>
      <c r="L42" s="125">
        <v>6622</v>
      </c>
      <c r="M42" s="123">
        <v>0</v>
      </c>
      <c r="N42" s="125">
        <v>3982</v>
      </c>
      <c r="O42" s="123">
        <v>0</v>
      </c>
      <c r="P42" s="125">
        <v>7346</v>
      </c>
      <c r="Q42" s="123">
        <v>0</v>
      </c>
      <c r="AD42" s="30"/>
    </row>
    <row r="43" spans="1:30" ht="12" customHeight="1" x14ac:dyDescent="0.25">
      <c r="A43" s="124" t="s">
        <v>209</v>
      </c>
      <c r="B43" s="125">
        <v>167735</v>
      </c>
      <c r="C43" s="123" t="s">
        <v>265</v>
      </c>
      <c r="D43" s="125">
        <v>71680</v>
      </c>
      <c r="E43" s="123" t="s">
        <v>265</v>
      </c>
      <c r="F43" s="125">
        <v>96055</v>
      </c>
      <c r="G43" s="123" t="s">
        <v>265</v>
      </c>
      <c r="H43" s="125">
        <v>2179</v>
      </c>
      <c r="I43" s="125" t="s">
        <v>265</v>
      </c>
      <c r="J43" s="125">
        <v>13181</v>
      </c>
      <c r="K43" s="125" t="s">
        <v>265</v>
      </c>
      <c r="L43" s="125">
        <v>22617</v>
      </c>
      <c r="M43" s="125" t="s">
        <v>265</v>
      </c>
      <c r="N43" s="125">
        <v>5552</v>
      </c>
      <c r="O43" s="125" t="s">
        <v>265</v>
      </c>
      <c r="P43" s="125">
        <v>79830</v>
      </c>
      <c r="Q43" s="123" t="s">
        <v>265</v>
      </c>
      <c r="AD43" s="30"/>
    </row>
    <row r="44" spans="1:30" ht="12" customHeight="1" x14ac:dyDescent="0.25">
      <c r="AD44" s="30"/>
    </row>
    <row r="45" spans="1:30" ht="12" customHeight="1" x14ac:dyDescent="0.25">
      <c r="A45" s="124" t="s">
        <v>210</v>
      </c>
      <c r="B45" s="125">
        <v>17182</v>
      </c>
      <c r="C45" s="123">
        <v>0</v>
      </c>
      <c r="D45" s="125">
        <v>12980</v>
      </c>
      <c r="E45" s="123">
        <v>0</v>
      </c>
      <c r="F45" s="125">
        <v>4202</v>
      </c>
      <c r="G45" s="123">
        <v>0</v>
      </c>
      <c r="H45" s="125">
        <v>6390</v>
      </c>
      <c r="I45" s="125">
        <v>0</v>
      </c>
      <c r="J45" s="125">
        <v>1468</v>
      </c>
      <c r="K45" s="125">
        <v>0</v>
      </c>
      <c r="L45" s="125">
        <v>936</v>
      </c>
      <c r="M45" s="125">
        <v>0</v>
      </c>
      <c r="N45" s="125">
        <v>26</v>
      </c>
      <c r="O45" s="125">
        <v>0</v>
      </c>
      <c r="P45" s="125">
        <v>3806</v>
      </c>
      <c r="Q45" s="123">
        <v>0</v>
      </c>
      <c r="AD45" s="30"/>
    </row>
    <row r="46" spans="1:30" ht="12" customHeight="1" x14ac:dyDescent="0.25">
      <c r="A46" s="124" t="s">
        <v>211</v>
      </c>
      <c r="B46" s="125">
        <v>37514</v>
      </c>
      <c r="C46" s="123">
        <v>0</v>
      </c>
      <c r="D46" s="125">
        <v>22869</v>
      </c>
      <c r="E46" s="123">
        <v>0</v>
      </c>
      <c r="F46" s="125">
        <v>14646</v>
      </c>
      <c r="G46" s="123">
        <v>0</v>
      </c>
      <c r="H46" s="125">
        <v>2565</v>
      </c>
      <c r="I46" s="125">
        <v>0</v>
      </c>
      <c r="J46" s="125">
        <v>2671</v>
      </c>
      <c r="K46" s="125">
        <v>0</v>
      </c>
      <c r="L46" s="125">
        <v>13793</v>
      </c>
      <c r="M46" s="125">
        <v>0</v>
      </c>
      <c r="N46" s="125">
        <v>735</v>
      </c>
      <c r="O46" s="125">
        <v>0</v>
      </c>
      <c r="P46" s="125">
        <v>2742</v>
      </c>
      <c r="Q46" s="123">
        <v>0</v>
      </c>
      <c r="AD46" s="30"/>
    </row>
    <row r="47" spans="1:30" ht="12" customHeight="1" x14ac:dyDescent="0.25">
      <c r="A47" s="124" t="s">
        <v>261</v>
      </c>
      <c r="B47" s="125">
        <v>218301</v>
      </c>
      <c r="C47" s="123">
        <v>0</v>
      </c>
      <c r="D47" s="125">
        <v>76363</v>
      </c>
      <c r="E47" s="123">
        <v>0</v>
      </c>
      <c r="F47" s="125">
        <v>141938</v>
      </c>
      <c r="G47" s="123">
        <v>0</v>
      </c>
      <c r="H47" s="125">
        <v>8283</v>
      </c>
      <c r="I47" s="125">
        <v>0</v>
      </c>
      <c r="J47" s="125">
        <v>17599</v>
      </c>
      <c r="K47" s="125">
        <v>0</v>
      </c>
      <c r="L47" s="125">
        <v>39038</v>
      </c>
      <c r="M47" s="125">
        <v>0</v>
      </c>
      <c r="N47" s="125">
        <v>102</v>
      </c>
      <c r="O47" s="125">
        <v>0</v>
      </c>
      <c r="P47" s="125">
        <v>84461</v>
      </c>
      <c r="Q47" s="123">
        <v>0</v>
      </c>
      <c r="AD47" s="30"/>
    </row>
    <row r="48" spans="1:30" ht="12" customHeight="1" x14ac:dyDescent="0.25">
      <c r="AD48" s="30"/>
    </row>
    <row r="49" spans="1:37" ht="12" customHeight="1" x14ac:dyDescent="0.25">
      <c r="AD49" s="30"/>
    </row>
    <row r="50" spans="1:37" ht="12" customHeight="1" x14ac:dyDescent="0.25">
      <c r="AD50" s="30"/>
    </row>
    <row r="51" spans="1:37" ht="12" customHeight="1" x14ac:dyDescent="0.25">
      <c r="AD51" s="30"/>
    </row>
    <row r="52" spans="1:37" ht="12" customHeight="1" x14ac:dyDescent="0.25">
      <c r="AD52" s="30"/>
    </row>
    <row r="53" spans="1:37" ht="12" customHeight="1" x14ac:dyDescent="0.25">
      <c r="AD53" s="30"/>
    </row>
    <row r="54" spans="1:37" ht="12" customHeight="1" x14ac:dyDescent="0.25">
      <c r="AD54" s="30"/>
    </row>
    <row r="55" spans="1:37" ht="12" customHeight="1" x14ac:dyDescent="0.25">
      <c r="AD55" s="30"/>
    </row>
    <row r="56" spans="1:37" ht="12" customHeight="1" x14ac:dyDescent="0.25">
      <c r="AD56" s="30"/>
    </row>
    <row r="57" spans="1:37" ht="12" customHeight="1" x14ac:dyDescent="0.25">
      <c r="AD57" s="30"/>
    </row>
    <row r="58" spans="1:37" ht="12" customHeight="1" x14ac:dyDescent="0.25">
      <c r="AD58" s="30"/>
    </row>
    <row r="59" spans="1:37" ht="12" customHeight="1" x14ac:dyDescent="0.25">
      <c r="B59" s="30" t="s">
        <v>1</v>
      </c>
      <c r="C59" s="30" t="s">
        <v>2</v>
      </c>
      <c r="D59" s="30" t="s">
        <v>206</v>
      </c>
      <c r="E59" s="30" t="s">
        <v>4</v>
      </c>
      <c r="F59" s="30" t="s">
        <v>5</v>
      </c>
      <c r="G59" s="30" t="s">
        <v>6</v>
      </c>
      <c r="H59" s="30" t="s">
        <v>7</v>
      </c>
      <c r="I59" s="30" t="s">
        <v>205</v>
      </c>
      <c r="J59" s="30" t="s">
        <v>23</v>
      </c>
      <c r="K59" s="30" t="s">
        <v>8</v>
      </c>
      <c r="L59" s="30" t="s">
        <v>9</v>
      </c>
      <c r="M59" s="30" t="s">
        <v>204</v>
      </c>
      <c r="N59" s="30" t="s">
        <v>207</v>
      </c>
      <c r="O59" s="30" t="s">
        <v>10</v>
      </c>
      <c r="P59" s="30" t="s">
        <v>11</v>
      </c>
      <c r="Q59" s="30" t="s">
        <v>12</v>
      </c>
      <c r="R59" s="30" t="s">
        <v>13</v>
      </c>
      <c r="S59" s="30" t="s">
        <v>203</v>
      </c>
      <c r="T59" s="30" t="s">
        <v>14</v>
      </c>
      <c r="U59" s="30" t="s">
        <v>15</v>
      </c>
      <c r="V59" s="30" t="s">
        <v>16</v>
      </c>
      <c r="W59" s="30" t="s">
        <v>17</v>
      </c>
      <c r="X59" s="30" t="s">
        <v>18</v>
      </c>
      <c r="Y59" s="30" t="s">
        <v>19</v>
      </c>
      <c r="Z59" s="30" t="s">
        <v>208</v>
      </c>
      <c r="AA59" s="30" t="s">
        <v>20</v>
      </c>
      <c r="AB59" s="30" t="s">
        <v>21</v>
      </c>
      <c r="AD59" s="30"/>
      <c r="AE59" s="30" t="s">
        <v>260</v>
      </c>
      <c r="AF59" s="30" t="s">
        <v>200</v>
      </c>
      <c r="AG59" s="30" t="s">
        <v>209</v>
      </c>
      <c r="AI59" s="30" t="s">
        <v>210</v>
      </c>
      <c r="AJ59" s="30" t="s">
        <v>211</v>
      </c>
      <c r="AK59" s="30" t="s">
        <v>261</v>
      </c>
    </row>
    <row r="60" spans="1:37" ht="12" customHeight="1" x14ac:dyDescent="0.25">
      <c r="A60" s="30" t="s">
        <v>125</v>
      </c>
      <c r="B60" s="67">
        <v>3195</v>
      </c>
      <c r="C60" s="67">
        <v>2650</v>
      </c>
      <c r="D60" s="67">
        <v>36295</v>
      </c>
      <c r="E60" s="67">
        <v>3763</v>
      </c>
      <c r="F60" s="67">
        <v>58176</v>
      </c>
      <c r="G60" s="67">
        <v>452</v>
      </c>
      <c r="H60" s="67">
        <v>1427</v>
      </c>
      <c r="I60" s="67">
        <v>758</v>
      </c>
      <c r="J60" s="67">
        <v>16828</v>
      </c>
      <c r="K60" s="67">
        <v>14410</v>
      </c>
      <c r="L60" s="67">
        <v>4003</v>
      </c>
      <c r="M60" s="67">
        <v>16856</v>
      </c>
      <c r="N60" s="67">
        <v>67</v>
      </c>
      <c r="O60" s="67">
        <v>518</v>
      </c>
      <c r="P60" s="67">
        <v>1726</v>
      </c>
      <c r="Q60" s="67">
        <v>110</v>
      </c>
      <c r="R60" s="67">
        <v>1241</v>
      </c>
      <c r="S60" s="67">
        <v>5</v>
      </c>
      <c r="T60" s="67">
        <v>14194</v>
      </c>
      <c r="U60" s="67">
        <v>17071</v>
      </c>
      <c r="V60" s="67">
        <v>31164</v>
      </c>
      <c r="W60" s="67">
        <v>5091</v>
      </c>
      <c r="X60" s="67">
        <v>4907</v>
      </c>
      <c r="Y60" s="67">
        <v>2879</v>
      </c>
      <c r="Z60" s="67">
        <v>9831</v>
      </c>
      <c r="AA60" s="67">
        <v>1127</v>
      </c>
      <c r="AB60" s="67">
        <v>1968</v>
      </c>
      <c r="AC60" s="67"/>
      <c r="AD60" s="30"/>
      <c r="AE60" s="67">
        <v>69</v>
      </c>
      <c r="AF60" s="67">
        <v>327</v>
      </c>
      <c r="AG60" s="67">
        <v>2179</v>
      </c>
      <c r="AI60" s="67">
        <v>6390</v>
      </c>
      <c r="AJ60" s="67">
        <v>2565</v>
      </c>
      <c r="AK60" s="30">
        <v>8283</v>
      </c>
    </row>
    <row r="61" spans="1:37" ht="12" customHeight="1" x14ac:dyDescent="0.25">
      <c r="A61" s="30" t="s">
        <v>126</v>
      </c>
      <c r="B61" s="67">
        <v>5158</v>
      </c>
      <c r="C61" s="67">
        <v>4099</v>
      </c>
      <c r="D61" s="67">
        <v>14896</v>
      </c>
      <c r="E61" s="67">
        <v>7054</v>
      </c>
      <c r="F61" s="67">
        <v>105809</v>
      </c>
      <c r="G61" s="67">
        <v>2206</v>
      </c>
      <c r="H61" s="67">
        <v>6470</v>
      </c>
      <c r="I61" s="67">
        <v>3496</v>
      </c>
      <c r="J61" s="67">
        <v>24275</v>
      </c>
      <c r="K61" s="67">
        <v>64896</v>
      </c>
      <c r="L61" s="67">
        <v>3137</v>
      </c>
      <c r="M61" s="67">
        <v>63433</v>
      </c>
      <c r="N61" s="67">
        <v>1602</v>
      </c>
      <c r="O61" s="67">
        <v>1774</v>
      </c>
      <c r="P61" s="67">
        <v>2392</v>
      </c>
      <c r="Q61" s="67">
        <v>1796</v>
      </c>
      <c r="R61" s="67">
        <v>6949</v>
      </c>
      <c r="S61" s="67">
        <v>543</v>
      </c>
      <c r="T61" s="67">
        <v>17490</v>
      </c>
      <c r="U61" s="67">
        <v>9934</v>
      </c>
      <c r="V61" s="67">
        <v>90694</v>
      </c>
      <c r="W61" s="67">
        <v>12476</v>
      </c>
      <c r="X61" s="67">
        <v>8817</v>
      </c>
      <c r="Y61" s="67">
        <v>3724</v>
      </c>
      <c r="Z61" s="67">
        <v>4922</v>
      </c>
      <c r="AA61" s="67">
        <v>18223</v>
      </c>
      <c r="AB61" s="67">
        <v>5519</v>
      </c>
      <c r="AC61" s="67"/>
      <c r="AD61" s="30"/>
      <c r="AE61" s="67">
        <v>225</v>
      </c>
      <c r="AF61" s="67">
        <v>4943</v>
      </c>
      <c r="AG61" s="67">
        <v>13181</v>
      </c>
      <c r="AI61" s="67">
        <v>1468</v>
      </c>
      <c r="AJ61" s="67">
        <v>2671</v>
      </c>
      <c r="AK61" s="30">
        <v>17599</v>
      </c>
    </row>
    <row r="62" spans="1:37" ht="12" customHeight="1" x14ac:dyDescent="0.25">
      <c r="A62" s="30" t="s">
        <v>127</v>
      </c>
      <c r="B62" s="67">
        <v>33207</v>
      </c>
      <c r="C62" s="67">
        <v>23494</v>
      </c>
      <c r="D62" s="67">
        <v>36127</v>
      </c>
      <c r="E62" s="67">
        <v>9828</v>
      </c>
      <c r="F62" s="67">
        <v>168712</v>
      </c>
      <c r="G62" s="67">
        <v>3456</v>
      </c>
      <c r="H62" s="67">
        <v>8820</v>
      </c>
      <c r="I62" s="67">
        <v>19192</v>
      </c>
      <c r="J62" s="67">
        <v>117151</v>
      </c>
      <c r="K62" s="67">
        <v>103223</v>
      </c>
      <c r="L62" s="67">
        <v>17309</v>
      </c>
      <c r="M62" s="67">
        <v>165718</v>
      </c>
      <c r="N62" s="67">
        <v>3689</v>
      </c>
      <c r="O62" s="67">
        <v>5083</v>
      </c>
      <c r="P62" s="67">
        <v>6899</v>
      </c>
      <c r="Q62" s="67">
        <v>2000</v>
      </c>
      <c r="R62" s="67">
        <v>13637</v>
      </c>
      <c r="S62" s="67">
        <v>1521</v>
      </c>
      <c r="T62" s="67">
        <v>36832</v>
      </c>
      <c r="U62" s="67">
        <v>19259</v>
      </c>
      <c r="V62" s="67">
        <v>39914</v>
      </c>
      <c r="W62" s="67">
        <v>28114</v>
      </c>
      <c r="X62" s="67">
        <v>38578</v>
      </c>
      <c r="Y62" s="67">
        <v>6854</v>
      </c>
      <c r="Z62" s="67">
        <v>11301</v>
      </c>
      <c r="AA62" s="67">
        <v>17006</v>
      </c>
      <c r="AB62" s="67">
        <v>9449</v>
      </c>
      <c r="AC62" s="67"/>
      <c r="AD62" s="30"/>
      <c r="AE62" s="67">
        <v>813</v>
      </c>
      <c r="AF62" s="67">
        <v>6622</v>
      </c>
      <c r="AG62" s="67">
        <v>22617</v>
      </c>
      <c r="AI62" s="67">
        <v>936</v>
      </c>
      <c r="AJ62" s="67">
        <v>13793</v>
      </c>
      <c r="AK62" s="30">
        <v>39038</v>
      </c>
    </row>
    <row r="63" spans="1:37" ht="12" customHeight="1" x14ac:dyDescent="0.25">
      <c r="A63" s="30" t="s">
        <v>181</v>
      </c>
      <c r="B63" s="67">
        <v>21767</v>
      </c>
      <c r="C63" s="67">
        <v>11804</v>
      </c>
      <c r="D63" s="67">
        <v>20212</v>
      </c>
      <c r="E63" s="67">
        <v>13029</v>
      </c>
      <c r="F63" s="67">
        <v>130395</v>
      </c>
      <c r="G63" s="67">
        <v>4570</v>
      </c>
      <c r="H63" s="67">
        <v>5723</v>
      </c>
      <c r="I63" s="67">
        <v>73235</v>
      </c>
      <c r="J63" s="67">
        <v>96844</v>
      </c>
      <c r="K63" s="67">
        <v>282805</v>
      </c>
      <c r="L63" s="67">
        <v>7503</v>
      </c>
      <c r="M63" s="67">
        <v>131011</v>
      </c>
      <c r="N63" s="67">
        <v>1144</v>
      </c>
      <c r="O63" s="67">
        <v>9304</v>
      </c>
      <c r="P63" s="67">
        <v>16107</v>
      </c>
      <c r="Q63" s="67">
        <v>1744</v>
      </c>
      <c r="R63" s="67">
        <v>19140</v>
      </c>
      <c r="S63" s="67">
        <v>506</v>
      </c>
      <c r="T63" s="67">
        <v>43615</v>
      </c>
      <c r="U63" s="67">
        <v>63512</v>
      </c>
      <c r="V63" s="67">
        <v>68586</v>
      </c>
      <c r="W63" s="67">
        <v>28336</v>
      </c>
      <c r="X63" s="67">
        <v>70524</v>
      </c>
      <c r="Y63" s="67">
        <v>7109</v>
      </c>
      <c r="Z63" s="67">
        <v>4756</v>
      </c>
      <c r="AA63" s="67">
        <v>13886</v>
      </c>
      <c r="AB63" s="67">
        <v>20488</v>
      </c>
      <c r="AC63" s="67"/>
      <c r="AD63" s="30"/>
      <c r="AE63" s="67">
        <v>624</v>
      </c>
      <c r="AF63" s="67">
        <v>5663</v>
      </c>
      <c r="AG63" s="67">
        <v>33703</v>
      </c>
      <c r="AI63" s="67">
        <v>4186</v>
      </c>
      <c r="AJ63" s="67">
        <v>3840</v>
      </c>
      <c r="AK63" s="30">
        <v>11443</v>
      </c>
    </row>
    <row r="64" spans="1:37" ht="12" customHeight="1" x14ac:dyDescent="0.25">
      <c r="A64" s="30" t="s">
        <v>129</v>
      </c>
      <c r="B64" s="67">
        <v>3748</v>
      </c>
      <c r="C64" s="67">
        <v>3064</v>
      </c>
      <c r="D64" s="67">
        <v>1024</v>
      </c>
      <c r="E64" s="67">
        <v>3036</v>
      </c>
      <c r="F64" s="67">
        <v>16268</v>
      </c>
      <c r="G64" s="67">
        <v>754</v>
      </c>
      <c r="H64" s="67">
        <v>617</v>
      </c>
      <c r="I64" s="67">
        <v>505</v>
      </c>
      <c r="J64" s="67">
        <v>3577</v>
      </c>
      <c r="K64" s="67">
        <v>14348</v>
      </c>
      <c r="L64" s="67">
        <v>1718</v>
      </c>
      <c r="M64" s="67">
        <v>23336</v>
      </c>
      <c r="N64" s="67">
        <v>10</v>
      </c>
      <c r="O64" s="67">
        <v>2541</v>
      </c>
      <c r="P64" s="67">
        <v>384</v>
      </c>
      <c r="Q64" s="67">
        <v>123</v>
      </c>
      <c r="R64" s="67">
        <v>0</v>
      </c>
      <c r="S64" s="67">
        <v>0</v>
      </c>
      <c r="T64" s="67">
        <v>0</v>
      </c>
      <c r="U64" s="67">
        <v>7532</v>
      </c>
      <c r="V64" s="67">
        <v>1351</v>
      </c>
      <c r="W64" s="67">
        <v>6913</v>
      </c>
      <c r="X64" s="67">
        <v>24896</v>
      </c>
      <c r="Y64" s="67">
        <v>62</v>
      </c>
      <c r="Z64" s="67">
        <v>1944</v>
      </c>
      <c r="AA64" s="67">
        <v>14778</v>
      </c>
      <c r="AB64" s="67">
        <v>0</v>
      </c>
      <c r="AC64" s="67"/>
      <c r="AD64" s="30"/>
      <c r="AE64" s="67">
        <v>18</v>
      </c>
      <c r="AF64" s="67">
        <v>3982</v>
      </c>
      <c r="AG64" s="67">
        <v>5552</v>
      </c>
      <c r="AI64" s="67">
        <v>26</v>
      </c>
      <c r="AJ64" s="67">
        <v>735</v>
      </c>
      <c r="AK64" s="30">
        <v>102</v>
      </c>
    </row>
    <row r="65" spans="1:37" ht="12" customHeight="1" x14ac:dyDescent="0.25">
      <c r="A65" s="30" t="s">
        <v>176</v>
      </c>
      <c r="B65" s="67">
        <v>16787</v>
      </c>
      <c r="C65" s="67">
        <v>24889</v>
      </c>
      <c r="D65" s="67">
        <v>27591</v>
      </c>
      <c r="E65" s="67">
        <v>46443</v>
      </c>
      <c r="F65" s="67">
        <v>321852</v>
      </c>
      <c r="G65" s="67">
        <v>21409</v>
      </c>
      <c r="H65" s="67">
        <v>12546</v>
      </c>
      <c r="I65" s="67">
        <v>27501</v>
      </c>
      <c r="J65" s="67">
        <v>267586</v>
      </c>
      <c r="K65" s="67">
        <v>258115</v>
      </c>
      <c r="L65" s="67">
        <v>9040</v>
      </c>
      <c r="M65" s="67">
        <v>709081</v>
      </c>
      <c r="N65" s="67">
        <v>1860</v>
      </c>
      <c r="O65" s="67">
        <v>9702</v>
      </c>
      <c r="P65" s="67">
        <v>25106</v>
      </c>
      <c r="Q65" s="67">
        <v>20088</v>
      </c>
      <c r="R65" s="67">
        <v>5790</v>
      </c>
      <c r="S65" s="67">
        <v>132</v>
      </c>
      <c r="T65" s="67">
        <v>0</v>
      </c>
      <c r="U65" s="67">
        <v>79050</v>
      </c>
      <c r="V65" s="67">
        <v>58927</v>
      </c>
      <c r="W65" s="67">
        <v>105857</v>
      </c>
      <c r="X65" s="67">
        <v>31292</v>
      </c>
      <c r="Y65" s="67">
        <v>9727</v>
      </c>
      <c r="Z65" s="67">
        <v>14043</v>
      </c>
      <c r="AA65" s="67">
        <v>54870</v>
      </c>
      <c r="AB65" s="67">
        <v>113943</v>
      </c>
      <c r="AC65" s="67"/>
      <c r="AD65" s="30"/>
      <c r="AE65" s="67">
        <v>2039</v>
      </c>
      <c r="AF65" s="67">
        <v>7346</v>
      </c>
      <c r="AG65" s="67">
        <v>79830</v>
      </c>
      <c r="AI65" s="67">
        <v>3806</v>
      </c>
      <c r="AJ65" s="67">
        <v>2742</v>
      </c>
      <c r="AK65" s="30">
        <v>84461</v>
      </c>
    </row>
    <row r="66" spans="1:37" ht="12" customHeight="1" x14ac:dyDescent="0.25">
      <c r="A66" s="30" t="s">
        <v>182</v>
      </c>
      <c r="B66" s="67">
        <v>5454</v>
      </c>
      <c r="C66" s="67">
        <v>2881</v>
      </c>
      <c r="D66" s="67">
        <v>14422</v>
      </c>
      <c r="E66" s="67">
        <v>6725</v>
      </c>
      <c r="F66" s="67">
        <v>43334</v>
      </c>
      <c r="G66" s="67">
        <v>2345</v>
      </c>
      <c r="H66" s="67">
        <v>8026</v>
      </c>
      <c r="I66" s="67">
        <v>2226</v>
      </c>
      <c r="J66" s="67">
        <v>21324</v>
      </c>
      <c r="K66" s="67">
        <v>39958</v>
      </c>
      <c r="L66" s="67">
        <v>3437</v>
      </c>
      <c r="M66" s="67">
        <v>44074</v>
      </c>
      <c r="N66" s="67">
        <v>4651</v>
      </c>
      <c r="O66" s="67">
        <v>51</v>
      </c>
      <c r="P66" s="67">
        <v>1747</v>
      </c>
      <c r="Q66" s="67">
        <v>2634</v>
      </c>
      <c r="R66" s="67">
        <v>0</v>
      </c>
      <c r="S66" s="67">
        <v>870</v>
      </c>
      <c r="T66" s="67">
        <v>96399</v>
      </c>
      <c r="U66" s="67">
        <v>18078</v>
      </c>
      <c r="V66" s="67">
        <v>59865</v>
      </c>
      <c r="W66" s="67">
        <v>15783</v>
      </c>
      <c r="X66" s="67">
        <v>9893</v>
      </c>
      <c r="Y66" s="67">
        <v>1158</v>
      </c>
      <c r="Z66" s="67">
        <v>2544</v>
      </c>
      <c r="AA66" s="67">
        <v>18160</v>
      </c>
      <c r="AB66" s="67">
        <v>15502</v>
      </c>
      <c r="AC66" s="67"/>
      <c r="AD66" s="30"/>
      <c r="AE66" s="67">
        <v>311</v>
      </c>
      <c r="AF66" s="67">
        <v>7403</v>
      </c>
      <c r="AG66" s="67">
        <v>10673</v>
      </c>
      <c r="AI66" s="67">
        <v>370</v>
      </c>
      <c r="AJ66" s="67">
        <v>11169</v>
      </c>
      <c r="AK66" s="30">
        <v>57375</v>
      </c>
    </row>
    <row r="67" spans="1:37" ht="12" customHeight="1" x14ac:dyDescent="0.25">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30"/>
      <c r="AE67" s="67"/>
      <c r="AF67" s="67"/>
      <c r="AG67" s="67"/>
      <c r="AI67" s="67"/>
      <c r="AJ67" s="67"/>
    </row>
    <row r="68" spans="1:37" ht="12" customHeight="1" x14ac:dyDescent="0.25">
      <c r="AD68" s="30"/>
    </row>
    <row r="69" spans="1:37" ht="12" customHeight="1" x14ac:dyDescent="0.25">
      <c r="B69" s="30" t="s">
        <v>1</v>
      </c>
      <c r="C69" s="30" t="s">
        <v>2</v>
      </c>
      <c r="D69" s="30" t="s">
        <v>206</v>
      </c>
      <c r="E69" s="30" t="s">
        <v>4</v>
      </c>
      <c r="F69" s="30" t="s">
        <v>5</v>
      </c>
      <c r="G69" s="30" t="s">
        <v>6</v>
      </c>
      <c r="H69" s="30" t="s">
        <v>7</v>
      </c>
      <c r="I69" s="30" t="s">
        <v>205</v>
      </c>
      <c r="J69" s="30" t="s">
        <v>23</v>
      </c>
      <c r="K69" s="30" t="s">
        <v>8</v>
      </c>
      <c r="L69" s="30" t="s">
        <v>9</v>
      </c>
      <c r="M69" s="30" t="s">
        <v>204</v>
      </c>
      <c r="N69" s="30" t="s">
        <v>207</v>
      </c>
      <c r="O69" s="30" t="s">
        <v>10</v>
      </c>
      <c r="P69" s="30" t="s">
        <v>11</v>
      </c>
      <c r="Q69" s="30" t="s">
        <v>12</v>
      </c>
      <c r="R69" s="30" t="s">
        <v>13</v>
      </c>
      <c r="S69" s="30" t="s">
        <v>203</v>
      </c>
      <c r="T69" s="30" t="s">
        <v>14</v>
      </c>
      <c r="U69" s="30" t="s">
        <v>15</v>
      </c>
      <c r="V69" s="30" t="s">
        <v>16</v>
      </c>
      <c r="W69" s="30" t="s">
        <v>17</v>
      </c>
      <c r="X69" s="30" t="s">
        <v>18</v>
      </c>
      <c r="Y69" s="30" t="s">
        <v>19</v>
      </c>
      <c r="Z69" s="30" t="s">
        <v>208</v>
      </c>
      <c r="AA69" s="30" t="s">
        <v>20</v>
      </c>
      <c r="AB69" s="30" t="s">
        <v>21</v>
      </c>
      <c r="AD69" s="30"/>
      <c r="AE69" s="30" t="s">
        <v>260</v>
      </c>
      <c r="AF69" s="30" t="s">
        <v>200</v>
      </c>
      <c r="AG69" s="30" t="s">
        <v>209</v>
      </c>
      <c r="AI69" s="30" t="s">
        <v>210</v>
      </c>
      <c r="AJ69" s="30" t="s">
        <v>211</v>
      </c>
      <c r="AK69" s="30" t="s">
        <v>261</v>
      </c>
    </row>
    <row r="70" spans="1:37" ht="12" customHeight="1" x14ac:dyDescent="0.25">
      <c r="A70" s="30" t="s">
        <v>125</v>
      </c>
      <c r="B70" s="30">
        <v>3.6</v>
      </c>
      <c r="C70" s="30">
        <v>3.6</v>
      </c>
      <c r="D70" s="30">
        <v>24.1</v>
      </c>
      <c r="E70" s="30">
        <v>4.2</v>
      </c>
      <c r="F70" s="30">
        <v>6.9</v>
      </c>
      <c r="G70" s="30">
        <v>1.3</v>
      </c>
      <c r="H70" s="30">
        <v>3.3</v>
      </c>
      <c r="I70" s="30">
        <v>0.6</v>
      </c>
      <c r="J70" s="30">
        <v>3.1</v>
      </c>
      <c r="K70" s="30">
        <v>1.9</v>
      </c>
      <c r="L70" s="30">
        <v>8.6999999999999993</v>
      </c>
      <c r="M70" s="30">
        <v>1.5</v>
      </c>
      <c r="N70" s="30">
        <v>0.5</v>
      </c>
      <c r="O70" s="30">
        <v>1.8</v>
      </c>
      <c r="P70" s="30">
        <v>3.2</v>
      </c>
      <c r="Q70" s="30">
        <v>0.4</v>
      </c>
      <c r="R70" s="186">
        <v>2.6</v>
      </c>
      <c r="S70" s="30">
        <v>0.1</v>
      </c>
      <c r="T70" s="30">
        <v>6.8</v>
      </c>
      <c r="U70" s="30">
        <v>8</v>
      </c>
      <c r="V70" s="30">
        <v>8.9</v>
      </c>
      <c r="W70" s="30">
        <v>2.5</v>
      </c>
      <c r="X70" s="30">
        <v>2.6</v>
      </c>
      <c r="Y70" s="30">
        <v>9.1</v>
      </c>
      <c r="Z70" s="30">
        <v>19.899999999999999</v>
      </c>
      <c r="AA70" s="30">
        <v>0.8</v>
      </c>
      <c r="AB70" s="30">
        <v>1.2</v>
      </c>
      <c r="AD70" s="30"/>
      <c r="AE70" s="30">
        <v>1.7</v>
      </c>
      <c r="AF70" s="30">
        <v>0.9</v>
      </c>
      <c r="AG70" s="30">
        <v>1.3</v>
      </c>
      <c r="AI70" s="30">
        <v>37.200000000000003</v>
      </c>
      <c r="AJ70" s="30">
        <v>37.200000000000003</v>
      </c>
      <c r="AK70" s="30">
        <v>6.8</v>
      </c>
    </row>
    <row r="71" spans="1:37" ht="12" customHeight="1" x14ac:dyDescent="0.25">
      <c r="A71" s="30" t="s">
        <v>126</v>
      </c>
      <c r="B71" s="30">
        <v>5.8</v>
      </c>
      <c r="C71" s="30">
        <v>5.6</v>
      </c>
      <c r="D71" s="30">
        <v>9.9</v>
      </c>
      <c r="E71" s="30">
        <v>7.8</v>
      </c>
      <c r="F71" s="30">
        <v>12.5</v>
      </c>
      <c r="G71" s="30">
        <v>6.3</v>
      </c>
      <c r="H71" s="30">
        <v>14.8</v>
      </c>
      <c r="I71" s="30">
        <v>2.8</v>
      </c>
      <c r="J71" s="30">
        <v>4.4000000000000004</v>
      </c>
      <c r="K71" s="30">
        <v>8.3000000000000007</v>
      </c>
      <c r="L71" s="30">
        <v>6.8</v>
      </c>
      <c r="M71" s="30">
        <v>5.5</v>
      </c>
      <c r="N71" s="30">
        <v>12.3</v>
      </c>
      <c r="O71" s="30">
        <v>6.1</v>
      </c>
      <c r="P71" s="30">
        <v>4.4000000000000004</v>
      </c>
      <c r="Q71" s="30">
        <v>6.3</v>
      </c>
      <c r="R71" s="30">
        <v>14.9</v>
      </c>
      <c r="S71" s="30">
        <v>15.2</v>
      </c>
      <c r="T71" s="30">
        <v>8.4</v>
      </c>
      <c r="U71" s="30">
        <v>4.5999999999999996</v>
      </c>
      <c r="V71" s="30">
        <v>25.9</v>
      </c>
      <c r="W71" s="30">
        <v>6.2</v>
      </c>
      <c r="X71" s="30">
        <v>4.7</v>
      </c>
      <c r="Y71" s="30">
        <v>11.8</v>
      </c>
      <c r="Z71" s="30">
        <v>10</v>
      </c>
      <c r="AA71" s="30">
        <v>13.2</v>
      </c>
      <c r="AB71" s="30">
        <v>3.3</v>
      </c>
      <c r="AD71" s="30"/>
      <c r="AE71" s="30">
        <v>5.5</v>
      </c>
      <c r="AF71" s="30">
        <v>13.6</v>
      </c>
      <c r="AG71" s="30">
        <v>7.9</v>
      </c>
      <c r="AI71" s="30">
        <v>8.5</v>
      </c>
      <c r="AJ71" s="30">
        <v>8.5</v>
      </c>
      <c r="AK71" s="30">
        <v>7.1</v>
      </c>
    </row>
    <row r="72" spans="1:37" ht="12" customHeight="1" x14ac:dyDescent="0.25">
      <c r="A72" s="30" t="s">
        <v>127</v>
      </c>
      <c r="B72" s="30">
        <v>37.200000000000003</v>
      </c>
      <c r="C72" s="30">
        <v>32.200000000000003</v>
      </c>
      <c r="D72" s="30">
        <v>24</v>
      </c>
      <c r="E72" s="30">
        <v>10.9</v>
      </c>
      <c r="F72" s="30">
        <v>20</v>
      </c>
      <c r="G72" s="30">
        <v>9.8000000000000007</v>
      </c>
      <c r="H72" s="30">
        <v>20.2</v>
      </c>
      <c r="I72" s="30">
        <v>15.1</v>
      </c>
      <c r="J72" s="30">
        <v>21.4</v>
      </c>
      <c r="K72" s="30">
        <v>13.3</v>
      </c>
      <c r="L72" s="30">
        <v>37.5</v>
      </c>
      <c r="M72" s="30">
        <v>14.4</v>
      </c>
      <c r="N72" s="30">
        <v>28.3</v>
      </c>
      <c r="O72" s="30">
        <v>17.5</v>
      </c>
      <c r="P72" s="30">
        <v>12.7</v>
      </c>
      <c r="Q72" s="30">
        <v>7</v>
      </c>
      <c r="R72" s="30">
        <v>29.2</v>
      </c>
      <c r="S72" s="30">
        <v>42.5</v>
      </c>
      <c r="T72" s="30">
        <v>17.7</v>
      </c>
      <c r="U72" s="30">
        <v>9</v>
      </c>
      <c r="V72" s="30">
        <v>11.4</v>
      </c>
      <c r="W72" s="30">
        <v>13.9</v>
      </c>
      <c r="X72" s="30">
        <v>20.399999999999999</v>
      </c>
      <c r="Y72" s="30">
        <v>21.7</v>
      </c>
      <c r="Z72" s="30">
        <v>22.9</v>
      </c>
      <c r="AA72" s="30">
        <v>12.3</v>
      </c>
      <c r="AB72" s="30">
        <v>5.7</v>
      </c>
      <c r="AD72" s="30"/>
      <c r="AE72" s="30">
        <v>19.8</v>
      </c>
      <c r="AF72" s="30">
        <v>18.2</v>
      </c>
      <c r="AG72" s="30">
        <v>13.5</v>
      </c>
      <c r="AI72" s="30">
        <v>5.4</v>
      </c>
      <c r="AJ72" s="30">
        <v>5.4</v>
      </c>
      <c r="AK72" s="30">
        <v>36.799999999999997</v>
      </c>
    </row>
    <row r="73" spans="1:37" ht="12" customHeight="1" x14ac:dyDescent="0.25">
      <c r="A73" s="30" t="s">
        <v>181</v>
      </c>
      <c r="B73" s="30">
        <v>24.4</v>
      </c>
      <c r="C73" s="30">
        <v>16.2</v>
      </c>
      <c r="D73" s="30">
        <v>13.4</v>
      </c>
      <c r="E73" s="30">
        <v>14.5</v>
      </c>
      <c r="F73" s="30">
        <v>15.4</v>
      </c>
      <c r="G73" s="30">
        <v>13</v>
      </c>
      <c r="H73" s="30">
        <v>13.1</v>
      </c>
      <c r="I73" s="30">
        <v>57.7</v>
      </c>
      <c r="J73" s="30">
        <v>17.7</v>
      </c>
      <c r="K73" s="30">
        <v>36.4</v>
      </c>
      <c r="L73" s="30">
        <v>16.3</v>
      </c>
      <c r="M73" s="30">
        <v>11.4</v>
      </c>
      <c r="N73" s="30">
        <v>8.8000000000000007</v>
      </c>
      <c r="O73" s="30">
        <v>32.1</v>
      </c>
      <c r="P73" s="30">
        <v>29.6</v>
      </c>
      <c r="Q73" s="30">
        <v>6.1</v>
      </c>
      <c r="R73" s="30">
        <v>40.9</v>
      </c>
      <c r="S73" s="30">
        <v>14.1</v>
      </c>
      <c r="T73" s="30">
        <v>20.9</v>
      </c>
      <c r="U73" s="30">
        <v>29.6</v>
      </c>
      <c r="V73" s="30">
        <v>19.600000000000001</v>
      </c>
      <c r="W73" s="30">
        <v>14</v>
      </c>
      <c r="X73" s="30">
        <v>37.299999999999997</v>
      </c>
      <c r="Y73" s="30">
        <v>22.6</v>
      </c>
      <c r="Z73" s="30">
        <v>9.6</v>
      </c>
      <c r="AA73" s="30">
        <v>10.1</v>
      </c>
      <c r="AB73" s="30">
        <v>12.3</v>
      </c>
      <c r="AD73" s="30"/>
      <c r="AE73" s="30">
        <v>15.2</v>
      </c>
      <c r="AF73" s="30">
        <v>15.6</v>
      </c>
      <c r="AG73" s="30">
        <v>20.100000000000001</v>
      </c>
      <c r="AI73" s="30">
        <v>24.4</v>
      </c>
      <c r="AJ73" s="30">
        <v>24.4</v>
      </c>
      <c r="AK73" s="30">
        <v>10.199999999999999</v>
      </c>
    </row>
    <row r="74" spans="1:37" ht="12" customHeight="1" x14ac:dyDescent="0.25">
      <c r="A74" s="30" t="s">
        <v>129</v>
      </c>
      <c r="B74" s="30">
        <v>4.2</v>
      </c>
      <c r="C74" s="30">
        <v>4.2</v>
      </c>
      <c r="D74" s="30">
        <v>0.7</v>
      </c>
      <c r="E74" s="30">
        <v>3.4</v>
      </c>
      <c r="F74" s="30">
        <v>1.9</v>
      </c>
      <c r="G74" s="30">
        <v>2.1</v>
      </c>
      <c r="H74" s="30">
        <v>1.4</v>
      </c>
      <c r="I74" s="30">
        <v>0.4</v>
      </c>
      <c r="J74" s="30">
        <v>0.7</v>
      </c>
      <c r="K74" s="30">
        <v>1.8</v>
      </c>
      <c r="L74" s="30">
        <v>3.7</v>
      </c>
      <c r="M74" s="30">
        <v>2</v>
      </c>
      <c r="N74" s="30">
        <v>0.1</v>
      </c>
      <c r="O74" s="30">
        <v>8.8000000000000007</v>
      </c>
      <c r="P74" s="30">
        <v>0.7</v>
      </c>
      <c r="Q74" s="30">
        <v>0.4</v>
      </c>
      <c r="R74" s="30">
        <v>0</v>
      </c>
      <c r="S74" s="30">
        <v>0</v>
      </c>
      <c r="T74" s="30">
        <v>0</v>
      </c>
      <c r="U74" s="30">
        <v>3.5</v>
      </c>
      <c r="V74" s="30">
        <v>0.4</v>
      </c>
      <c r="W74" s="30">
        <v>3.4</v>
      </c>
      <c r="X74" s="30">
        <v>13.2</v>
      </c>
      <c r="Y74" s="30">
        <v>0.2</v>
      </c>
      <c r="Z74" s="30">
        <v>3.9</v>
      </c>
      <c r="AA74" s="30">
        <v>10.7</v>
      </c>
      <c r="AB74" s="30">
        <v>0</v>
      </c>
      <c r="AD74" s="30"/>
      <c r="AE74" s="30">
        <v>0.4</v>
      </c>
      <c r="AF74" s="30">
        <v>11</v>
      </c>
      <c r="AG74" s="30">
        <v>3.3</v>
      </c>
      <c r="AI74" s="30">
        <v>0.2</v>
      </c>
      <c r="AJ74" s="30">
        <v>0.2</v>
      </c>
      <c r="AK74" s="30">
        <v>2</v>
      </c>
    </row>
    <row r="75" spans="1:37" ht="12" customHeight="1" x14ac:dyDescent="0.25">
      <c r="A75" s="30" t="s">
        <v>176</v>
      </c>
      <c r="B75" s="30">
        <v>18.8</v>
      </c>
      <c r="C75" s="30">
        <v>34.200000000000003</v>
      </c>
      <c r="D75" s="30">
        <v>18.3</v>
      </c>
      <c r="E75" s="30">
        <v>51.7</v>
      </c>
      <c r="F75" s="30">
        <v>38.1</v>
      </c>
      <c r="G75" s="30">
        <v>60.8</v>
      </c>
      <c r="H75" s="30">
        <v>28.8</v>
      </c>
      <c r="I75" s="30">
        <v>21.7</v>
      </c>
      <c r="J75" s="30">
        <v>48.9</v>
      </c>
      <c r="K75" s="30">
        <v>33.200000000000003</v>
      </c>
      <c r="L75" s="30">
        <v>19.600000000000001</v>
      </c>
      <c r="M75" s="30">
        <v>61.5</v>
      </c>
      <c r="N75" s="30">
        <v>14.3</v>
      </c>
      <c r="O75" s="30">
        <v>33.5</v>
      </c>
      <c r="P75" s="30">
        <v>46.2</v>
      </c>
      <c r="Q75" s="30">
        <v>70.5</v>
      </c>
      <c r="R75" s="30">
        <v>12.4</v>
      </c>
      <c r="S75" s="30">
        <v>3.7</v>
      </c>
      <c r="T75" s="30">
        <v>0</v>
      </c>
      <c r="U75" s="30">
        <v>36.9</v>
      </c>
      <c r="V75" s="30">
        <v>16.8</v>
      </c>
      <c r="W75" s="30">
        <v>52.3</v>
      </c>
      <c r="X75" s="30">
        <v>16.600000000000001</v>
      </c>
      <c r="Y75" s="30">
        <v>30.9</v>
      </c>
      <c r="Z75" s="30">
        <v>28.5</v>
      </c>
      <c r="AA75" s="30">
        <v>39.700000000000003</v>
      </c>
      <c r="AB75" s="30">
        <v>68.3</v>
      </c>
      <c r="AD75" s="30"/>
      <c r="AE75" s="30">
        <v>49.7</v>
      </c>
      <c r="AF75" s="30">
        <v>20.2</v>
      </c>
      <c r="AG75" s="30">
        <v>47.6</v>
      </c>
      <c r="AI75" s="30">
        <v>22.2</v>
      </c>
      <c r="AJ75" s="30">
        <v>22.2</v>
      </c>
      <c r="AK75" s="30">
        <v>7.3</v>
      </c>
    </row>
    <row r="76" spans="1:37" ht="12" customHeight="1" x14ac:dyDescent="0.25">
      <c r="A76" s="30" t="s">
        <v>182</v>
      </c>
      <c r="B76" s="30">
        <v>6</v>
      </c>
      <c r="C76" s="30">
        <v>3.9999999999999858</v>
      </c>
      <c r="D76" s="30">
        <v>9.5999999999999943</v>
      </c>
      <c r="E76" s="30">
        <v>7.5</v>
      </c>
      <c r="F76" s="30">
        <v>5.2000000000000028</v>
      </c>
      <c r="G76" s="30">
        <v>6.7000000000000028</v>
      </c>
      <c r="H76" s="30">
        <v>18.400000000000006</v>
      </c>
      <c r="I76" s="30">
        <v>1.6999999999999886</v>
      </c>
      <c r="J76" s="30">
        <v>3.8000000000000114</v>
      </c>
      <c r="K76" s="30">
        <v>5.0999999999999943</v>
      </c>
      <c r="L76" s="30">
        <v>7.4000000000000057</v>
      </c>
      <c r="M76" s="30">
        <v>3.7000000000000028</v>
      </c>
      <c r="N76" s="30">
        <v>35.699999999999989</v>
      </c>
      <c r="O76" s="30">
        <v>0.20000000000000284</v>
      </c>
      <c r="P76" s="30">
        <v>3.1999999999999886</v>
      </c>
      <c r="Q76" s="30">
        <v>9.3000000000000114</v>
      </c>
      <c r="R76" s="30">
        <v>0</v>
      </c>
      <c r="S76" s="30">
        <v>24.400000000000006</v>
      </c>
      <c r="T76" s="30">
        <v>46.2</v>
      </c>
      <c r="U76" s="30">
        <v>8.4000000000000057</v>
      </c>
      <c r="V76" s="30">
        <v>17</v>
      </c>
      <c r="W76" s="30">
        <v>7.7000000000000028</v>
      </c>
      <c r="X76" s="30">
        <v>5.1999999999999886</v>
      </c>
      <c r="Y76" s="30">
        <v>3.7000000000000171</v>
      </c>
      <c r="Z76" s="30">
        <v>5.2000000000000028</v>
      </c>
      <c r="AA76" s="30">
        <v>13.200000000000003</v>
      </c>
      <c r="AB76" s="30">
        <v>9.2000000000000028</v>
      </c>
      <c r="AD76" s="30"/>
      <c r="AE76" s="30">
        <v>7.6999999999999886</v>
      </c>
      <c r="AF76" s="30">
        <v>20.5</v>
      </c>
      <c r="AG76" s="30">
        <v>6.2999999999999972</v>
      </c>
      <c r="AI76" s="30">
        <v>2.0999999999999943</v>
      </c>
      <c r="AJ76" s="30">
        <v>2.0999999999999943</v>
      </c>
      <c r="AK76" s="30">
        <v>29.800000000000011</v>
      </c>
    </row>
    <row r="77" spans="1:37" ht="12" customHeight="1" x14ac:dyDescent="0.25">
      <c r="B77" s="30">
        <v>100</v>
      </c>
      <c r="C77" s="30">
        <v>100</v>
      </c>
      <c r="D77" s="30">
        <v>100</v>
      </c>
      <c r="E77" s="30">
        <v>100</v>
      </c>
      <c r="F77" s="30">
        <v>100</v>
      </c>
      <c r="G77" s="30">
        <v>100</v>
      </c>
      <c r="H77" s="30">
        <v>100</v>
      </c>
      <c r="I77" s="30">
        <v>100</v>
      </c>
      <c r="J77" s="30">
        <v>100</v>
      </c>
      <c r="K77" s="30">
        <v>100</v>
      </c>
      <c r="L77" s="30">
        <v>100</v>
      </c>
      <c r="M77" s="30">
        <v>100</v>
      </c>
      <c r="N77" s="30">
        <v>100</v>
      </c>
      <c r="O77" s="30">
        <v>100</v>
      </c>
      <c r="P77" s="30">
        <v>100</v>
      </c>
      <c r="Q77" s="30">
        <v>100</v>
      </c>
      <c r="R77" s="30">
        <v>100</v>
      </c>
      <c r="S77" s="30">
        <v>100</v>
      </c>
      <c r="T77" s="30">
        <v>100</v>
      </c>
      <c r="U77" s="30">
        <v>100</v>
      </c>
      <c r="V77" s="30">
        <v>100</v>
      </c>
      <c r="W77" s="30">
        <v>100</v>
      </c>
      <c r="X77" s="30">
        <v>100</v>
      </c>
      <c r="Y77" s="30">
        <v>100</v>
      </c>
      <c r="Z77" s="30">
        <v>100</v>
      </c>
      <c r="AA77" s="30">
        <v>100</v>
      </c>
      <c r="AB77" s="30">
        <v>100</v>
      </c>
      <c r="AD77" s="30"/>
      <c r="AE77" s="30">
        <v>100</v>
      </c>
      <c r="AF77" s="30">
        <v>100</v>
      </c>
      <c r="AG77" s="30">
        <v>100</v>
      </c>
      <c r="AI77" s="30">
        <v>100</v>
      </c>
      <c r="AJ77" s="30">
        <v>100</v>
      </c>
      <c r="AK77" s="30">
        <v>100</v>
      </c>
    </row>
    <row r="78" spans="1:37" ht="12" customHeight="1" x14ac:dyDescent="0.25">
      <c r="AD78" s="30"/>
    </row>
    <row r="79" spans="1:37" ht="12" customHeight="1" x14ac:dyDescent="0.25">
      <c r="R79" s="186" t="s">
        <v>225</v>
      </c>
      <c r="AD79" s="30"/>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64"/>
  <sheetViews>
    <sheetView topLeftCell="W55" zoomScaleNormal="100" workbookViewId="0">
      <selection activeCell="AP31" sqref="AP31"/>
    </sheetView>
  </sheetViews>
  <sheetFormatPr defaultColWidth="9.140625" defaultRowHeight="12.75" x14ac:dyDescent="0.2"/>
  <cols>
    <col min="1" max="1" width="44.5703125" style="30" customWidth="1"/>
    <col min="2" max="2" width="8.28515625" style="30" customWidth="1"/>
    <col min="3" max="3" width="9.140625" style="30" customWidth="1"/>
    <col min="4" max="4" width="8.5703125" style="30" customWidth="1"/>
    <col min="5" max="10" width="7.5703125" style="30" customWidth="1"/>
    <col min="11" max="11" width="8.85546875" style="30" customWidth="1"/>
    <col min="12" max="36" width="7.5703125" style="30" customWidth="1"/>
    <col min="37" max="16384" width="9.140625" style="30"/>
  </cols>
  <sheetData>
    <row r="1" spans="1:43" x14ac:dyDescent="0.2">
      <c r="A1" s="118" t="s">
        <v>263</v>
      </c>
    </row>
    <row r="4" spans="1:43" x14ac:dyDescent="0.2">
      <c r="A4" s="126" t="s">
        <v>106</v>
      </c>
      <c r="C4" s="122" t="s">
        <v>107</v>
      </c>
      <c r="H4" s="34" t="s">
        <v>180</v>
      </c>
      <c r="T4" s="127"/>
    </row>
    <row r="5" spans="1:43" x14ac:dyDescent="0.2">
      <c r="A5" s="126" t="s">
        <v>108</v>
      </c>
      <c r="C5" s="122" t="s">
        <v>28</v>
      </c>
      <c r="T5" s="69"/>
    </row>
    <row r="6" spans="1:43" x14ac:dyDescent="0.2">
      <c r="A6" s="126" t="s">
        <v>109</v>
      </c>
      <c r="C6" s="122" t="s">
        <v>40</v>
      </c>
    </row>
    <row r="7" spans="1:43" x14ac:dyDescent="0.2">
      <c r="A7" s="126" t="s">
        <v>110</v>
      </c>
      <c r="C7" s="34" t="s">
        <v>131</v>
      </c>
    </row>
    <row r="8" spans="1:43" x14ac:dyDescent="0.2">
      <c r="A8" s="126" t="s">
        <v>111</v>
      </c>
      <c r="C8" s="122" t="s">
        <v>43</v>
      </c>
    </row>
    <row r="9" spans="1:43" x14ac:dyDescent="0.2">
      <c r="A9" s="34" t="s">
        <v>67</v>
      </c>
      <c r="C9" s="122"/>
    </row>
    <row r="10" spans="1:43" x14ac:dyDescent="0.2">
      <c r="A10" s="34"/>
      <c r="B10" s="37"/>
      <c r="C10" s="122"/>
    </row>
    <row r="12" spans="1:43" ht="15" customHeight="1" x14ac:dyDescent="0.2">
      <c r="A12" s="128" t="s">
        <v>112</v>
      </c>
      <c r="B12" s="191">
        <v>2021</v>
      </c>
      <c r="C12" s="192"/>
      <c r="D12" s="192"/>
      <c r="E12" s="192"/>
      <c r="F12" s="192"/>
      <c r="G12" s="192"/>
      <c r="H12" s="192"/>
      <c r="I12" s="192"/>
      <c r="J12" s="192"/>
      <c r="K12" s="192"/>
      <c r="L12" s="192"/>
      <c r="M12" s="192"/>
      <c r="N12" s="192"/>
      <c r="O12" s="192"/>
      <c r="P12" s="192"/>
      <c r="Q12" s="193"/>
      <c r="R12" s="191">
        <v>2022</v>
      </c>
      <c r="S12" s="192"/>
      <c r="T12" s="192"/>
      <c r="U12" s="192"/>
      <c r="V12" s="192"/>
      <c r="W12" s="192"/>
      <c r="X12" s="192"/>
      <c r="Y12" s="192"/>
      <c r="Z12" s="192"/>
      <c r="AA12" s="192"/>
      <c r="AB12" s="192"/>
      <c r="AC12" s="192"/>
      <c r="AD12" s="192"/>
      <c r="AE12" s="192"/>
      <c r="AF12" s="192"/>
      <c r="AG12" s="193"/>
      <c r="AI12" s="30" t="s">
        <v>189</v>
      </c>
    </row>
    <row r="13" spans="1:43" s="130" customFormat="1" ht="66" customHeight="1" x14ac:dyDescent="0.2">
      <c r="A13" s="129" t="s">
        <v>124</v>
      </c>
      <c r="B13" s="189" t="s">
        <v>26</v>
      </c>
      <c r="C13" s="190" t="s">
        <v>113</v>
      </c>
      <c r="D13" s="189" t="s">
        <v>50</v>
      </c>
      <c r="E13" s="190" t="s">
        <v>113</v>
      </c>
      <c r="F13" s="189" t="s">
        <v>125</v>
      </c>
      <c r="G13" s="190" t="s">
        <v>113</v>
      </c>
      <c r="H13" s="189" t="s">
        <v>126</v>
      </c>
      <c r="I13" s="190" t="s">
        <v>113</v>
      </c>
      <c r="J13" s="189" t="s">
        <v>127</v>
      </c>
      <c r="K13" s="190" t="s">
        <v>113</v>
      </c>
      <c r="L13" s="189" t="s">
        <v>128</v>
      </c>
      <c r="M13" s="190" t="s">
        <v>113</v>
      </c>
      <c r="N13" s="189" t="s">
        <v>129</v>
      </c>
      <c r="O13" s="190" t="s">
        <v>113</v>
      </c>
      <c r="P13" s="189" t="s">
        <v>176</v>
      </c>
      <c r="Q13" s="190" t="s">
        <v>113</v>
      </c>
      <c r="R13" s="189" t="s">
        <v>26</v>
      </c>
      <c r="S13" s="190" t="s">
        <v>113</v>
      </c>
      <c r="T13" s="189" t="s">
        <v>50</v>
      </c>
      <c r="U13" s="190" t="s">
        <v>113</v>
      </c>
      <c r="V13" s="189" t="s">
        <v>125</v>
      </c>
      <c r="W13" s="190" t="s">
        <v>113</v>
      </c>
      <c r="X13" s="189" t="s">
        <v>126</v>
      </c>
      <c r="Y13" s="190" t="s">
        <v>113</v>
      </c>
      <c r="Z13" s="189" t="s">
        <v>127</v>
      </c>
      <c r="AA13" s="190" t="s">
        <v>113</v>
      </c>
      <c r="AB13" s="189" t="s">
        <v>128</v>
      </c>
      <c r="AC13" s="190" t="s">
        <v>113</v>
      </c>
      <c r="AD13" s="189" t="s">
        <v>129</v>
      </c>
      <c r="AE13" s="190" t="s">
        <v>113</v>
      </c>
      <c r="AF13" s="189" t="s">
        <v>176</v>
      </c>
      <c r="AG13" s="190" t="s">
        <v>113</v>
      </c>
      <c r="AI13" s="131" t="s">
        <v>125</v>
      </c>
      <c r="AJ13" s="131" t="s">
        <v>126</v>
      </c>
      <c r="AK13" s="131" t="s">
        <v>127</v>
      </c>
      <c r="AL13" s="131" t="s">
        <v>190</v>
      </c>
      <c r="AM13" s="131" t="s">
        <v>129</v>
      </c>
      <c r="AN13" s="131" t="s">
        <v>176</v>
      </c>
      <c r="AO13" s="131" t="s">
        <v>191</v>
      </c>
      <c r="AP13" s="189" t="s">
        <v>26</v>
      </c>
      <c r="AQ13" s="190" t="s">
        <v>113</v>
      </c>
    </row>
    <row r="14" spans="1:43" x14ac:dyDescent="0.2">
      <c r="A14" s="132" t="s">
        <v>1</v>
      </c>
      <c r="B14" s="133">
        <v>86157</v>
      </c>
      <c r="C14" s="133">
        <v>0</v>
      </c>
      <c r="D14" s="133">
        <v>61646</v>
      </c>
      <c r="E14" s="133">
        <v>0</v>
      </c>
      <c r="F14" s="133">
        <v>3336</v>
      </c>
      <c r="G14" s="133">
        <v>0</v>
      </c>
      <c r="H14" s="133">
        <v>5016</v>
      </c>
      <c r="I14" s="133">
        <v>0</v>
      </c>
      <c r="J14" s="133">
        <v>31619</v>
      </c>
      <c r="K14" s="133">
        <v>0</v>
      </c>
      <c r="L14" s="133">
        <v>24511</v>
      </c>
      <c r="M14" s="133">
        <v>0</v>
      </c>
      <c r="N14" s="133">
        <v>3666</v>
      </c>
      <c r="O14" s="133">
        <v>0</v>
      </c>
      <c r="P14" s="133">
        <v>15580</v>
      </c>
      <c r="Q14" s="133">
        <v>0</v>
      </c>
      <c r="R14" s="133">
        <v>89316</v>
      </c>
      <c r="S14" s="133">
        <v>0</v>
      </c>
      <c r="T14" s="133">
        <v>63327</v>
      </c>
      <c r="U14" s="133">
        <v>0</v>
      </c>
      <c r="V14" s="133">
        <v>3195</v>
      </c>
      <c r="W14" s="133">
        <v>0</v>
      </c>
      <c r="X14" s="133">
        <v>5158</v>
      </c>
      <c r="Y14" s="133">
        <v>0</v>
      </c>
      <c r="Z14" s="133">
        <v>33207</v>
      </c>
      <c r="AA14" s="133">
        <v>0</v>
      </c>
      <c r="AB14" s="133">
        <v>25989</v>
      </c>
      <c r="AC14" s="133">
        <v>0</v>
      </c>
      <c r="AD14" s="133">
        <v>3748</v>
      </c>
      <c r="AE14" s="133">
        <v>0</v>
      </c>
      <c r="AF14" s="133">
        <v>16787</v>
      </c>
      <c r="AG14" s="133">
        <v>0</v>
      </c>
      <c r="AI14" s="133">
        <v>-141</v>
      </c>
      <c r="AJ14" s="133">
        <v>142</v>
      </c>
      <c r="AK14" s="133">
        <v>1588</v>
      </c>
      <c r="AL14" s="133">
        <v>92</v>
      </c>
      <c r="AM14" s="133">
        <v>82</v>
      </c>
      <c r="AN14" s="133">
        <v>1207</v>
      </c>
      <c r="AO14" s="133">
        <v>189</v>
      </c>
      <c r="AP14" s="127">
        <v>3159</v>
      </c>
      <c r="AQ14" s="127" t="s">
        <v>1</v>
      </c>
    </row>
    <row r="15" spans="1:43" x14ac:dyDescent="0.2">
      <c r="A15" s="132" t="s">
        <v>2</v>
      </c>
      <c r="B15" s="133">
        <v>68534</v>
      </c>
      <c r="C15" s="133">
        <v>0</v>
      </c>
      <c r="D15" s="133">
        <v>39297</v>
      </c>
      <c r="E15" s="133">
        <v>0</v>
      </c>
      <c r="F15" s="133">
        <v>2421</v>
      </c>
      <c r="G15" s="133">
        <v>0</v>
      </c>
      <c r="H15" s="133">
        <v>3849</v>
      </c>
      <c r="I15" s="133">
        <v>0</v>
      </c>
      <c r="J15" s="133">
        <v>22909</v>
      </c>
      <c r="K15" s="133">
        <v>0</v>
      </c>
      <c r="L15" s="133">
        <v>29237</v>
      </c>
      <c r="M15" s="133">
        <v>0</v>
      </c>
      <c r="N15" s="133">
        <v>2833</v>
      </c>
      <c r="O15" s="133">
        <v>0</v>
      </c>
      <c r="P15" s="133">
        <v>23785</v>
      </c>
      <c r="Q15" s="133">
        <v>0</v>
      </c>
      <c r="R15" s="133">
        <v>72881</v>
      </c>
      <c r="S15" s="133">
        <v>0</v>
      </c>
      <c r="T15" s="133">
        <v>42047</v>
      </c>
      <c r="U15" s="133">
        <v>0</v>
      </c>
      <c r="V15" s="133">
        <v>2650</v>
      </c>
      <c r="W15" s="133">
        <v>0</v>
      </c>
      <c r="X15" s="133">
        <v>4099</v>
      </c>
      <c r="Y15" s="133">
        <v>0</v>
      </c>
      <c r="Z15" s="133">
        <v>23494</v>
      </c>
      <c r="AA15" s="133">
        <v>0</v>
      </c>
      <c r="AB15" s="133">
        <v>30834</v>
      </c>
      <c r="AC15" s="133">
        <v>0</v>
      </c>
      <c r="AD15" s="133">
        <v>3064</v>
      </c>
      <c r="AE15" s="133">
        <v>0</v>
      </c>
      <c r="AF15" s="133">
        <v>24889</v>
      </c>
      <c r="AG15" s="133">
        <v>0</v>
      </c>
      <c r="AI15" s="133">
        <v>229</v>
      </c>
      <c r="AJ15" s="133">
        <v>250</v>
      </c>
      <c r="AK15" s="133">
        <v>585</v>
      </c>
      <c r="AL15" s="133">
        <v>1686</v>
      </c>
      <c r="AM15" s="133">
        <v>231</v>
      </c>
      <c r="AN15" s="133">
        <v>1104</v>
      </c>
      <c r="AO15" s="133">
        <v>262</v>
      </c>
      <c r="AP15" s="127">
        <v>4347</v>
      </c>
      <c r="AQ15" s="127" t="s">
        <v>2</v>
      </c>
    </row>
    <row r="16" spans="1:43" x14ac:dyDescent="0.2">
      <c r="A16" s="132" t="s">
        <v>206</v>
      </c>
      <c r="B16" s="133">
        <v>146421</v>
      </c>
      <c r="C16" s="133">
        <v>0</v>
      </c>
      <c r="D16" s="133">
        <v>102393</v>
      </c>
      <c r="E16" s="133">
        <v>0</v>
      </c>
      <c r="F16" s="133">
        <v>31547</v>
      </c>
      <c r="G16" s="133">
        <v>0</v>
      </c>
      <c r="H16" s="133">
        <v>13534</v>
      </c>
      <c r="I16" s="133">
        <v>0</v>
      </c>
      <c r="J16" s="133">
        <v>36687</v>
      </c>
      <c r="K16" s="133">
        <v>0</v>
      </c>
      <c r="L16" s="133">
        <v>44027</v>
      </c>
      <c r="M16" s="133">
        <v>0</v>
      </c>
      <c r="N16" s="133">
        <v>1360</v>
      </c>
      <c r="O16" s="133">
        <v>0</v>
      </c>
      <c r="P16" s="133">
        <v>28025</v>
      </c>
      <c r="Q16" s="133">
        <v>0</v>
      </c>
      <c r="R16" s="133">
        <v>150567</v>
      </c>
      <c r="S16" s="133">
        <v>0</v>
      </c>
      <c r="T16" s="133">
        <v>107530</v>
      </c>
      <c r="U16" s="133">
        <v>0</v>
      </c>
      <c r="V16" s="133">
        <v>36295</v>
      </c>
      <c r="W16" s="133">
        <v>0</v>
      </c>
      <c r="X16" s="133">
        <v>14896</v>
      </c>
      <c r="Y16" s="133">
        <v>0</v>
      </c>
      <c r="Z16" s="133">
        <v>36127</v>
      </c>
      <c r="AA16" s="133">
        <v>0</v>
      </c>
      <c r="AB16" s="133">
        <v>43037</v>
      </c>
      <c r="AC16" s="133">
        <v>0</v>
      </c>
      <c r="AD16" s="133">
        <v>1024</v>
      </c>
      <c r="AE16" s="133">
        <v>0</v>
      </c>
      <c r="AF16" s="133">
        <v>27591</v>
      </c>
      <c r="AG16" s="133">
        <v>0</v>
      </c>
      <c r="AI16" s="133">
        <v>4748</v>
      </c>
      <c r="AJ16" s="133">
        <v>1362</v>
      </c>
      <c r="AK16" s="133">
        <v>-560</v>
      </c>
      <c r="AL16" s="133">
        <v>-413</v>
      </c>
      <c r="AM16" s="133">
        <v>-336</v>
      </c>
      <c r="AN16" s="133">
        <v>-434</v>
      </c>
      <c r="AO16" s="133">
        <v>-220</v>
      </c>
      <c r="AP16" s="127">
        <v>4146</v>
      </c>
      <c r="AQ16" s="127" t="s">
        <v>206</v>
      </c>
    </row>
    <row r="17" spans="1:43" x14ac:dyDescent="0.2">
      <c r="A17" s="132" t="s">
        <v>4</v>
      </c>
      <c r="B17" s="133">
        <v>85946</v>
      </c>
      <c r="C17" s="133">
        <v>0</v>
      </c>
      <c r="D17" s="133">
        <v>32769</v>
      </c>
      <c r="E17" s="133">
        <v>0</v>
      </c>
      <c r="F17" s="133">
        <v>3603</v>
      </c>
      <c r="G17" s="133">
        <v>0</v>
      </c>
      <c r="H17" s="133">
        <v>7036</v>
      </c>
      <c r="I17" s="133">
        <v>0</v>
      </c>
      <c r="J17" s="133">
        <v>9238</v>
      </c>
      <c r="K17" s="133">
        <v>0</v>
      </c>
      <c r="L17" s="133">
        <v>53177</v>
      </c>
      <c r="M17" s="133">
        <v>0</v>
      </c>
      <c r="N17" s="133">
        <v>2912</v>
      </c>
      <c r="O17" s="133">
        <v>0</v>
      </c>
      <c r="P17" s="133">
        <v>43781</v>
      </c>
      <c r="Q17" s="133">
        <v>0</v>
      </c>
      <c r="R17" s="133">
        <v>89878</v>
      </c>
      <c r="S17" s="133">
        <v>0</v>
      </c>
      <c r="T17" s="133">
        <v>33674</v>
      </c>
      <c r="U17" s="133">
        <v>0</v>
      </c>
      <c r="V17" s="133">
        <v>3763</v>
      </c>
      <c r="W17" s="133">
        <v>0</v>
      </c>
      <c r="X17" s="133">
        <v>7054</v>
      </c>
      <c r="Y17" s="133">
        <v>0</v>
      </c>
      <c r="Z17" s="133">
        <v>9828</v>
      </c>
      <c r="AA17" s="133">
        <v>0</v>
      </c>
      <c r="AB17" s="133">
        <v>56204</v>
      </c>
      <c r="AC17" s="133">
        <v>0</v>
      </c>
      <c r="AD17" s="133">
        <v>3036</v>
      </c>
      <c r="AE17" s="133">
        <v>0</v>
      </c>
      <c r="AF17" s="133">
        <v>46443</v>
      </c>
      <c r="AG17" s="133">
        <v>0</v>
      </c>
      <c r="AI17" s="133">
        <v>160</v>
      </c>
      <c r="AJ17" s="133">
        <v>18</v>
      </c>
      <c r="AK17" s="133">
        <v>590</v>
      </c>
      <c r="AL17" s="133">
        <v>137</v>
      </c>
      <c r="AM17" s="133">
        <v>124</v>
      </c>
      <c r="AN17" s="133">
        <v>2662</v>
      </c>
      <c r="AO17" s="133">
        <v>241</v>
      </c>
      <c r="AP17" s="127">
        <v>3932</v>
      </c>
      <c r="AQ17" s="127" t="s">
        <v>4</v>
      </c>
    </row>
    <row r="18" spans="1:43" x14ac:dyDescent="0.2">
      <c r="A18" s="132" t="s">
        <v>5</v>
      </c>
      <c r="B18" s="133">
        <v>708702</v>
      </c>
      <c r="C18" s="133">
        <v>0</v>
      </c>
      <c r="D18" s="133">
        <v>402283</v>
      </c>
      <c r="E18" s="133">
        <v>0</v>
      </c>
      <c r="F18" s="133">
        <v>50451</v>
      </c>
      <c r="G18" s="133">
        <v>0</v>
      </c>
      <c r="H18" s="133">
        <v>102201</v>
      </c>
      <c r="I18" s="133">
        <v>0</v>
      </c>
      <c r="J18" s="133">
        <v>161245</v>
      </c>
      <c r="K18" s="133">
        <v>0</v>
      </c>
      <c r="L18" s="133">
        <v>306419</v>
      </c>
      <c r="M18" s="133">
        <v>0</v>
      </c>
      <c r="N18" s="133">
        <v>0</v>
      </c>
      <c r="O18" s="133" t="s">
        <v>264</v>
      </c>
      <c r="P18" s="133">
        <v>239794</v>
      </c>
      <c r="Q18" s="133">
        <v>0</v>
      </c>
      <c r="R18" s="133">
        <v>844546</v>
      </c>
      <c r="S18" s="133" t="s">
        <v>227</v>
      </c>
      <c r="T18" s="133">
        <v>463092</v>
      </c>
      <c r="U18" s="133" t="s">
        <v>227</v>
      </c>
      <c r="V18" s="133">
        <v>58176</v>
      </c>
      <c r="W18" s="133" t="s">
        <v>227</v>
      </c>
      <c r="X18" s="133">
        <v>105809</v>
      </c>
      <c r="Y18" s="133" t="s">
        <v>227</v>
      </c>
      <c r="Z18" s="133">
        <v>168712</v>
      </c>
      <c r="AA18" s="133" t="s">
        <v>227</v>
      </c>
      <c r="AB18" s="133">
        <v>381454</v>
      </c>
      <c r="AC18" s="133" t="s">
        <v>227</v>
      </c>
      <c r="AD18" s="133">
        <v>16268</v>
      </c>
      <c r="AE18" s="133" t="s">
        <v>227</v>
      </c>
      <c r="AF18" s="133">
        <v>321852</v>
      </c>
      <c r="AG18" s="133" t="s">
        <v>227</v>
      </c>
      <c r="AI18" s="133">
        <v>7725</v>
      </c>
      <c r="AJ18" s="133">
        <v>3608</v>
      </c>
      <c r="AK18" s="133">
        <v>7467</v>
      </c>
      <c r="AL18" s="133">
        <v>42009</v>
      </c>
      <c r="AM18" s="133">
        <v>16268</v>
      </c>
      <c r="AN18" s="133">
        <v>82058</v>
      </c>
      <c r="AO18" s="133">
        <v>-23291</v>
      </c>
      <c r="AP18" s="127">
        <v>135844</v>
      </c>
      <c r="AQ18" s="127" t="s">
        <v>5</v>
      </c>
    </row>
    <row r="19" spans="1:43" x14ac:dyDescent="0.2">
      <c r="A19" s="132" t="s">
        <v>6</v>
      </c>
      <c r="B19" s="133">
        <v>32899</v>
      </c>
      <c r="C19" s="133">
        <v>0</v>
      </c>
      <c r="D19" s="133">
        <v>10839</v>
      </c>
      <c r="E19" s="133">
        <v>0</v>
      </c>
      <c r="F19" s="133">
        <v>495</v>
      </c>
      <c r="G19" s="133">
        <v>0</v>
      </c>
      <c r="H19" s="133">
        <v>2393</v>
      </c>
      <c r="I19" s="133">
        <v>0</v>
      </c>
      <c r="J19" s="133">
        <v>3124</v>
      </c>
      <c r="K19" s="133">
        <v>0</v>
      </c>
      <c r="L19" s="133">
        <v>22060</v>
      </c>
      <c r="M19" s="133">
        <v>0</v>
      </c>
      <c r="N19" s="133">
        <v>730</v>
      </c>
      <c r="O19" s="133">
        <v>0</v>
      </c>
      <c r="P19" s="133">
        <v>18989</v>
      </c>
      <c r="Q19" s="133">
        <v>0</v>
      </c>
      <c r="R19" s="133">
        <v>35192</v>
      </c>
      <c r="S19" s="133">
        <v>0</v>
      </c>
      <c r="T19" s="133">
        <v>10684</v>
      </c>
      <c r="U19" s="133">
        <v>0</v>
      </c>
      <c r="V19" s="133">
        <v>452</v>
      </c>
      <c r="W19" s="133">
        <v>0</v>
      </c>
      <c r="X19" s="133">
        <v>2206</v>
      </c>
      <c r="Y19" s="133">
        <v>0</v>
      </c>
      <c r="Z19" s="133">
        <v>3456</v>
      </c>
      <c r="AA19" s="133">
        <v>0</v>
      </c>
      <c r="AB19" s="133">
        <v>24508</v>
      </c>
      <c r="AC19" s="133">
        <v>0</v>
      </c>
      <c r="AD19" s="133">
        <v>754</v>
      </c>
      <c r="AE19" s="133">
        <v>0</v>
      </c>
      <c r="AF19" s="133">
        <v>21409</v>
      </c>
      <c r="AG19" s="133">
        <v>0</v>
      </c>
      <c r="AI19" s="133">
        <v>-43</v>
      </c>
      <c r="AJ19" s="133">
        <v>-187</v>
      </c>
      <c r="AK19" s="133">
        <v>332</v>
      </c>
      <c r="AL19" s="133">
        <v>-257</v>
      </c>
      <c r="AM19" s="133">
        <v>24</v>
      </c>
      <c r="AN19" s="133">
        <v>2420</v>
      </c>
      <c r="AO19" s="133">
        <v>4</v>
      </c>
      <c r="AP19" s="127">
        <v>2293</v>
      </c>
      <c r="AQ19" s="127" t="s">
        <v>6</v>
      </c>
    </row>
    <row r="20" spans="1:43" x14ac:dyDescent="0.2">
      <c r="A20" s="132" t="s">
        <v>7</v>
      </c>
      <c r="B20" s="133">
        <v>40707</v>
      </c>
      <c r="C20" s="133" t="s">
        <v>264</v>
      </c>
      <c r="D20" s="133">
        <v>20858</v>
      </c>
      <c r="E20" s="133" t="s">
        <v>264</v>
      </c>
      <c r="F20" s="133">
        <v>1160</v>
      </c>
      <c r="G20" s="133" t="s">
        <v>264</v>
      </c>
      <c r="H20" s="133">
        <v>5253</v>
      </c>
      <c r="I20" s="133" t="s">
        <v>264</v>
      </c>
      <c r="J20" s="133">
        <v>9383</v>
      </c>
      <c r="K20" s="133" t="s">
        <v>264</v>
      </c>
      <c r="L20" s="133">
        <v>19849</v>
      </c>
      <c r="M20" s="133" t="s">
        <v>264</v>
      </c>
      <c r="N20" s="133">
        <v>717</v>
      </c>
      <c r="O20" s="133" t="s">
        <v>264</v>
      </c>
      <c r="P20" s="133">
        <v>11525</v>
      </c>
      <c r="Q20" s="133" t="s">
        <v>264</v>
      </c>
      <c r="R20" s="133">
        <v>43629</v>
      </c>
      <c r="S20" s="133" t="s">
        <v>264</v>
      </c>
      <c r="T20" s="133">
        <v>22440</v>
      </c>
      <c r="U20" s="133" t="s">
        <v>264</v>
      </c>
      <c r="V20" s="133">
        <v>1427</v>
      </c>
      <c r="W20" s="133" t="s">
        <v>264</v>
      </c>
      <c r="X20" s="133">
        <v>6470</v>
      </c>
      <c r="Y20" s="133" t="s">
        <v>264</v>
      </c>
      <c r="Z20" s="133">
        <v>8820</v>
      </c>
      <c r="AA20" s="133" t="s">
        <v>264</v>
      </c>
      <c r="AB20" s="133">
        <v>21189</v>
      </c>
      <c r="AC20" s="133" t="s">
        <v>264</v>
      </c>
      <c r="AD20" s="133">
        <v>617</v>
      </c>
      <c r="AE20" s="133" t="s">
        <v>264</v>
      </c>
      <c r="AF20" s="133">
        <v>12546</v>
      </c>
      <c r="AG20" s="133" t="s">
        <v>264</v>
      </c>
      <c r="AI20" s="133">
        <v>267</v>
      </c>
      <c r="AJ20" s="133">
        <v>1217</v>
      </c>
      <c r="AK20" s="133">
        <v>-563</v>
      </c>
      <c r="AL20" s="133">
        <v>661</v>
      </c>
      <c r="AM20" s="133">
        <v>-100</v>
      </c>
      <c r="AN20" s="133">
        <v>1021</v>
      </c>
      <c r="AO20" s="133">
        <v>419</v>
      </c>
      <c r="AP20" s="127">
        <v>2922</v>
      </c>
      <c r="AQ20" s="127" t="s">
        <v>7</v>
      </c>
    </row>
    <row r="21" spans="1:43" x14ac:dyDescent="0.2">
      <c r="A21" s="132" t="s">
        <v>205</v>
      </c>
      <c r="B21" s="133">
        <v>91626</v>
      </c>
      <c r="C21" s="133">
        <v>0</v>
      </c>
      <c r="D21" s="133">
        <v>65692</v>
      </c>
      <c r="E21" s="133">
        <v>0</v>
      </c>
      <c r="F21" s="133">
        <v>917</v>
      </c>
      <c r="G21" s="133">
        <v>0</v>
      </c>
      <c r="H21" s="133">
        <v>2543</v>
      </c>
      <c r="I21" s="133">
        <v>0</v>
      </c>
      <c r="J21" s="133">
        <v>11228</v>
      </c>
      <c r="K21" s="133">
        <v>0</v>
      </c>
      <c r="L21" s="133">
        <v>25933</v>
      </c>
      <c r="M21" s="133">
        <v>0</v>
      </c>
      <c r="N21" s="133">
        <v>460</v>
      </c>
      <c r="O21" s="133">
        <v>0</v>
      </c>
      <c r="P21" s="133">
        <v>23921</v>
      </c>
      <c r="Q21" s="133">
        <v>0</v>
      </c>
      <c r="R21" s="133">
        <v>126913</v>
      </c>
      <c r="S21" s="133" t="s">
        <v>265</v>
      </c>
      <c r="T21" s="133">
        <v>96681</v>
      </c>
      <c r="U21" s="133" t="s">
        <v>265</v>
      </c>
      <c r="V21" s="133">
        <v>758</v>
      </c>
      <c r="W21" s="133" t="s">
        <v>265</v>
      </c>
      <c r="X21" s="133">
        <v>3496</v>
      </c>
      <c r="Y21" s="133" t="s">
        <v>265</v>
      </c>
      <c r="Z21" s="133">
        <v>19192</v>
      </c>
      <c r="AA21" s="133" t="s">
        <v>265</v>
      </c>
      <c r="AB21" s="133">
        <v>30232</v>
      </c>
      <c r="AC21" s="133" t="s">
        <v>265</v>
      </c>
      <c r="AD21" s="133">
        <v>505</v>
      </c>
      <c r="AE21" s="133" t="s">
        <v>265</v>
      </c>
      <c r="AF21" s="133">
        <v>27501</v>
      </c>
      <c r="AG21" s="133" t="s">
        <v>265</v>
      </c>
      <c r="AI21" s="133">
        <v>-159</v>
      </c>
      <c r="AJ21" s="133">
        <v>953</v>
      </c>
      <c r="AK21" s="133">
        <v>7964</v>
      </c>
      <c r="AL21" s="133">
        <v>22231</v>
      </c>
      <c r="AM21" s="133">
        <v>45</v>
      </c>
      <c r="AN21" s="133">
        <v>3580</v>
      </c>
      <c r="AO21" s="133">
        <v>674</v>
      </c>
      <c r="AP21" s="127">
        <v>35287</v>
      </c>
      <c r="AQ21" s="127" t="s">
        <v>205</v>
      </c>
    </row>
    <row r="22" spans="1:43" x14ac:dyDescent="0.2">
      <c r="A22" s="132" t="s">
        <v>23</v>
      </c>
      <c r="B22" s="133">
        <v>511122</v>
      </c>
      <c r="C22" s="133">
        <v>0</v>
      </c>
      <c r="D22" s="133">
        <v>251511</v>
      </c>
      <c r="E22" s="133">
        <v>0</v>
      </c>
      <c r="F22" s="133">
        <v>14653</v>
      </c>
      <c r="G22" s="133">
        <v>0</v>
      </c>
      <c r="H22" s="133">
        <v>23526</v>
      </c>
      <c r="I22" s="133">
        <v>0</v>
      </c>
      <c r="J22" s="133">
        <v>117047</v>
      </c>
      <c r="K22" s="133">
        <v>0</v>
      </c>
      <c r="L22" s="133">
        <v>259611</v>
      </c>
      <c r="M22" s="133">
        <v>0</v>
      </c>
      <c r="N22" s="133">
        <v>3688</v>
      </c>
      <c r="O22" s="133">
        <v>0</v>
      </c>
      <c r="P22" s="133">
        <v>236195</v>
      </c>
      <c r="Q22" s="133">
        <v>0</v>
      </c>
      <c r="R22" s="133">
        <v>547585</v>
      </c>
      <c r="S22" s="133">
        <v>0</v>
      </c>
      <c r="T22" s="133">
        <v>255098</v>
      </c>
      <c r="U22" s="133">
        <v>0</v>
      </c>
      <c r="V22" s="133">
        <v>16828</v>
      </c>
      <c r="W22" s="133">
        <v>0</v>
      </c>
      <c r="X22" s="133">
        <v>24275</v>
      </c>
      <c r="Y22" s="133">
        <v>0</v>
      </c>
      <c r="Z22" s="133">
        <v>117151</v>
      </c>
      <c r="AA22" s="133">
        <v>0</v>
      </c>
      <c r="AB22" s="133">
        <v>292487</v>
      </c>
      <c r="AC22" s="133">
        <v>0</v>
      </c>
      <c r="AD22" s="133">
        <v>3577</v>
      </c>
      <c r="AE22" s="133">
        <v>0</v>
      </c>
      <c r="AF22" s="133">
        <v>267586</v>
      </c>
      <c r="AG22" s="133">
        <v>0</v>
      </c>
      <c r="AI22" s="133">
        <v>2175</v>
      </c>
      <c r="AJ22" s="133">
        <v>749</v>
      </c>
      <c r="AK22" s="133">
        <v>104</v>
      </c>
      <c r="AL22" s="133">
        <v>559</v>
      </c>
      <c r="AM22" s="133">
        <v>-111</v>
      </c>
      <c r="AN22" s="133">
        <v>31391</v>
      </c>
      <c r="AO22" s="133">
        <v>1596</v>
      </c>
      <c r="AP22" s="127">
        <v>36463</v>
      </c>
      <c r="AQ22" s="127" t="s">
        <v>23</v>
      </c>
    </row>
    <row r="23" spans="1:43" x14ac:dyDescent="0.2">
      <c r="A23" s="132" t="s">
        <v>8</v>
      </c>
      <c r="B23" s="133">
        <v>750711</v>
      </c>
      <c r="C23" s="133">
        <v>0</v>
      </c>
      <c r="D23" s="133">
        <v>453099</v>
      </c>
      <c r="E23" s="133">
        <v>0</v>
      </c>
      <c r="F23" s="133">
        <v>13588</v>
      </c>
      <c r="G23" s="133">
        <v>0</v>
      </c>
      <c r="H23" s="133">
        <v>62569</v>
      </c>
      <c r="I23" s="133">
        <v>0</v>
      </c>
      <c r="J23" s="133">
        <v>101646</v>
      </c>
      <c r="K23" s="133">
        <v>0</v>
      </c>
      <c r="L23" s="133">
        <v>297612</v>
      </c>
      <c r="M23" s="133">
        <v>0</v>
      </c>
      <c r="N23" s="133">
        <v>14791</v>
      </c>
      <c r="O23" s="133">
        <v>0</v>
      </c>
      <c r="P23" s="133">
        <v>246730</v>
      </c>
      <c r="Q23" s="133">
        <v>0</v>
      </c>
      <c r="R23" s="133">
        <v>777755</v>
      </c>
      <c r="S23" s="133" t="s">
        <v>265</v>
      </c>
      <c r="T23" s="133">
        <v>465334</v>
      </c>
      <c r="U23" s="133" t="s">
        <v>265</v>
      </c>
      <c r="V23" s="133">
        <v>14410</v>
      </c>
      <c r="W23" s="133" t="s">
        <v>265</v>
      </c>
      <c r="X23" s="133">
        <v>64896</v>
      </c>
      <c r="Y23" s="133" t="s">
        <v>265</v>
      </c>
      <c r="Z23" s="133">
        <v>103223</v>
      </c>
      <c r="AA23" s="133" t="s">
        <v>265</v>
      </c>
      <c r="AB23" s="133">
        <v>312421</v>
      </c>
      <c r="AC23" s="133" t="s">
        <v>265</v>
      </c>
      <c r="AD23" s="133">
        <v>14348</v>
      </c>
      <c r="AE23" s="133" t="s">
        <v>265</v>
      </c>
      <c r="AF23" s="133">
        <v>258115</v>
      </c>
      <c r="AG23" s="133" t="s">
        <v>265</v>
      </c>
      <c r="AI23" s="133">
        <v>822</v>
      </c>
      <c r="AJ23" s="133">
        <v>2327</v>
      </c>
      <c r="AK23" s="133">
        <v>1577</v>
      </c>
      <c r="AL23" s="133">
        <v>7509</v>
      </c>
      <c r="AM23" s="133">
        <v>-443</v>
      </c>
      <c r="AN23" s="133">
        <v>11385</v>
      </c>
      <c r="AO23" s="133">
        <v>3867</v>
      </c>
      <c r="AP23" s="127">
        <v>27044</v>
      </c>
      <c r="AQ23" s="127" t="s">
        <v>8</v>
      </c>
    </row>
    <row r="24" spans="1:43" x14ac:dyDescent="0.2">
      <c r="A24" s="132" t="s">
        <v>9</v>
      </c>
      <c r="B24" s="133">
        <v>43624</v>
      </c>
      <c r="C24" s="133">
        <v>0</v>
      </c>
      <c r="D24" s="133">
        <v>30537</v>
      </c>
      <c r="E24" s="133">
        <v>0</v>
      </c>
      <c r="F24" s="133">
        <v>3963</v>
      </c>
      <c r="G24" s="133">
        <v>0</v>
      </c>
      <c r="H24" s="133">
        <v>3098</v>
      </c>
      <c r="I24" s="133">
        <v>0</v>
      </c>
      <c r="J24" s="133">
        <v>16303</v>
      </c>
      <c r="K24" s="133">
        <v>0</v>
      </c>
      <c r="L24" s="133">
        <v>13087</v>
      </c>
      <c r="M24" s="133">
        <v>0</v>
      </c>
      <c r="N24" s="133">
        <v>1614</v>
      </c>
      <c r="O24" s="133">
        <v>0</v>
      </c>
      <c r="P24" s="133">
        <v>8068</v>
      </c>
      <c r="Q24" s="133">
        <v>0</v>
      </c>
      <c r="R24" s="133">
        <v>46147</v>
      </c>
      <c r="S24" s="133">
        <v>0</v>
      </c>
      <c r="T24" s="133">
        <v>31952</v>
      </c>
      <c r="U24" s="133">
        <v>0</v>
      </c>
      <c r="V24" s="133">
        <v>4003</v>
      </c>
      <c r="W24" s="133">
        <v>0</v>
      </c>
      <c r="X24" s="133">
        <v>3137</v>
      </c>
      <c r="Y24" s="133">
        <v>0</v>
      </c>
      <c r="Z24" s="133">
        <v>17309</v>
      </c>
      <c r="AA24" s="133">
        <v>0</v>
      </c>
      <c r="AB24" s="133">
        <v>14195</v>
      </c>
      <c r="AC24" s="133">
        <v>0</v>
      </c>
      <c r="AD24" s="133">
        <v>1718</v>
      </c>
      <c r="AE24" s="133">
        <v>0</v>
      </c>
      <c r="AF24" s="133">
        <v>9040</v>
      </c>
      <c r="AG24" s="133">
        <v>0</v>
      </c>
      <c r="AI24" s="133">
        <v>40</v>
      </c>
      <c r="AJ24" s="133">
        <v>39</v>
      </c>
      <c r="AK24" s="133">
        <v>1006</v>
      </c>
      <c r="AL24" s="133">
        <v>330</v>
      </c>
      <c r="AM24" s="133">
        <v>104</v>
      </c>
      <c r="AN24" s="133">
        <v>972</v>
      </c>
      <c r="AO24" s="133">
        <v>32</v>
      </c>
      <c r="AP24" s="127">
        <v>2523</v>
      </c>
      <c r="AQ24" s="127" t="s">
        <v>9</v>
      </c>
    </row>
    <row r="25" spans="1:43" x14ac:dyDescent="0.2">
      <c r="A25" s="132" t="s">
        <v>204</v>
      </c>
      <c r="B25" s="133">
        <v>848497</v>
      </c>
      <c r="C25" s="133">
        <v>0</v>
      </c>
      <c r="D25" s="133">
        <v>372546</v>
      </c>
      <c r="E25" s="133">
        <v>0</v>
      </c>
      <c r="F25" s="133">
        <v>13749</v>
      </c>
      <c r="G25" s="133">
        <v>0</v>
      </c>
      <c r="H25" s="133">
        <v>61146</v>
      </c>
      <c r="I25" s="133">
        <v>0</v>
      </c>
      <c r="J25" s="133">
        <v>170011</v>
      </c>
      <c r="K25" s="133">
        <v>0</v>
      </c>
      <c r="L25" s="133">
        <v>475951</v>
      </c>
      <c r="M25" s="133">
        <v>0</v>
      </c>
      <c r="N25" s="133">
        <v>22764</v>
      </c>
      <c r="O25" s="133">
        <v>0</v>
      </c>
      <c r="P25" s="133">
        <v>409535</v>
      </c>
      <c r="Q25" s="133">
        <v>0</v>
      </c>
      <c r="R25" s="133">
        <v>1153508</v>
      </c>
      <c r="S25" s="133">
        <v>0</v>
      </c>
      <c r="T25" s="133">
        <v>377018</v>
      </c>
      <c r="U25" s="133">
        <v>0</v>
      </c>
      <c r="V25" s="133">
        <v>16856</v>
      </c>
      <c r="W25" s="133">
        <v>0</v>
      </c>
      <c r="X25" s="133">
        <v>63433</v>
      </c>
      <c r="Y25" s="133">
        <v>0</v>
      </c>
      <c r="Z25" s="133">
        <v>165718</v>
      </c>
      <c r="AA25" s="133">
        <v>0</v>
      </c>
      <c r="AB25" s="133">
        <v>776491</v>
      </c>
      <c r="AC25" s="133">
        <v>0</v>
      </c>
      <c r="AD25" s="133">
        <v>23336</v>
      </c>
      <c r="AE25" s="133">
        <v>0</v>
      </c>
      <c r="AF25" s="133">
        <v>709081</v>
      </c>
      <c r="AG25" s="133">
        <v>0</v>
      </c>
      <c r="AI25" s="133">
        <v>3107</v>
      </c>
      <c r="AJ25" s="133">
        <v>2287</v>
      </c>
      <c r="AK25" s="133">
        <v>-4293</v>
      </c>
      <c r="AL25" s="133">
        <v>3371</v>
      </c>
      <c r="AM25" s="133">
        <v>572</v>
      </c>
      <c r="AN25" s="133">
        <v>299546</v>
      </c>
      <c r="AO25" s="133">
        <v>422</v>
      </c>
      <c r="AP25" s="127">
        <v>305011</v>
      </c>
      <c r="AQ25" s="127" t="s">
        <v>204</v>
      </c>
    </row>
    <row r="26" spans="1:43" x14ac:dyDescent="0.2">
      <c r="A26" s="132" t="s">
        <v>207</v>
      </c>
      <c r="B26" s="133">
        <v>12234</v>
      </c>
      <c r="C26" s="133">
        <v>0</v>
      </c>
      <c r="D26" s="133">
        <v>5897</v>
      </c>
      <c r="E26" s="133">
        <v>0</v>
      </c>
      <c r="F26" s="133">
        <v>262</v>
      </c>
      <c r="G26" s="133">
        <v>0</v>
      </c>
      <c r="H26" s="133">
        <v>1553</v>
      </c>
      <c r="I26" s="133">
        <v>0</v>
      </c>
      <c r="J26" s="133">
        <v>2952</v>
      </c>
      <c r="K26" s="133">
        <v>0</v>
      </c>
      <c r="L26" s="133">
        <v>6337</v>
      </c>
      <c r="M26" s="133">
        <v>0</v>
      </c>
      <c r="N26" s="133">
        <v>10</v>
      </c>
      <c r="O26" s="133">
        <v>0</v>
      </c>
      <c r="P26" s="133">
        <v>1652</v>
      </c>
      <c r="Q26" s="133">
        <v>0</v>
      </c>
      <c r="R26" s="133">
        <v>13023</v>
      </c>
      <c r="S26" s="133">
        <v>0</v>
      </c>
      <c r="T26" s="133">
        <v>6502</v>
      </c>
      <c r="U26" s="133">
        <v>0</v>
      </c>
      <c r="V26" s="133">
        <v>67</v>
      </c>
      <c r="W26" s="133">
        <v>0</v>
      </c>
      <c r="X26" s="133">
        <v>1602</v>
      </c>
      <c r="Y26" s="133" t="s">
        <v>266</v>
      </c>
      <c r="Z26" s="133">
        <v>3689</v>
      </c>
      <c r="AA26" s="133">
        <v>0</v>
      </c>
      <c r="AB26" s="133">
        <v>6521</v>
      </c>
      <c r="AC26" s="133">
        <v>0</v>
      </c>
      <c r="AD26" s="133">
        <v>10</v>
      </c>
      <c r="AE26" s="133">
        <v>0</v>
      </c>
      <c r="AF26" s="133">
        <v>1860</v>
      </c>
      <c r="AG26" s="133">
        <v>0</v>
      </c>
      <c r="AI26" s="133">
        <v>-195</v>
      </c>
      <c r="AJ26" s="133">
        <v>49</v>
      </c>
      <c r="AK26" s="133">
        <v>737</v>
      </c>
      <c r="AL26" s="133">
        <v>14</v>
      </c>
      <c r="AM26" s="133">
        <v>0</v>
      </c>
      <c r="AN26" s="133">
        <v>208</v>
      </c>
      <c r="AO26" s="133">
        <v>-24</v>
      </c>
      <c r="AP26" s="127">
        <v>789</v>
      </c>
      <c r="AQ26" s="127" t="s">
        <v>207</v>
      </c>
    </row>
    <row r="27" spans="1:43" x14ac:dyDescent="0.2">
      <c r="A27" s="132" t="s">
        <v>10</v>
      </c>
      <c r="B27" s="133">
        <v>26469</v>
      </c>
      <c r="C27" s="133">
        <v>0</v>
      </c>
      <c r="D27" s="133">
        <v>16513</v>
      </c>
      <c r="E27" s="133">
        <v>0</v>
      </c>
      <c r="F27" s="133">
        <v>620</v>
      </c>
      <c r="G27" s="133">
        <v>0</v>
      </c>
      <c r="H27" s="133">
        <v>1504</v>
      </c>
      <c r="I27" s="133">
        <v>0</v>
      </c>
      <c r="J27" s="133">
        <v>5163</v>
      </c>
      <c r="K27" s="133">
        <v>0</v>
      </c>
      <c r="L27" s="133">
        <v>9956</v>
      </c>
      <c r="M27" s="133">
        <v>0</v>
      </c>
      <c r="N27" s="133">
        <v>2897</v>
      </c>
      <c r="O27" s="133">
        <v>0</v>
      </c>
      <c r="P27" s="133">
        <v>6786</v>
      </c>
      <c r="Q27" s="133">
        <v>0</v>
      </c>
      <c r="R27" s="133">
        <v>28973</v>
      </c>
      <c r="S27" s="133">
        <v>0</v>
      </c>
      <c r="T27" s="133">
        <v>16679</v>
      </c>
      <c r="U27" s="133">
        <v>0</v>
      </c>
      <c r="V27" s="133">
        <v>518</v>
      </c>
      <c r="W27" s="133">
        <v>0</v>
      </c>
      <c r="X27" s="133">
        <v>1774</v>
      </c>
      <c r="Y27" s="133">
        <v>0</v>
      </c>
      <c r="Z27" s="133">
        <v>5083</v>
      </c>
      <c r="AA27" s="133">
        <v>0</v>
      </c>
      <c r="AB27" s="133">
        <v>12294</v>
      </c>
      <c r="AC27" s="133">
        <v>0</v>
      </c>
      <c r="AD27" s="133">
        <v>2541</v>
      </c>
      <c r="AE27" s="133">
        <v>0</v>
      </c>
      <c r="AF27" s="133">
        <v>9702</v>
      </c>
      <c r="AG27" s="133">
        <v>0</v>
      </c>
      <c r="AI27" s="133">
        <v>-102</v>
      </c>
      <c r="AJ27" s="133">
        <v>270</v>
      </c>
      <c r="AK27" s="133">
        <v>-80</v>
      </c>
      <c r="AL27" s="133">
        <v>78</v>
      </c>
      <c r="AM27" s="133">
        <v>-356</v>
      </c>
      <c r="AN27" s="133">
        <v>2916</v>
      </c>
      <c r="AO27" s="133">
        <v>-222</v>
      </c>
      <c r="AP27" s="127">
        <v>2504</v>
      </c>
      <c r="AQ27" s="127" t="s">
        <v>10</v>
      </c>
    </row>
    <row r="28" spans="1:43" x14ac:dyDescent="0.2">
      <c r="A28" s="132" t="s">
        <v>11</v>
      </c>
      <c r="B28" s="133">
        <v>54439</v>
      </c>
      <c r="C28" s="133">
        <v>0</v>
      </c>
      <c r="D28" s="133">
        <v>25418</v>
      </c>
      <c r="E28" s="133">
        <v>0</v>
      </c>
      <c r="F28" s="133">
        <v>2216</v>
      </c>
      <c r="G28" s="133">
        <v>0</v>
      </c>
      <c r="H28" s="133">
        <v>2449</v>
      </c>
      <c r="I28" s="133">
        <v>0</v>
      </c>
      <c r="J28" s="133">
        <v>6323</v>
      </c>
      <c r="K28" s="133">
        <v>0</v>
      </c>
      <c r="L28" s="133">
        <v>29021</v>
      </c>
      <c r="M28" s="133">
        <v>0</v>
      </c>
      <c r="N28" s="133">
        <v>646</v>
      </c>
      <c r="O28" s="133">
        <v>0</v>
      </c>
      <c r="P28" s="133">
        <v>27314</v>
      </c>
      <c r="Q28" s="133">
        <v>0</v>
      </c>
      <c r="R28" s="133">
        <v>54361</v>
      </c>
      <c r="S28" s="133">
        <v>0</v>
      </c>
      <c r="T28" s="133">
        <v>27124</v>
      </c>
      <c r="U28" s="133">
        <v>0</v>
      </c>
      <c r="V28" s="133">
        <v>1726</v>
      </c>
      <c r="W28" s="133">
        <v>0</v>
      </c>
      <c r="X28" s="133">
        <v>2392</v>
      </c>
      <c r="Y28" s="133">
        <v>0</v>
      </c>
      <c r="Z28" s="133">
        <v>6899</v>
      </c>
      <c r="AA28" s="133">
        <v>0</v>
      </c>
      <c r="AB28" s="133">
        <v>27237</v>
      </c>
      <c r="AC28" s="133">
        <v>0</v>
      </c>
      <c r="AD28" s="133">
        <v>384</v>
      </c>
      <c r="AE28" s="133">
        <v>0</v>
      </c>
      <c r="AF28" s="133">
        <v>25106</v>
      </c>
      <c r="AG28" s="133">
        <v>0</v>
      </c>
      <c r="AI28" s="133">
        <v>-490</v>
      </c>
      <c r="AJ28" s="133">
        <v>-57</v>
      </c>
      <c r="AK28" s="133">
        <v>576</v>
      </c>
      <c r="AL28" s="133">
        <v>1677</v>
      </c>
      <c r="AM28" s="133">
        <v>-262</v>
      </c>
      <c r="AN28" s="133">
        <v>-2208</v>
      </c>
      <c r="AO28" s="133">
        <v>686</v>
      </c>
      <c r="AP28" s="127">
        <v>-78</v>
      </c>
      <c r="AQ28" s="127" t="s">
        <v>11</v>
      </c>
    </row>
    <row r="29" spans="1:43" x14ac:dyDescent="0.2">
      <c r="A29" s="132" t="s">
        <v>12</v>
      </c>
      <c r="B29" s="133">
        <v>26389</v>
      </c>
      <c r="C29" s="133">
        <v>0</v>
      </c>
      <c r="D29" s="133">
        <v>5422</v>
      </c>
      <c r="E29" s="133">
        <v>0</v>
      </c>
      <c r="F29" s="133">
        <v>91</v>
      </c>
      <c r="G29" s="133">
        <v>0</v>
      </c>
      <c r="H29" s="133">
        <v>1716</v>
      </c>
      <c r="I29" s="133">
        <v>0</v>
      </c>
      <c r="J29" s="133">
        <v>2024</v>
      </c>
      <c r="K29" s="133">
        <v>0</v>
      </c>
      <c r="L29" s="133">
        <v>20967</v>
      </c>
      <c r="M29" s="133">
        <v>0</v>
      </c>
      <c r="N29" s="133">
        <v>130</v>
      </c>
      <c r="O29" s="133">
        <v>0</v>
      </c>
      <c r="P29" s="133">
        <v>18107</v>
      </c>
      <c r="Q29" s="133">
        <v>0</v>
      </c>
      <c r="R29" s="133">
        <v>28494</v>
      </c>
      <c r="S29" s="133">
        <v>0</v>
      </c>
      <c r="T29" s="133">
        <v>5650</v>
      </c>
      <c r="U29" s="133">
        <v>0</v>
      </c>
      <c r="V29" s="133">
        <v>110</v>
      </c>
      <c r="W29" s="133">
        <v>0</v>
      </c>
      <c r="X29" s="133">
        <v>1796</v>
      </c>
      <c r="Y29" s="133">
        <v>0</v>
      </c>
      <c r="Z29" s="133">
        <v>2000</v>
      </c>
      <c r="AA29" s="133">
        <v>0</v>
      </c>
      <c r="AB29" s="133">
        <v>22845</v>
      </c>
      <c r="AC29" s="133">
        <v>0</v>
      </c>
      <c r="AD29" s="133">
        <v>123</v>
      </c>
      <c r="AE29" s="133">
        <v>0</v>
      </c>
      <c r="AF29" s="133">
        <v>20088</v>
      </c>
      <c r="AG29" s="133">
        <v>0</v>
      </c>
      <c r="AI29" s="133">
        <v>19</v>
      </c>
      <c r="AJ29" s="133">
        <v>80</v>
      </c>
      <c r="AK29" s="133">
        <v>-24</v>
      </c>
      <c r="AL29" s="133">
        <v>153</v>
      </c>
      <c r="AM29" s="133">
        <v>-7</v>
      </c>
      <c r="AN29" s="133">
        <v>1981</v>
      </c>
      <c r="AO29" s="133">
        <v>-96</v>
      </c>
      <c r="AP29" s="127">
        <v>2105</v>
      </c>
      <c r="AQ29" s="127" t="s">
        <v>12</v>
      </c>
    </row>
    <row r="30" spans="1:43" x14ac:dyDescent="0.2">
      <c r="A30" s="132" t="s">
        <v>13</v>
      </c>
      <c r="B30" s="133">
        <v>42969</v>
      </c>
      <c r="C30" s="133">
        <v>0</v>
      </c>
      <c r="D30" s="133">
        <v>36416</v>
      </c>
      <c r="E30" s="133">
        <v>0</v>
      </c>
      <c r="F30" s="133">
        <v>171</v>
      </c>
      <c r="G30" s="133">
        <v>0</v>
      </c>
      <c r="H30" s="133">
        <v>6650</v>
      </c>
      <c r="I30" s="133">
        <v>0</v>
      </c>
      <c r="J30" s="133">
        <v>13582</v>
      </c>
      <c r="K30" s="133">
        <v>0</v>
      </c>
      <c r="L30" s="133">
        <v>6553</v>
      </c>
      <c r="M30" s="133">
        <v>0</v>
      </c>
      <c r="N30" s="133">
        <v>0</v>
      </c>
      <c r="O30" s="133">
        <v>0</v>
      </c>
      <c r="P30" s="133">
        <v>6553</v>
      </c>
      <c r="Q30" s="133">
        <v>0</v>
      </c>
      <c r="R30" s="133">
        <v>46758</v>
      </c>
      <c r="S30" s="133">
        <v>0</v>
      </c>
      <c r="T30" s="133">
        <v>40967</v>
      </c>
      <c r="U30" s="133">
        <v>0</v>
      </c>
      <c r="V30" s="133">
        <v>1241</v>
      </c>
      <c r="W30" s="133">
        <v>0</v>
      </c>
      <c r="X30" s="133">
        <v>6949</v>
      </c>
      <c r="Y30" s="133">
        <v>0</v>
      </c>
      <c r="Z30" s="133">
        <v>13637</v>
      </c>
      <c r="AA30" s="133">
        <v>0</v>
      </c>
      <c r="AB30" s="133">
        <v>5790</v>
      </c>
      <c r="AC30" s="133">
        <v>0</v>
      </c>
      <c r="AD30" s="133">
        <v>0</v>
      </c>
      <c r="AE30" s="133">
        <v>0</v>
      </c>
      <c r="AF30" s="133">
        <v>5790</v>
      </c>
      <c r="AG30" s="133">
        <v>0</v>
      </c>
      <c r="AI30" s="133">
        <v>1070</v>
      </c>
      <c r="AJ30" s="133">
        <v>299</v>
      </c>
      <c r="AK30" s="133">
        <v>55</v>
      </c>
      <c r="AL30" s="133">
        <v>3127</v>
      </c>
      <c r="AM30" s="133">
        <v>0</v>
      </c>
      <c r="AN30" s="133">
        <v>-763</v>
      </c>
      <c r="AO30" s="133">
        <v>0</v>
      </c>
      <c r="AP30" s="127">
        <v>3789</v>
      </c>
      <c r="AQ30" s="127" t="s">
        <v>13</v>
      </c>
    </row>
    <row r="31" spans="1:43" x14ac:dyDescent="0.2">
      <c r="A31" s="132" t="s">
        <v>203</v>
      </c>
      <c r="B31" s="133">
        <v>3618</v>
      </c>
      <c r="C31" s="133">
        <v>0</v>
      </c>
      <c r="D31" s="133">
        <v>2623</v>
      </c>
      <c r="E31" s="133">
        <v>0</v>
      </c>
      <c r="F31" s="133">
        <v>13</v>
      </c>
      <c r="G31" s="133">
        <v>0</v>
      </c>
      <c r="H31" s="133">
        <v>648</v>
      </c>
      <c r="I31" s="133">
        <v>0</v>
      </c>
      <c r="J31" s="133">
        <v>1408</v>
      </c>
      <c r="K31" s="133">
        <v>0</v>
      </c>
      <c r="L31" s="133">
        <v>995</v>
      </c>
      <c r="M31" s="133">
        <v>0</v>
      </c>
      <c r="N31" s="133">
        <v>0</v>
      </c>
      <c r="O31" s="133">
        <v>0</v>
      </c>
      <c r="P31" s="133">
        <v>175</v>
      </c>
      <c r="Q31" s="133">
        <v>0</v>
      </c>
      <c r="R31" s="133">
        <v>3577</v>
      </c>
      <c r="S31" s="133">
        <v>0</v>
      </c>
      <c r="T31" s="133">
        <v>2575</v>
      </c>
      <c r="U31" s="133">
        <v>0</v>
      </c>
      <c r="V31" s="133">
        <v>5</v>
      </c>
      <c r="W31" s="133">
        <v>0</v>
      </c>
      <c r="X31" s="133">
        <v>543</v>
      </c>
      <c r="Y31" s="133">
        <v>0</v>
      </c>
      <c r="Z31" s="133">
        <v>1521</v>
      </c>
      <c r="AA31" s="133">
        <v>0</v>
      </c>
      <c r="AB31" s="133">
        <v>1002</v>
      </c>
      <c r="AC31" s="133">
        <v>0</v>
      </c>
      <c r="AD31" s="133">
        <v>0</v>
      </c>
      <c r="AE31" s="133">
        <v>0</v>
      </c>
      <c r="AF31" s="133">
        <v>132</v>
      </c>
      <c r="AG31" s="133">
        <v>0</v>
      </c>
      <c r="AI31" s="133">
        <v>-8</v>
      </c>
      <c r="AJ31" s="133">
        <v>-105</v>
      </c>
      <c r="AK31" s="133">
        <v>113</v>
      </c>
      <c r="AL31" s="133">
        <v>-48</v>
      </c>
      <c r="AM31" s="133">
        <v>0</v>
      </c>
      <c r="AN31" s="133">
        <v>-43</v>
      </c>
      <c r="AO31" s="133">
        <v>50</v>
      </c>
      <c r="AP31" s="127">
        <v>-41</v>
      </c>
      <c r="AQ31" s="127" t="s">
        <v>203</v>
      </c>
    </row>
    <row r="32" spans="1:43" x14ac:dyDescent="0.2">
      <c r="A32" s="132" t="s">
        <v>14</v>
      </c>
      <c r="B32" s="133">
        <v>197989</v>
      </c>
      <c r="C32" s="133">
        <v>0</v>
      </c>
      <c r="D32" s="133">
        <v>108416</v>
      </c>
      <c r="E32" s="133">
        <v>0</v>
      </c>
      <c r="F32" s="133">
        <v>12871</v>
      </c>
      <c r="G32" s="133">
        <v>0</v>
      </c>
      <c r="H32" s="133">
        <v>17219</v>
      </c>
      <c r="I32" s="133">
        <v>0</v>
      </c>
      <c r="J32" s="133">
        <v>35702</v>
      </c>
      <c r="K32" s="133">
        <v>0</v>
      </c>
      <c r="L32" s="133">
        <v>89573</v>
      </c>
      <c r="M32" s="133">
        <v>0</v>
      </c>
      <c r="N32" s="133">
        <v>0</v>
      </c>
      <c r="O32" s="133" t="s">
        <v>267</v>
      </c>
      <c r="P32" s="133">
        <v>0</v>
      </c>
      <c r="Q32" s="133" t="s">
        <v>268</v>
      </c>
      <c r="R32" s="133">
        <v>208530</v>
      </c>
      <c r="S32" s="133">
        <v>0</v>
      </c>
      <c r="T32" s="133">
        <v>112131</v>
      </c>
      <c r="U32" s="133">
        <v>0</v>
      </c>
      <c r="V32" s="133">
        <v>14194</v>
      </c>
      <c r="W32" s="133">
        <v>0</v>
      </c>
      <c r="X32" s="133">
        <v>17490</v>
      </c>
      <c r="Y32" s="133">
        <v>0</v>
      </c>
      <c r="Z32" s="133">
        <v>36832</v>
      </c>
      <c r="AA32" s="133">
        <v>0</v>
      </c>
      <c r="AB32" s="133">
        <v>96399</v>
      </c>
      <c r="AC32" s="133">
        <v>0</v>
      </c>
      <c r="AD32" s="133">
        <v>0</v>
      </c>
      <c r="AE32" s="133" t="s">
        <v>267</v>
      </c>
      <c r="AF32" s="133">
        <v>0</v>
      </c>
      <c r="AG32" s="133" t="s">
        <v>268</v>
      </c>
      <c r="AI32" s="133">
        <v>1323</v>
      </c>
      <c r="AJ32" s="133">
        <v>271</v>
      </c>
      <c r="AK32" s="133">
        <v>1130</v>
      </c>
      <c r="AL32" s="133">
        <v>991</v>
      </c>
      <c r="AM32" s="133">
        <v>0</v>
      </c>
      <c r="AN32" s="133">
        <v>0</v>
      </c>
      <c r="AO32" s="133">
        <v>6826</v>
      </c>
      <c r="AP32" s="127">
        <v>10541</v>
      </c>
      <c r="AQ32" s="127" t="s">
        <v>14</v>
      </c>
    </row>
    <row r="33" spans="1:43" x14ac:dyDescent="0.2">
      <c r="A33" s="132" t="s">
        <v>15</v>
      </c>
      <c r="B33" s="133">
        <v>206306</v>
      </c>
      <c r="C33" s="133">
        <v>0</v>
      </c>
      <c r="D33" s="133">
        <v>108695</v>
      </c>
      <c r="E33" s="133">
        <v>0</v>
      </c>
      <c r="F33" s="133">
        <v>16778</v>
      </c>
      <c r="G33" s="133">
        <v>0</v>
      </c>
      <c r="H33" s="133">
        <v>10010</v>
      </c>
      <c r="I33" s="133">
        <v>0</v>
      </c>
      <c r="J33" s="133">
        <v>18673</v>
      </c>
      <c r="K33" s="133">
        <v>0</v>
      </c>
      <c r="L33" s="133">
        <v>97610</v>
      </c>
      <c r="M33" s="133">
        <v>0</v>
      </c>
      <c r="N33" s="133">
        <v>7828</v>
      </c>
      <c r="O33" s="133">
        <v>0</v>
      </c>
      <c r="P33" s="133">
        <v>72579</v>
      </c>
      <c r="Q33" s="133">
        <v>0</v>
      </c>
      <c r="R33" s="133">
        <v>214436</v>
      </c>
      <c r="S33" s="133">
        <v>0</v>
      </c>
      <c r="T33" s="133">
        <v>109776</v>
      </c>
      <c r="U33" s="133">
        <v>0</v>
      </c>
      <c r="V33" s="133">
        <v>17071</v>
      </c>
      <c r="W33" s="133">
        <v>0</v>
      </c>
      <c r="X33" s="133">
        <v>9934</v>
      </c>
      <c r="Y33" s="133">
        <v>0</v>
      </c>
      <c r="Z33" s="133">
        <v>19259</v>
      </c>
      <c r="AA33" s="133">
        <v>0</v>
      </c>
      <c r="AB33" s="133">
        <v>104660</v>
      </c>
      <c r="AC33" s="133">
        <v>0</v>
      </c>
      <c r="AD33" s="133">
        <v>7532</v>
      </c>
      <c r="AE33" s="133">
        <v>0</v>
      </c>
      <c r="AF33" s="133">
        <v>79050</v>
      </c>
      <c r="AG33" s="133">
        <v>0</v>
      </c>
      <c r="AI33" s="133">
        <v>293</v>
      </c>
      <c r="AJ33" s="133">
        <v>-76</v>
      </c>
      <c r="AK33" s="133">
        <v>586</v>
      </c>
      <c r="AL33" s="133">
        <v>278</v>
      </c>
      <c r="AM33" s="133">
        <v>-296</v>
      </c>
      <c r="AN33" s="133">
        <v>6471</v>
      </c>
      <c r="AO33" s="133">
        <v>875</v>
      </c>
      <c r="AP33" s="127">
        <v>8130</v>
      </c>
      <c r="AQ33" s="127" t="s">
        <v>15</v>
      </c>
    </row>
    <row r="34" spans="1:43" x14ac:dyDescent="0.2">
      <c r="A34" s="132" t="s">
        <v>16</v>
      </c>
      <c r="B34" s="133">
        <v>307676</v>
      </c>
      <c r="C34" s="133">
        <v>0</v>
      </c>
      <c r="D34" s="133">
        <v>160375</v>
      </c>
      <c r="E34" s="133">
        <v>0</v>
      </c>
      <c r="F34" s="133">
        <v>29596</v>
      </c>
      <c r="G34" s="133">
        <v>0</v>
      </c>
      <c r="H34" s="133">
        <v>42081</v>
      </c>
      <c r="I34" s="133">
        <v>0</v>
      </c>
      <c r="J34" s="133">
        <v>37136</v>
      </c>
      <c r="K34" s="133">
        <v>0</v>
      </c>
      <c r="L34" s="133">
        <v>147302</v>
      </c>
      <c r="M34" s="133">
        <v>0</v>
      </c>
      <c r="N34" s="133">
        <v>1119</v>
      </c>
      <c r="O34" s="133">
        <v>0</v>
      </c>
      <c r="P34" s="133">
        <v>59103</v>
      </c>
      <c r="Q34" s="133">
        <v>0</v>
      </c>
      <c r="R34" s="133">
        <v>350501</v>
      </c>
      <c r="S34" s="133">
        <v>0</v>
      </c>
      <c r="T34" s="133">
        <v>230358</v>
      </c>
      <c r="U34" s="133">
        <v>0</v>
      </c>
      <c r="V34" s="133">
        <v>31164</v>
      </c>
      <c r="W34" s="133">
        <v>0</v>
      </c>
      <c r="X34" s="133">
        <v>90694</v>
      </c>
      <c r="Y34" s="133">
        <v>0</v>
      </c>
      <c r="Z34" s="133">
        <v>39914</v>
      </c>
      <c r="AA34" s="133">
        <v>0</v>
      </c>
      <c r="AB34" s="133">
        <v>120143</v>
      </c>
      <c r="AC34" s="133">
        <v>0</v>
      </c>
      <c r="AD34" s="133">
        <v>1351</v>
      </c>
      <c r="AE34" s="133">
        <v>0</v>
      </c>
      <c r="AF34" s="133">
        <v>58927</v>
      </c>
      <c r="AG34" s="133">
        <v>0</v>
      </c>
      <c r="AI34" s="133">
        <v>1568</v>
      </c>
      <c r="AJ34" s="133">
        <v>48613</v>
      </c>
      <c r="AK34" s="133">
        <v>2778</v>
      </c>
      <c r="AL34" s="133">
        <v>17024</v>
      </c>
      <c r="AM34" s="133">
        <v>232</v>
      </c>
      <c r="AN34" s="133">
        <v>-176</v>
      </c>
      <c r="AO34" s="133">
        <v>-27215</v>
      </c>
      <c r="AP34" s="127">
        <v>42825</v>
      </c>
      <c r="AQ34" s="127" t="s">
        <v>16</v>
      </c>
    </row>
    <row r="35" spans="1:43" x14ac:dyDescent="0.2">
      <c r="A35" s="132" t="s">
        <v>17</v>
      </c>
      <c r="B35" s="133">
        <v>166656</v>
      </c>
      <c r="C35" s="133" t="s">
        <v>269</v>
      </c>
      <c r="D35" s="133">
        <v>73554</v>
      </c>
      <c r="E35" s="133" t="s">
        <v>265</v>
      </c>
      <c r="F35" s="133">
        <v>4936</v>
      </c>
      <c r="G35" s="133" t="s">
        <v>265</v>
      </c>
      <c r="H35" s="133">
        <v>12238</v>
      </c>
      <c r="I35" s="133" t="s">
        <v>265</v>
      </c>
      <c r="J35" s="133">
        <v>29517</v>
      </c>
      <c r="K35" s="133" t="s">
        <v>265</v>
      </c>
      <c r="L35" s="133">
        <v>93102</v>
      </c>
      <c r="M35" s="133" t="s">
        <v>269</v>
      </c>
      <c r="N35" s="133">
        <v>6352</v>
      </c>
      <c r="O35" s="133" t="s">
        <v>265</v>
      </c>
      <c r="P35" s="133">
        <v>71361</v>
      </c>
      <c r="Q35" s="133" t="s">
        <v>269</v>
      </c>
      <c r="R35" s="133">
        <v>202570</v>
      </c>
      <c r="S35" s="133" t="s">
        <v>265</v>
      </c>
      <c r="T35" s="133">
        <v>74017</v>
      </c>
      <c r="U35" s="133" t="s">
        <v>265</v>
      </c>
      <c r="V35" s="133">
        <v>5091</v>
      </c>
      <c r="W35" s="133" t="s">
        <v>265</v>
      </c>
      <c r="X35" s="133">
        <v>12476</v>
      </c>
      <c r="Y35" s="133" t="s">
        <v>265</v>
      </c>
      <c r="Z35" s="133">
        <v>28114</v>
      </c>
      <c r="AA35" s="133" t="s">
        <v>265</v>
      </c>
      <c r="AB35" s="133">
        <v>128553</v>
      </c>
      <c r="AC35" s="133" t="s">
        <v>265</v>
      </c>
      <c r="AD35" s="133">
        <v>6913</v>
      </c>
      <c r="AE35" s="133" t="s">
        <v>265</v>
      </c>
      <c r="AF35" s="133">
        <v>105857</v>
      </c>
      <c r="AG35" s="133" t="s">
        <v>265</v>
      </c>
      <c r="AI35" s="133">
        <v>155</v>
      </c>
      <c r="AJ35" s="133">
        <v>238</v>
      </c>
      <c r="AK35" s="133">
        <v>-1403</v>
      </c>
      <c r="AL35" s="133">
        <v>1473</v>
      </c>
      <c r="AM35" s="133">
        <v>561</v>
      </c>
      <c r="AN35" s="133">
        <v>34496</v>
      </c>
      <c r="AO35" s="133">
        <v>394</v>
      </c>
      <c r="AP35" s="127">
        <v>35914</v>
      </c>
      <c r="AQ35" s="127" t="s">
        <v>17</v>
      </c>
    </row>
    <row r="36" spans="1:43" x14ac:dyDescent="0.2">
      <c r="A36" s="132" t="s">
        <v>18</v>
      </c>
      <c r="B36" s="133">
        <v>163941</v>
      </c>
      <c r="C36" s="133">
        <v>0</v>
      </c>
      <c r="D36" s="133">
        <v>96847</v>
      </c>
      <c r="E36" s="133">
        <v>0</v>
      </c>
      <c r="F36" s="133">
        <v>5113</v>
      </c>
      <c r="G36" s="133">
        <v>0</v>
      </c>
      <c r="H36" s="133">
        <v>5660</v>
      </c>
      <c r="I36" s="133">
        <v>0</v>
      </c>
      <c r="J36" s="133">
        <v>25392</v>
      </c>
      <c r="K36" s="133">
        <v>0</v>
      </c>
      <c r="L36" s="133">
        <v>67094</v>
      </c>
      <c r="M36" s="133">
        <v>0</v>
      </c>
      <c r="N36" s="133">
        <v>30874</v>
      </c>
      <c r="O36" s="133">
        <v>0</v>
      </c>
      <c r="P36" s="133">
        <v>28283</v>
      </c>
      <c r="Q36" s="133">
        <v>0</v>
      </c>
      <c r="R36" s="133">
        <v>188907</v>
      </c>
      <c r="S36" s="133">
        <v>0</v>
      </c>
      <c r="T36" s="133">
        <v>122826</v>
      </c>
      <c r="U36" s="133">
        <v>0</v>
      </c>
      <c r="V36" s="133">
        <v>4907</v>
      </c>
      <c r="W36" s="133">
        <v>0</v>
      </c>
      <c r="X36" s="133">
        <v>8817</v>
      </c>
      <c r="Y36" s="133">
        <v>0</v>
      </c>
      <c r="Z36" s="133">
        <v>38578</v>
      </c>
      <c r="AA36" s="133">
        <v>0</v>
      </c>
      <c r="AB36" s="133">
        <v>66081</v>
      </c>
      <c r="AC36" s="133">
        <v>0</v>
      </c>
      <c r="AD36" s="133">
        <v>24896</v>
      </c>
      <c r="AE36" s="133">
        <v>0</v>
      </c>
      <c r="AF36" s="133">
        <v>31292</v>
      </c>
      <c r="AG36" s="133">
        <v>0</v>
      </c>
      <c r="AI36" s="133">
        <v>-206</v>
      </c>
      <c r="AJ36" s="133">
        <v>3157</v>
      </c>
      <c r="AK36" s="133">
        <v>13186</v>
      </c>
      <c r="AL36" s="133">
        <v>9842</v>
      </c>
      <c r="AM36" s="133">
        <v>-5978</v>
      </c>
      <c r="AN36" s="133">
        <v>3009</v>
      </c>
      <c r="AO36" s="133">
        <v>1956</v>
      </c>
      <c r="AP36" s="127">
        <v>24966</v>
      </c>
      <c r="AQ36" s="127" t="s">
        <v>18</v>
      </c>
    </row>
    <row r="37" spans="1:43" x14ac:dyDescent="0.2">
      <c r="A37" s="132" t="s">
        <v>19</v>
      </c>
      <c r="B37" s="133">
        <v>30239</v>
      </c>
      <c r="C37" s="133">
        <v>0</v>
      </c>
      <c r="D37" s="133">
        <v>19530</v>
      </c>
      <c r="E37" s="133">
        <v>0</v>
      </c>
      <c r="F37" s="133">
        <v>2540</v>
      </c>
      <c r="G37" s="133">
        <v>0</v>
      </c>
      <c r="H37" s="133">
        <v>3555</v>
      </c>
      <c r="I37" s="133">
        <v>0</v>
      </c>
      <c r="J37" s="133">
        <v>6522</v>
      </c>
      <c r="K37" s="133">
        <v>0</v>
      </c>
      <c r="L37" s="133">
        <v>10709</v>
      </c>
      <c r="M37" s="133">
        <v>0</v>
      </c>
      <c r="N37" s="133">
        <v>46</v>
      </c>
      <c r="O37" s="133">
        <v>0</v>
      </c>
      <c r="P37" s="133">
        <v>9613</v>
      </c>
      <c r="Q37" s="133">
        <v>0</v>
      </c>
      <c r="R37" s="133">
        <v>31513</v>
      </c>
      <c r="S37" s="133">
        <v>0</v>
      </c>
      <c r="T37" s="133">
        <v>20566</v>
      </c>
      <c r="U37" s="133">
        <v>0</v>
      </c>
      <c r="V37" s="133">
        <v>2879</v>
      </c>
      <c r="W37" s="133">
        <v>0</v>
      </c>
      <c r="X37" s="133">
        <v>3724</v>
      </c>
      <c r="Y37" s="133">
        <v>0</v>
      </c>
      <c r="Z37" s="133">
        <v>6854</v>
      </c>
      <c r="AA37" s="133">
        <v>0</v>
      </c>
      <c r="AB37" s="133">
        <v>10947</v>
      </c>
      <c r="AC37" s="133">
        <v>0</v>
      </c>
      <c r="AD37" s="133">
        <v>62</v>
      </c>
      <c r="AE37" s="133">
        <v>0</v>
      </c>
      <c r="AF37" s="133">
        <v>9727</v>
      </c>
      <c r="AG37" s="133">
        <v>0</v>
      </c>
      <c r="AI37" s="133">
        <v>339</v>
      </c>
      <c r="AJ37" s="133">
        <v>169</v>
      </c>
      <c r="AK37" s="133">
        <v>332</v>
      </c>
      <c r="AL37" s="133">
        <v>196</v>
      </c>
      <c r="AM37" s="133">
        <v>16</v>
      </c>
      <c r="AN37" s="133">
        <v>114</v>
      </c>
      <c r="AO37" s="133">
        <v>108</v>
      </c>
      <c r="AP37" s="127">
        <v>1274</v>
      </c>
      <c r="AQ37" s="127" t="s">
        <v>19</v>
      </c>
    </row>
    <row r="38" spans="1:43" x14ac:dyDescent="0.2">
      <c r="A38" s="132" t="s">
        <v>208</v>
      </c>
      <c r="B38" s="133">
        <v>49403</v>
      </c>
      <c r="C38" s="133" t="s">
        <v>264</v>
      </c>
      <c r="D38" s="133">
        <v>34177</v>
      </c>
      <c r="E38" s="133" t="s">
        <v>264</v>
      </c>
      <c r="F38" s="133">
        <v>13742</v>
      </c>
      <c r="G38" s="133" t="s">
        <v>264</v>
      </c>
      <c r="H38" s="133">
        <v>4498</v>
      </c>
      <c r="I38" s="133" t="s">
        <v>264</v>
      </c>
      <c r="J38" s="133">
        <v>11370</v>
      </c>
      <c r="K38" s="133" t="s">
        <v>264</v>
      </c>
      <c r="L38" s="133">
        <v>15226</v>
      </c>
      <c r="M38" s="133" t="s">
        <v>264</v>
      </c>
      <c r="N38" s="133">
        <v>1242</v>
      </c>
      <c r="O38" s="133" t="s">
        <v>264</v>
      </c>
      <c r="P38" s="133">
        <v>12843</v>
      </c>
      <c r="Q38" s="133" t="s">
        <v>264</v>
      </c>
      <c r="R38" s="133">
        <v>49342</v>
      </c>
      <c r="S38" s="133" t="s">
        <v>264</v>
      </c>
      <c r="T38" s="133">
        <v>30810</v>
      </c>
      <c r="U38" s="133" t="s">
        <v>264</v>
      </c>
      <c r="V38" s="133">
        <v>9831</v>
      </c>
      <c r="W38" s="133" t="s">
        <v>264</v>
      </c>
      <c r="X38" s="133">
        <v>4922</v>
      </c>
      <c r="Y38" s="133" t="s">
        <v>264</v>
      </c>
      <c r="Z38" s="133">
        <v>11301</v>
      </c>
      <c r="AA38" s="133" t="s">
        <v>264</v>
      </c>
      <c r="AB38" s="133">
        <v>18531</v>
      </c>
      <c r="AC38" s="133" t="s">
        <v>264</v>
      </c>
      <c r="AD38" s="133">
        <v>1944</v>
      </c>
      <c r="AE38" s="133" t="s">
        <v>264</v>
      </c>
      <c r="AF38" s="133">
        <v>14043</v>
      </c>
      <c r="AG38" s="133" t="s">
        <v>264</v>
      </c>
      <c r="AI38" s="133">
        <v>-3911</v>
      </c>
      <c r="AJ38" s="133">
        <v>424</v>
      </c>
      <c r="AK38" s="133">
        <v>-69</v>
      </c>
      <c r="AL38" s="133">
        <v>189</v>
      </c>
      <c r="AM38" s="133">
        <v>702</v>
      </c>
      <c r="AN38" s="133">
        <v>1200</v>
      </c>
      <c r="AO38" s="133">
        <v>1403</v>
      </c>
      <c r="AP38" s="127">
        <v>-61</v>
      </c>
      <c r="AQ38" s="127" t="s">
        <v>208</v>
      </c>
    </row>
    <row r="39" spans="1:43" x14ac:dyDescent="0.2">
      <c r="A39" s="132" t="s">
        <v>20</v>
      </c>
      <c r="B39" s="133">
        <v>120845</v>
      </c>
      <c r="C39" s="133">
        <v>0</v>
      </c>
      <c r="D39" s="133">
        <v>44931</v>
      </c>
      <c r="E39" s="133">
        <v>0</v>
      </c>
      <c r="F39" s="133">
        <v>1469</v>
      </c>
      <c r="G39" s="133">
        <v>0</v>
      </c>
      <c r="H39" s="133">
        <v>16541</v>
      </c>
      <c r="I39" s="133">
        <v>0</v>
      </c>
      <c r="J39" s="133">
        <v>15223</v>
      </c>
      <c r="K39" s="133">
        <v>0</v>
      </c>
      <c r="L39" s="133">
        <v>75914</v>
      </c>
      <c r="M39" s="133">
        <v>0</v>
      </c>
      <c r="N39" s="133">
        <v>15347</v>
      </c>
      <c r="O39" s="133">
        <v>0</v>
      </c>
      <c r="P39" s="133">
        <v>45480</v>
      </c>
      <c r="Q39" s="133">
        <v>0</v>
      </c>
      <c r="R39" s="133">
        <v>138050</v>
      </c>
      <c r="S39" s="133">
        <v>0</v>
      </c>
      <c r="T39" s="133">
        <v>50242</v>
      </c>
      <c r="U39" s="133">
        <v>0</v>
      </c>
      <c r="V39" s="133">
        <v>1127</v>
      </c>
      <c r="W39" s="133">
        <v>0</v>
      </c>
      <c r="X39" s="133">
        <v>18223</v>
      </c>
      <c r="Y39" s="133">
        <v>0</v>
      </c>
      <c r="Z39" s="133">
        <v>17006</v>
      </c>
      <c r="AA39" s="133">
        <v>0</v>
      </c>
      <c r="AB39" s="133">
        <v>87808</v>
      </c>
      <c r="AC39" s="133">
        <v>0</v>
      </c>
      <c r="AD39" s="133">
        <v>14778</v>
      </c>
      <c r="AE39" s="133">
        <v>0</v>
      </c>
      <c r="AF39" s="133">
        <v>54870</v>
      </c>
      <c r="AG39" s="133">
        <v>0</v>
      </c>
      <c r="AI39" s="133">
        <v>-342</v>
      </c>
      <c r="AJ39" s="133">
        <v>1682</v>
      </c>
      <c r="AK39" s="133">
        <v>1783</v>
      </c>
      <c r="AL39" s="133">
        <v>2188</v>
      </c>
      <c r="AM39" s="133">
        <v>-569</v>
      </c>
      <c r="AN39" s="133">
        <v>9390</v>
      </c>
      <c r="AO39" s="133">
        <v>3073</v>
      </c>
      <c r="AP39" s="127">
        <v>17205</v>
      </c>
      <c r="AQ39" s="127" t="s">
        <v>20</v>
      </c>
    </row>
    <row r="40" spans="1:43" ht="13.5" thickBot="1" x14ac:dyDescent="0.25">
      <c r="A40" s="134" t="s">
        <v>21</v>
      </c>
      <c r="B40" s="135">
        <v>159766</v>
      </c>
      <c r="C40" s="135">
        <v>0</v>
      </c>
      <c r="D40" s="135">
        <v>36319</v>
      </c>
      <c r="E40" s="135">
        <v>0</v>
      </c>
      <c r="F40" s="135">
        <v>2530</v>
      </c>
      <c r="G40" s="135">
        <v>0</v>
      </c>
      <c r="H40" s="135">
        <v>5257</v>
      </c>
      <c r="I40" s="135">
        <v>0</v>
      </c>
      <c r="J40" s="135">
        <v>10499</v>
      </c>
      <c r="K40" s="135">
        <v>0</v>
      </c>
      <c r="L40" s="135">
        <v>123447</v>
      </c>
      <c r="M40" s="135">
        <v>0</v>
      </c>
      <c r="N40" s="135">
        <v>6312</v>
      </c>
      <c r="O40" s="135">
        <v>0</v>
      </c>
      <c r="P40" s="135">
        <v>107566</v>
      </c>
      <c r="Q40" s="135">
        <v>0</v>
      </c>
      <c r="R40" s="135">
        <v>166869</v>
      </c>
      <c r="S40" s="135">
        <v>0</v>
      </c>
      <c r="T40" s="135">
        <v>37424</v>
      </c>
      <c r="U40" s="135">
        <v>0</v>
      </c>
      <c r="V40" s="135">
        <v>1968</v>
      </c>
      <c r="W40" s="135">
        <v>0</v>
      </c>
      <c r="X40" s="135">
        <v>5519</v>
      </c>
      <c r="Y40" s="135">
        <v>0</v>
      </c>
      <c r="Z40" s="135">
        <v>9449</v>
      </c>
      <c r="AA40" s="135">
        <v>0</v>
      </c>
      <c r="AB40" s="135">
        <v>129445</v>
      </c>
      <c r="AC40" s="135">
        <v>0</v>
      </c>
      <c r="AD40" s="135">
        <v>0</v>
      </c>
      <c r="AE40" s="135" t="s">
        <v>268</v>
      </c>
      <c r="AF40" s="135">
        <v>113943</v>
      </c>
      <c r="AG40" s="135">
        <v>0</v>
      </c>
      <c r="AH40" s="136"/>
      <c r="AI40" s="135">
        <v>-562</v>
      </c>
      <c r="AJ40" s="135">
        <v>262</v>
      </c>
      <c r="AK40" s="135">
        <v>-1050</v>
      </c>
      <c r="AL40" s="135">
        <v>2455</v>
      </c>
      <c r="AM40" s="135">
        <v>-6312</v>
      </c>
      <c r="AN40" s="135">
        <v>6377</v>
      </c>
      <c r="AO40" s="135">
        <v>5933</v>
      </c>
      <c r="AP40" s="137">
        <v>7103</v>
      </c>
      <c r="AQ40" s="127" t="s">
        <v>21</v>
      </c>
    </row>
    <row r="41" spans="1:43" x14ac:dyDescent="0.2">
      <c r="A41" s="138" t="s">
        <v>202</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68"/>
      <c r="AI41" s="139"/>
      <c r="AJ41" s="139"/>
      <c r="AK41" s="139"/>
      <c r="AL41" s="139"/>
      <c r="AM41" s="139"/>
      <c r="AN41" s="139"/>
      <c r="AO41" s="139"/>
      <c r="AP41" s="140"/>
      <c r="AQ41" s="127"/>
    </row>
    <row r="42" spans="1:43" x14ac:dyDescent="0.2">
      <c r="A42" s="132" t="s">
        <v>260</v>
      </c>
      <c r="B42" s="133">
        <v>4639</v>
      </c>
      <c r="C42" s="133">
        <v>0</v>
      </c>
      <c r="D42" s="133">
        <v>1783</v>
      </c>
      <c r="E42" s="133">
        <v>0</v>
      </c>
      <c r="F42" s="133">
        <v>73</v>
      </c>
      <c r="G42" s="133">
        <v>0</v>
      </c>
      <c r="H42" s="133">
        <v>255</v>
      </c>
      <c r="I42" s="133">
        <v>0</v>
      </c>
      <c r="J42" s="133">
        <v>711</v>
      </c>
      <c r="K42" s="133">
        <v>0</v>
      </c>
      <c r="L42" s="133">
        <v>2856</v>
      </c>
      <c r="M42" s="133">
        <v>0</v>
      </c>
      <c r="N42" s="133">
        <v>23</v>
      </c>
      <c r="O42" s="133">
        <v>0</v>
      </c>
      <c r="P42" s="133">
        <v>2489</v>
      </c>
      <c r="Q42" s="133">
        <v>0</v>
      </c>
      <c r="R42" s="133">
        <v>4099</v>
      </c>
      <c r="S42" s="133">
        <v>0</v>
      </c>
      <c r="T42" s="133">
        <v>1731</v>
      </c>
      <c r="U42" s="133">
        <v>0</v>
      </c>
      <c r="V42" s="133">
        <v>69</v>
      </c>
      <c r="W42" s="133">
        <v>0</v>
      </c>
      <c r="X42" s="133">
        <v>225</v>
      </c>
      <c r="Y42" s="133">
        <v>0</v>
      </c>
      <c r="Z42" s="133">
        <v>813</v>
      </c>
      <c r="AA42" s="133">
        <v>0</v>
      </c>
      <c r="AB42" s="133">
        <v>2368</v>
      </c>
      <c r="AC42" s="133">
        <v>0</v>
      </c>
      <c r="AD42" s="133">
        <v>18</v>
      </c>
      <c r="AE42" s="133">
        <v>0</v>
      </c>
      <c r="AF42" s="133">
        <v>2039</v>
      </c>
      <c r="AG42" s="133">
        <v>0</v>
      </c>
      <c r="AI42" s="133">
        <v>-4</v>
      </c>
      <c r="AJ42" s="133">
        <v>-30</v>
      </c>
      <c r="AK42" s="133">
        <v>102</v>
      </c>
      <c r="AL42" s="133">
        <v>-120</v>
      </c>
      <c r="AM42" s="133">
        <v>-5</v>
      </c>
      <c r="AN42" s="133">
        <v>-450</v>
      </c>
      <c r="AO42" s="133">
        <v>-33</v>
      </c>
      <c r="AP42" s="127">
        <v>-540</v>
      </c>
      <c r="AQ42" s="127" t="s">
        <v>260</v>
      </c>
    </row>
    <row r="43" spans="1:43" x14ac:dyDescent="0.2">
      <c r="A43" s="132" t="s">
        <v>200</v>
      </c>
      <c r="B43" s="133">
        <v>85160</v>
      </c>
      <c r="C43" s="133">
        <v>0</v>
      </c>
      <c r="D43" s="133">
        <v>24866</v>
      </c>
      <c r="E43" s="133">
        <v>0</v>
      </c>
      <c r="F43" s="133">
        <v>2846</v>
      </c>
      <c r="G43" s="133">
        <v>0</v>
      </c>
      <c r="H43" s="133">
        <v>6043</v>
      </c>
      <c r="I43" s="133">
        <v>0</v>
      </c>
      <c r="J43" s="133">
        <v>6474</v>
      </c>
      <c r="K43" s="133">
        <v>0</v>
      </c>
      <c r="L43" s="133">
        <v>60294</v>
      </c>
      <c r="M43" s="133">
        <v>0</v>
      </c>
      <c r="N43" s="133">
        <v>3843</v>
      </c>
      <c r="O43" s="133">
        <v>0</v>
      </c>
      <c r="P43" s="133">
        <v>44105</v>
      </c>
      <c r="Q43" s="133">
        <v>0</v>
      </c>
      <c r="R43" s="133">
        <v>36286</v>
      </c>
      <c r="S43" s="133">
        <v>0</v>
      </c>
      <c r="T43" s="133">
        <v>17555</v>
      </c>
      <c r="U43" s="133">
        <v>0</v>
      </c>
      <c r="V43" s="133">
        <v>327</v>
      </c>
      <c r="W43" s="133">
        <v>0</v>
      </c>
      <c r="X43" s="133">
        <v>4943</v>
      </c>
      <c r="Y43" s="133">
        <v>0</v>
      </c>
      <c r="Z43" s="133">
        <v>6622</v>
      </c>
      <c r="AA43" s="133">
        <v>0</v>
      </c>
      <c r="AB43" s="133">
        <v>18731</v>
      </c>
      <c r="AC43" s="133">
        <v>0</v>
      </c>
      <c r="AD43" s="133">
        <v>3982</v>
      </c>
      <c r="AE43" s="133">
        <v>0</v>
      </c>
      <c r="AF43" s="133">
        <v>7346</v>
      </c>
      <c r="AG43" s="133">
        <v>0</v>
      </c>
      <c r="AI43" s="133">
        <v>-2519</v>
      </c>
      <c r="AJ43" s="133">
        <v>-1100</v>
      </c>
      <c r="AK43" s="133">
        <v>148</v>
      </c>
      <c r="AL43" s="133">
        <v>-3840</v>
      </c>
      <c r="AM43" s="133">
        <v>139</v>
      </c>
      <c r="AN43" s="133">
        <v>-36759</v>
      </c>
      <c r="AO43" s="133">
        <v>-4943</v>
      </c>
      <c r="AP43" s="127">
        <v>-48874</v>
      </c>
      <c r="AQ43" s="127" t="s">
        <v>200</v>
      </c>
    </row>
    <row r="44" spans="1:43" x14ac:dyDescent="0.2">
      <c r="A44" s="132" t="s">
        <v>209</v>
      </c>
      <c r="B44" s="133">
        <v>165901</v>
      </c>
      <c r="C44" s="133">
        <v>0</v>
      </c>
      <c r="D44" s="133">
        <v>70251</v>
      </c>
      <c r="E44" s="133">
        <v>0</v>
      </c>
      <c r="F44" s="133">
        <v>2215</v>
      </c>
      <c r="G44" s="133">
        <v>0</v>
      </c>
      <c r="H44" s="133">
        <v>12972</v>
      </c>
      <c r="I44" s="133">
        <v>0</v>
      </c>
      <c r="J44" s="133">
        <v>22321</v>
      </c>
      <c r="K44" s="133">
        <v>0</v>
      </c>
      <c r="L44" s="133">
        <v>95650</v>
      </c>
      <c r="M44" s="133">
        <v>0</v>
      </c>
      <c r="N44" s="133">
        <v>5473</v>
      </c>
      <c r="O44" s="133">
        <v>0</v>
      </c>
      <c r="P44" s="133">
        <v>79856</v>
      </c>
      <c r="Q44" s="133">
        <v>0</v>
      </c>
      <c r="R44" s="133">
        <v>167735</v>
      </c>
      <c r="S44" s="133" t="s">
        <v>265</v>
      </c>
      <c r="T44" s="133">
        <v>71680</v>
      </c>
      <c r="U44" s="133" t="s">
        <v>265</v>
      </c>
      <c r="V44" s="133">
        <v>2179</v>
      </c>
      <c r="W44" s="133" t="s">
        <v>265</v>
      </c>
      <c r="X44" s="133">
        <v>13181</v>
      </c>
      <c r="Y44" s="133" t="s">
        <v>265</v>
      </c>
      <c r="Z44" s="133">
        <v>22617</v>
      </c>
      <c r="AA44" s="133" t="s">
        <v>265</v>
      </c>
      <c r="AB44" s="133">
        <v>96055</v>
      </c>
      <c r="AC44" s="133" t="s">
        <v>265</v>
      </c>
      <c r="AD44" s="133">
        <v>5552</v>
      </c>
      <c r="AE44" s="133" t="s">
        <v>265</v>
      </c>
      <c r="AF44" s="133">
        <v>79830</v>
      </c>
      <c r="AG44" s="133" t="s">
        <v>265</v>
      </c>
      <c r="AI44" s="133">
        <v>-36</v>
      </c>
      <c r="AJ44" s="133">
        <v>209</v>
      </c>
      <c r="AK44" s="133">
        <v>296</v>
      </c>
      <c r="AL44" s="133">
        <v>960</v>
      </c>
      <c r="AM44" s="133">
        <v>79</v>
      </c>
      <c r="AN44" s="133">
        <v>-26</v>
      </c>
      <c r="AO44" s="133">
        <v>352</v>
      </c>
      <c r="AP44" s="127">
        <v>1834</v>
      </c>
      <c r="AQ44" s="127" t="s">
        <v>209</v>
      </c>
    </row>
    <row r="45" spans="1:43" x14ac:dyDescent="0.2">
      <c r="A45" s="132" t="s">
        <v>210</v>
      </c>
      <c r="B45" s="133">
        <v>21358</v>
      </c>
      <c r="C45" s="133">
        <v>0</v>
      </c>
      <c r="D45" s="133">
        <v>18605</v>
      </c>
      <c r="E45" s="133">
        <v>0</v>
      </c>
      <c r="F45" s="133">
        <v>6789</v>
      </c>
      <c r="G45" s="133">
        <v>0</v>
      </c>
      <c r="H45" s="133">
        <v>5646</v>
      </c>
      <c r="I45" s="133">
        <v>0</v>
      </c>
      <c r="J45" s="133">
        <v>172</v>
      </c>
      <c r="K45" s="133">
        <v>0</v>
      </c>
      <c r="L45" s="133">
        <v>2753</v>
      </c>
      <c r="M45" s="133">
        <v>0</v>
      </c>
      <c r="N45" s="133">
        <v>30</v>
      </c>
      <c r="O45" s="133">
        <v>0</v>
      </c>
      <c r="P45" s="133">
        <v>2520</v>
      </c>
      <c r="Q45" s="133">
        <v>0</v>
      </c>
      <c r="R45" s="133">
        <v>17182</v>
      </c>
      <c r="S45" s="133">
        <v>0</v>
      </c>
      <c r="T45" s="133">
        <v>12980</v>
      </c>
      <c r="U45" s="133">
        <v>0</v>
      </c>
      <c r="V45" s="133">
        <v>6390</v>
      </c>
      <c r="W45" s="133">
        <v>0</v>
      </c>
      <c r="X45" s="133">
        <v>1468</v>
      </c>
      <c r="Y45" s="133">
        <v>0</v>
      </c>
      <c r="Z45" s="133">
        <v>936</v>
      </c>
      <c r="AA45" s="133">
        <v>0</v>
      </c>
      <c r="AB45" s="133">
        <v>4202</v>
      </c>
      <c r="AC45" s="133">
        <v>0</v>
      </c>
      <c r="AD45" s="133">
        <v>26</v>
      </c>
      <c r="AE45" s="133">
        <v>0</v>
      </c>
      <c r="AF45" s="133">
        <v>3806</v>
      </c>
      <c r="AG45" s="133">
        <v>0</v>
      </c>
      <c r="AI45" s="133">
        <v>-399</v>
      </c>
      <c r="AJ45" s="133">
        <v>-4178</v>
      </c>
      <c r="AK45" s="133">
        <v>764</v>
      </c>
      <c r="AL45" s="133">
        <v>-1812</v>
      </c>
      <c r="AM45" s="133">
        <v>-4</v>
      </c>
      <c r="AN45" s="133">
        <v>1286</v>
      </c>
      <c r="AO45" s="133">
        <v>167</v>
      </c>
      <c r="AP45" s="127">
        <v>-4176</v>
      </c>
      <c r="AQ45" s="127" t="s">
        <v>210</v>
      </c>
    </row>
    <row r="46" spans="1:43" x14ac:dyDescent="0.2">
      <c r="A46" s="132" t="s">
        <v>211</v>
      </c>
      <c r="B46" s="133">
        <v>36244</v>
      </c>
      <c r="C46" s="133">
        <v>0</v>
      </c>
      <c r="D46" s="133">
        <v>22166</v>
      </c>
      <c r="E46" s="133">
        <v>0</v>
      </c>
      <c r="F46" s="133">
        <v>1867</v>
      </c>
      <c r="G46" s="133">
        <v>0</v>
      </c>
      <c r="H46" s="133">
        <v>2368</v>
      </c>
      <c r="I46" s="133">
        <v>0</v>
      </c>
      <c r="J46" s="133">
        <v>14382</v>
      </c>
      <c r="K46" s="133">
        <v>0</v>
      </c>
      <c r="L46" s="133">
        <v>14079</v>
      </c>
      <c r="M46" s="133">
        <v>0</v>
      </c>
      <c r="N46" s="133">
        <v>660</v>
      </c>
      <c r="O46" s="133">
        <v>0</v>
      </c>
      <c r="P46" s="133">
        <v>2716</v>
      </c>
      <c r="Q46" s="133">
        <v>0</v>
      </c>
      <c r="R46" s="133">
        <v>37514</v>
      </c>
      <c r="S46" s="133">
        <v>0</v>
      </c>
      <c r="T46" s="133">
        <v>22869</v>
      </c>
      <c r="U46" s="133">
        <v>0</v>
      </c>
      <c r="V46" s="133">
        <v>2565</v>
      </c>
      <c r="W46" s="133">
        <v>0</v>
      </c>
      <c r="X46" s="133">
        <v>2671</v>
      </c>
      <c r="Y46" s="133">
        <v>0</v>
      </c>
      <c r="Z46" s="133">
        <v>13793</v>
      </c>
      <c r="AA46" s="133">
        <v>0</v>
      </c>
      <c r="AB46" s="133">
        <v>14646</v>
      </c>
      <c r="AC46" s="133">
        <v>0</v>
      </c>
      <c r="AD46" s="133">
        <v>735</v>
      </c>
      <c r="AE46" s="133">
        <v>0</v>
      </c>
      <c r="AF46" s="133">
        <v>2742</v>
      </c>
      <c r="AG46" s="133">
        <v>0</v>
      </c>
      <c r="AI46" s="133">
        <v>698</v>
      </c>
      <c r="AJ46" s="133">
        <v>303</v>
      </c>
      <c r="AK46" s="133">
        <v>-589</v>
      </c>
      <c r="AL46" s="133">
        <v>291</v>
      </c>
      <c r="AM46" s="133">
        <v>75</v>
      </c>
      <c r="AN46" s="133">
        <v>26</v>
      </c>
      <c r="AO46" s="133">
        <v>466</v>
      </c>
      <c r="AP46" s="127">
        <v>1270</v>
      </c>
      <c r="AQ46" s="127" t="s">
        <v>211</v>
      </c>
    </row>
    <row r="47" spans="1:43" x14ac:dyDescent="0.2">
      <c r="A47" s="132" t="s">
        <v>261</v>
      </c>
      <c r="B47" s="133">
        <v>188725</v>
      </c>
      <c r="C47" s="133">
        <v>0</v>
      </c>
      <c r="D47" s="133">
        <v>61056</v>
      </c>
      <c r="E47" s="133">
        <v>0</v>
      </c>
      <c r="F47" s="133">
        <v>3227</v>
      </c>
      <c r="G47" s="133">
        <v>0</v>
      </c>
      <c r="H47" s="133">
        <v>17155</v>
      </c>
      <c r="I47" s="133">
        <v>0</v>
      </c>
      <c r="J47" s="133">
        <v>31716</v>
      </c>
      <c r="K47" s="133">
        <v>0</v>
      </c>
      <c r="L47" s="133">
        <v>127669</v>
      </c>
      <c r="M47" s="133">
        <v>0</v>
      </c>
      <c r="N47" s="133">
        <v>128</v>
      </c>
      <c r="O47" s="133">
        <v>0</v>
      </c>
      <c r="P47" s="133">
        <v>64852</v>
      </c>
      <c r="Q47" s="133">
        <v>0</v>
      </c>
      <c r="R47" s="133">
        <v>218301</v>
      </c>
      <c r="S47" s="133">
        <v>0</v>
      </c>
      <c r="T47" s="133">
        <v>76363</v>
      </c>
      <c r="U47" s="133">
        <v>0</v>
      </c>
      <c r="V47" s="133">
        <v>8283</v>
      </c>
      <c r="W47" s="133">
        <v>0</v>
      </c>
      <c r="X47" s="133">
        <v>17599</v>
      </c>
      <c r="Y47" s="133">
        <v>0</v>
      </c>
      <c r="Z47" s="133">
        <v>39038</v>
      </c>
      <c r="AA47" s="133">
        <v>0</v>
      </c>
      <c r="AB47" s="133">
        <v>141938</v>
      </c>
      <c r="AC47" s="133">
        <v>0</v>
      </c>
      <c r="AD47" s="133">
        <v>102</v>
      </c>
      <c r="AE47" s="133">
        <v>0</v>
      </c>
      <c r="AF47" s="133">
        <v>84461</v>
      </c>
      <c r="AG47" s="133">
        <v>0</v>
      </c>
      <c r="AI47" s="133">
        <v>5056</v>
      </c>
      <c r="AJ47" s="133">
        <v>444</v>
      </c>
      <c r="AK47" s="133">
        <v>7322</v>
      </c>
      <c r="AL47" s="133">
        <v>2485</v>
      </c>
      <c r="AM47" s="133">
        <v>-26</v>
      </c>
      <c r="AN47" s="133">
        <v>19609</v>
      </c>
      <c r="AO47" s="133">
        <v>-5314</v>
      </c>
      <c r="AP47" s="127">
        <v>29576</v>
      </c>
      <c r="AQ47" s="127" t="s">
        <v>261</v>
      </c>
    </row>
    <row r="48" spans="1:43" x14ac:dyDescent="0.2">
      <c r="A48" s="132"/>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I48" s="133"/>
      <c r="AJ48" s="133"/>
      <c r="AK48" s="133"/>
      <c r="AL48" s="133"/>
      <c r="AM48" s="133"/>
      <c r="AN48" s="133"/>
      <c r="AO48" s="133"/>
      <c r="AP48" s="127"/>
      <c r="AQ48" s="127"/>
    </row>
    <row r="49" spans="1:43" x14ac:dyDescent="0.2">
      <c r="A49" s="141"/>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P49" s="127">
        <v>78133</v>
      </c>
      <c r="AQ49" s="30" t="s">
        <v>197</v>
      </c>
    </row>
    <row r="56" spans="1:43" x14ac:dyDescent="0.2">
      <c r="B56" s="30" t="s">
        <v>123</v>
      </c>
      <c r="AP56" s="127">
        <v>382469</v>
      </c>
      <c r="AQ56" s="30" t="s">
        <v>201</v>
      </c>
    </row>
    <row r="57" spans="1:43" x14ac:dyDescent="0.2">
      <c r="B57" s="44" t="s">
        <v>270</v>
      </c>
      <c r="C57" s="44" t="s">
        <v>1</v>
      </c>
      <c r="D57" s="44" t="s">
        <v>2</v>
      </c>
      <c r="E57" s="44" t="s">
        <v>206</v>
      </c>
      <c r="F57" s="44" t="s">
        <v>4</v>
      </c>
      <c r="G57" s="44" t="s">
        <v>304</v>
      </c>
      <c r="H57" s="44" t="s">
        <v>6</v>
      </c>
      <c r="I57" s="44" t="s">
        <v>7</v>
      </c>
      <c r="J57" s="44" t="s">
        <v>205</v>
      </c>
      <c r="K57" s="44" t="s">
        <v>23</v>
      </c>
      <c r="L57" s="44" t="s">
        <v>8</v>
      </c>
      <c r="M57" s="44" t="s">
        <v>9</v>
      </c>
      <c r="N57" s="44" t="s">
        <v>305</v>
      </c>
      <c r="O57" s="44" t="s">
        <v>207</v>
      </c>
      <c r="P57" s="44" t="s">
        <v>10</v>
      </c>
      <c r="Q57" s="44" t="s">
        <v>11</v>
      </c>
      <c r="R57" s="44" t="s">
        <v>12</v>
      </c>
      <c r="S57" s="44" t="s">
        <v>13</v>
      </c>
      <c r="T57" s="44" t="s">
        <v>203</v>
      </c>
      <c r="U57" s="44" t="s">
        <v>14</v>
      </c>
      <c r="V57" s="44" t="s">
        <v>15</v>
      </c>
      <c r="W57" s="44" t="s">
        <v>306</v>
      </c>
      <c r="X57" s="44" t="s">
        <v>17</v>
      </c>
      <c r="Y57" s="44" t="s">
        <v>18</v>
      </c>
      <c r="Z57" s="44" t="s">
        <v>19</v>
      </c>
      <c r="AA57" s="44" t="s">
        <v>208</v>
      </c>
      <c r="AB57" s="44" t="s">
        <v>20</v>
      </c>
      <c r="AC57" s="44" t="s">
        <v>21</v>
      </c>
      <c r="AD57" s="44"/>
      <c r="AE57" s="44" t="s">
        <v>260</v>
      </c>
      <c r="AF57" s="44" t="s">
        <v>307</v>
      </c>
      <c r="AG57" s="44" t="s">
        <v>209</v>
      </c>
      <c r="AI57" s="44" t="s">
        <v>210</v>
      </c>
      <c r="AJ57" s="44" t="s">
        <v>211</v>
      </c>
      <c r="AK57" s="44" t="s">
        <v>261</v>
      </c>
      <c r="AP57" s="30">
        <v>24</v>
      </c>
    </row>
    <row r="58" spans="1:43" ht="12" customHeight="1" x14ac:dyDescent="0.2">
      <c r="A58" s="30" t="s">
        <v>125</v>
      </c>
      <c r="B58" s="44" t="s">
        <v>183</v>
      </c>
      <c r="C58" s="44">
        <v>-141</v>
      </c>
      <c r="D58" s="44">
        <v>229</v>
      </c>
      <c r="E58" s="44">
        <v>4748</v>
      </c>
      <c r="F58" s="44">
        <v>160</v>
      </c>
      <c r="G58" s="44">
        <v>7725</v>
      </c>
      <c r="H58" s="44">
        <v>-43</v>
      </c>
      <c r="I58" s="44">
        <v>267</v>
      </c>
      <c r="J58" s="44">
        <v>-159</v>
      </c>
      <c r="K58" s="44">
        <v>2175</v>
      </c>
      <c r="L58" s="44">
        <v>822</v>
      </c>
      <c r="M58" s="44">
        <v>40</v>
      </c>
      <c r="N58" s="44">
        <v>3107</v>
      </c>
      <c r="O58" s="44">
        <v>-195</v>
      </c>
      <c r="P58" s="44">
        <v>-102</v>
      </c>
      <c r="Q58" s="44">
        <v>-490</v>
      </c>
      <c r="R58" s="44">
        <v>19</v>
      </c>
      <c r="S58" s="44">
        <v>1070</v>
      </c>
      <c r="T58" s="44">
        <v>-8</v>
      </c>
      <c r="U58" s="44">
        <v>1323</v>
      </c>
      <c r="V58" s="44">
        <v>293</v>
      </c>
      <c r="W58" s="44">
        <v>1568</v>
      </c>
      <c r="X58" s="44">
        <v>155</v>
      </c>
      <c r="Y58" s="44">
        <v>-206</v>
      </c>
      <c r="Z58" s="44">
        <v>339</v>
      </c>
      <c r="AA58" s="44">
        <v>-3911</v>
      </c>
      <c r="AB58" s="44">
        <v>-342</v>
      </c>
      <c r="AC58" s="44">
        <v>-562</v>
      </c>
      <c r="AD58" s="44"/>
      <c r="AE58" s="44">
        <v>-4</v>
      </c>
      <c r="AF58" s="44">
        <v>-2519</v>
      </c>
      <c r="AG58" s="44">
        <v>-36</v>
      </c>
      <c r="AI58" s="44">
        <v>-399</v>
      </c>
      <c r="AJ58" s="44">
        <v>698</v>
      </c>
      <c r="AK58" s="44">
        <v>5056</v>
      </c>
    </row>
    <row r="59" spans="1:43" x14ac:dyDescent="0.2">
      <c r="A59" s="30" t="s">
        <v>126</v>
      </c>
      <c r="B59" s="44" t="s">
        <v>184</v>
      </c>
      <c r="C59" s="44">
        <v>142</v>
      </c>
      <c r="D59" s="44">
        <v>250</v>
      </c>
      <c r="E59" s="44">
        <v>1362</v>
      </c>
      <c r="F59" s="44">
        <v>18</v>
      </c>
      <c r="G59" s="44">
        <v>3608</v>
      </c>
      <c r="H59" s="44">
        <v>-187</v>
      </c>
      <c r="I59" s="44">
        <v>1217</v>
      </c>
      <c r="J59" s="44">
        <v>953</v>
      </c>
      <c r="K59" s="44">
        <v>749</v>
      </c>
      <c r="L59" s="44">
        <v>2327</v>
      </c>
      <c r="M59" s="44">
        <v>39</v>
      </c>
      <c r="N59" s="44">
        <v>2287</v>
      </c>
      <c r="O59" s="44">
        <v>49</v>
      </c>
      <c r="P59" s="44">
        <v>270</v>
      </c>
      <c r="Q59" s="44">
        <v>-57</v>
      </c>
      <c r="R59" s="44">
        <v>80</v>
      </c>
      <c r="S59" s="44">
        <v>299</v>
      </c>
      <c r="T59" s="44">
        <v>-105</v>
      </c>
      <c r="U59" s="44">
        <v>271</v>
      </c>
      <c r="V59" s="44">
        <v>-76</v>
      </c>
      <c r="W59" s="44">
        <v>48613</v>
      </c>
      <c r="X59" s="44">
        <v>238</v>
      </c>
      <c r="Y59" s="44">
        <v>3157</v>
      </c>
      <c r="Z59" s="44">
        <v>169</v>
      </c>
      <c r="AA59" s="44">
        <v>424</v>
      </c>
      <c r="AB59" s="44">
        <v>1682</v>
      </c>
      <c r="AC59" s="44">
        <v>262</v>
      </c>
      <c r="AD59" s="44"/>
      <c r="AE59" s="44">
        <v>-30</v>
      </c>
      <c r="AF59" s="44">
        <v>-1100</v>
      </c>
      <c r="AG59" s="44">
        <v>209</v>
      </c>
      <c r="AI59" s="44">
        <v>-4178</v>
      </c>
      <c r="AJ59" s="44">
        <v>303</v>
      </c>
      <c r="AK59" s="44">
        <v>444</v>
      </c>
    </row>
    <row r="60" spans="1:43" x14ac:dyDescent="0.2">
      <c r="A60" s="30" t="s">
        <v>127</v>
      </c>
      <c r="B60" s="44" t="s">
        <v>185</v>
      </c>
      <c r="C60" s="44">
        <v>1588</v>
      </c>
      <c r="D60" s="44">
        <v>585</v>
      </c>
      <c r="E60" s="44">
        <v>-560</v>
      </c>
      <c r="F60" s="44">
        <v>590</v>
      </c>
      <c r="G60" s="44">
        <v>7467</v>
      </c>
      <c r="H60" s="44">
        <v>332</v>
      </c>
      <c r="I60" s="44">
        <v>-563</v>
      </c>
      <c r="J60" s="44">
        <v>7964</v>
      </c>
      <c r="K60" s="44">
        <v>104</v>
      </c>
      <c r="L60" s="44">
        <v>1577</v>
      </c>
      <c r="M60" s="44">
        <v>1006</v>
      </c>
      <c r="N60" s="44">
        <v>-4293</v>
      </c>
      <c r="O60" s="44">
        <v>737</v>
      </c>
      <c r="P60" s="44">
        <v>-80</v>
      </c>
      <c r="Q60" s="44">
        <v>576</v>
      </c>
      <c r="R60" s="44">
        <v>-24</v>
      </c>
      <c r="S60" s="44">
        <v>55</v>
      </c>
      <c r="T60" s="44">
        <v>113</v>
      </c>
      <c r="U60" s="44">
        <v>1130</v>
      </c>
      <c r="V60" s="44">
        <v>586</v>
      </c>
      <c r="W60" s="44">
        <v>2778</v>
      </c>
      <c r="X60" s="44">
        <v>-1403</v>
      </c>
      <c r="Y60" s="44">
        <v>13186</v>
      </c>
      <c r="Z60" s="44">
        <v>332</v>
      </c>
      <c r="AA60" s="44">
        <v>-69</v>
      </c>
      <c r="AB60" s="44">
        <v>1783</v>
      </c>
      <c r="AC60" s="44">
        <v>-1050</v>
      </c>
      <c r="AD60" s="44"/>
      <c r="AE60" s="44">
        <v>102</v>
      </c>
      <c r="AF60" s="44">
        <v>148</v>
      </c>
      <c r="AG60" s="44">
        <v>296</v>
      </c>
      <c r="AI60" s="44">
        <v>764</v>
      </c>
      <c r="AJ60" s="44">
        <v>-589</v>
      </c>
      <c r="AK60" s="44">
        <v>7322</v>
      </c>
    </row>
    <row r="61" spans="1:43" x14ac:dyDescent="0.2">
      <c r="A61" s="30" t="s">
        <v>181</v>
      </c>
      <c r="B61" s="44" t="s">
        <v>122</v>
      </c>
      <c r="C61" s="44">
        <v>92</v>
      </c>
      <c r="D61" s="44">
        <v>1686</v>
      </c>
      <c r="E61" s="44">
        <v>-413</v>
      </c>
      <c r="F61" s="44">
        <v>137</v>
      </c>
      <c r="G61" s="44">
        <v>42009</v>
      </c>
      <c r="H61" s="44">
        <v>-257</v>
      </c>
      <c r="I61" s="44">
        <v>661</v>
      </c>
      <c r="J61" s="44">
        <v>22231</v>
      </c>
      <c r="K61" s="44">
        <v>559</v>
      </c>
      <c r="L61" s="44">
        <v>7509</v>
      </c>
      <c r="M61" s="44">
        <v>330</v>
      </c>
      <c r="N61" s="44">
        <v>3371</v>
      </c>
      <c r="O61" s="44">
        <v>14</v>
      </c>
      <c r="P61" s="44">
        <v>78</v>
      </c>
      <c r="Q61" s="44">
        <v>1677</v>
      </c>
      <c r="R61" s="44">
        <v>153</v>
      </c>
      <c r="S61" s="44">
        <v>3127</v>
      </c>
      <c r="T61" s="44">
        <v>-48</v>
      </c>
      <c r="U61" s="44">
        <v>991</v>
      </c>
      <c r="V61" s="44">
        <v>278</v>
      </c>
      <c r="W61" s="44">
        <v>17024</v>
      </c>
      <c r="X61" s="44">
        <v>1473</v>
      </c>
      <c r="Y61" s="44">
        <v>9842</v>
      </c>
      <c r="Z61" s="44">
        <v>196</v>
      </c>
      <c r="AA61" s="44">
        <v>189</v>
      </c>
      <c r="AB61" s="44">
        <v>2188</v>
      </c>
      <c r="AC61" s="44">
        <v>2455</v>
      </c>
      <c r="AD61" s="44"/>
      <c r="AE61" s="44">
        <v>-120</v>
      </c>
      <c r="AF61" s="44">
        <v>-3840</v>
      </c>
      <c r="AG61" s="44">
        <v>960</v>
      </c>
      <c r="AI61" s="44">
        <v>-1812</v>
      </c>
      <c r="AJ61" s="44">
        <v>291</v>
      </c>
      <c r="AK61" s="44">
        <v>2485</v>
      </c>
    </row>
    <row r="62" spans="1:43" x14ac:dyDescent="0.2">
      <c r="A62" s="30" t="s">
        <v>129</v>
      </c>
      <c r="B62" s="44" t="s">
        <v>186</v>
      </c>
      <c r="C62" s="44">
        <v>82</v>
      </c>
      <c r="D62" s="44">
        <v>231</v>
      </c>
      <c r="E62" s="44">
        <v>-336</v>
      </c>
      <c r="F62" s="44">
        <v>124</v>
      </c>
      <c r="G62" s="44">
        <v>16268</v>
      </c>
      <c r="H62" s="44">
        <v>24</v>
      </c>
      <c r="I62" s="44">
        <v>-100</v>
      </c>
      <c r="J62" s="44">
        <v>45</v>
      </c>
      <c r="K62" s="44">
        <v>-111</v>
      </c>
      <c r="L62" s="44">
        <v>-443</v>
      </c>
      <c r="M62" s="44">
        <v>104</v>
      </c>
      <c r="N62" s="44">
        <v>572</v>
      </c>
      <c r="O62" s="44">
        <v>0</v>
      </c>
      <c r="P62" s="44">
        <v>-356</v>
      </c>
      <c r="Q62" s="44">
        <v>-262</v>
      </c>
      <c r="R62" s="44">
        <v>-7</v>
      </c>
      <c r="S62" s="44">
        <v>0</v>
      </c>
      <c r="T62" s="44">
        <v>0</v>
      </c>
      <c r="U62" s="44">
        <v>0</v>
      </c>
      <c r="V62" s="44">
        <v>-296</v>
      </c>
      <c r="W62" s="44">
        <v>232</v>
      </c>
      <c r="X62" s="44">
        <v>561</v>
      </c>
      <c r="Y62" s="44">
        <v>-5978</v>
      </c>
      <c r="Z62" s="44">
        <v>16</v>
      </c>
      <c r="AA62" s="44">
        <v>702</v>
      </c>
      <c r="AB62" s="44">
        <v>-569</v>
      </c>
      <c r="AC62" s="44">
        <v>-6312</v>
      </c>
      <c r="AD62" s="44"/>
      <c r="AE62" s="44">
        <v>-5</v>
      </c>
      <c r="AF62" s="44">
        <v>139</v>
      </c>
      <c r="AG62" s="44">
        <v>79</v>
      </c>
      <c r="AI62" s="44">
        <v>-4</v>
      </c>
      <c r="AJ62" s="44">
        <v>75</v>
      </c>
      <c r="AK62" s="44">
        <v>-26</v>
      </c>
    </row>
    <row r="63" spans="1:43" x14ac:dyDescent="0.2">
      <c r="A63" s="30" t="s">
        <v>176</v>
      </c>
      <c r="B63" s="44" t="s">
        <v>187</v>
      </c>
      <c r="C63" s="44">
        <v>1207</v>
      </c>
      <c r="D63" s="44">
        <v>1104</v>
      </c>
      <c r="E63" s="44">
        <v>-434</v>
      </c>
      <c r="F63" s="44">
        <v>2662</v>
      </c>
      <c r="G63" s="44">
        <v>82058</v>
      </c>
      <c r="H63" s="44">
        <v>2420</v>
      </c>
      <c r="I63" s="44">
        <v>1021</v>
      </c>
      <c r="J63" s="44">
        <v>3580</v>
      </c>
      <c r="K63" s="44">
        <v>31391</v>
      </c>
      <c r="L63" s="44">
        <v>11385</v>
      </c>
      <c r="M63" s="44">
        <v>972</v>
      </c>
      <c r="N63" s="44">
        <v>299546</v>
      </c>
      <c r="O63" s="44">
        <v>208</v>
      </c>
      <c r="P63" s="44">
        <v>2916</v>
      </c>
      <c r="Q63" s="44">
        <v>-2208</v>
      </c>
      <c r="R63" s="44">
        <v>1981</v>
      </c>
      <c r="S63" s="44">
        <v>-763</v>
      </c>
      <c r="T63" s="44">
        <v>-43</v>
      </c>
      <c r="U63" s="44">
        <v>0</v>
      </c>
      <c r="V63" s="44">
        <v>6471</v>
      </c>
      <c r="W63" s="44">
        <v>-176</v>
      </c>
      <c r="X63" s="44">
        <v>34496</v>
      </c>
      <c r="Y63" s="44">
        <v>3009</v>
      </c>
      <c r="Z63" s="44">
        <v>114</v>
      </c>
      <c r="AA63" s="44">
        <v>1200</v>
      </c>
      <c r="AB63" s="44">
        <v>9390</v>
      </c>
      <c r="AC63" s="44">
        <v>6377</v>
      </c>
      <c r="AD63" s="44"/>
      <c r="AE63" s="44">
        <v>-450</v>
      </c>
      <c r="AF63" s="44">
        <v>-36759</v>
      </c>
      <c r="AG63" s="44">
        <v>-26</v>
      </c>
      <c r="AI63" s="44">
        <v>1286</v>
      </c>
      <c r="AJ63" s="44">
        <v>26</v>
      </c>
      <c r="AK63" s="44">
        <v>19609</v>
      </c>
    </row>
    <row r="64" spans="1:43" x14ac:dyDescent="0.2">
      <c r="A64" s="30" t="s">
        <v>182</v>
      </c>
      <c r="B64" s="44" t="s">
        <v>188</v>
      </c>
      <c r="C64" s="44">
        <v>189</v>
      </c>
      <c r="D64" s="44">
        <v>262</v>
      </c>
      <c r="E64" s="44">
        <v>-220</v>
      </c>
      <c r="F64" s="44">
        <v>241</v>
      </c>
      <c r="G64" s="44">
        <v>-23291</v>
      </c>
      <c r="H64" s="44">
        <v>4</v>
      </c>
      <c r="I64" s="44">
        <v>419</v>
      </c>
      <c r="J64" s="44">
        <v>674</v>
      </c>
      <c r="K64" s="44">
        <v>1596</v>
      </c>
      <c r="L64" s="44">
        <v>3867</v>
      </c>
      <c r="M64" s="44">
        <v>32</v>
      </c>
      <c r="N64" s="44">
        <v>422</v>
      </c>
      <c r="O64" s="44">
        <v>-24</v>
      </c>
      <c r="P64" s="44">
        <v>-222</v>
      </c>
      <c r="Q64" s="44">
        <v>686</v>
      </c>
      <c r="R64" s="44">
        <v>-96</v>
      </c>
      <c r="S64" s="44">
        <v>0</v>
      </c>
      <c r="T64" s="44">
        <v>50</v>
      </c>
      <c r="U64" s="44">
        <v>6826</v>
      </c>
      <c r="V64" s="44">
        <v>875</v>
      </c>
      <c r="W64" s="44">
        <v>-27215</v>
      </c>
      <c r="X64" s="44">
        <v>394</v>
      </c>
      <c r="Y64" s="44">
        <v>1956</v>
      </c>
      <c r="Z64" s="44">
        <v>108</v>
      </c>
      <c r="AA64" s="44">
        <v>1403</v>
      </c>
      <c r="AB64" s="44">
        <v>3073</v>
      </c>
      <c r="AC64" s="44">
        <v>5933</v>
      </c>
      <c r="AD64" s="44"/>
      <c r="AE64" s="44">
        <v>-33</v>
      </c>
      <c r="AF64" s="44">
        <v>-4943</v>
      </c>
      <c r="AG64" s="44">
        <v>352</v>
      </c>
      <c r="AI64" s="44">
        <v>167</v>
      </c>
      <c r="AJ64" s="44">
        <v>466</v>
      </c>
      <c r="AK64" s="44">
        <v>-5314</v>
      </c>
    </row>
  </sheetData>
  <mergeCells count="19">
    <mergeCell ref="D13:E13"/>
    <mergeCell ref="F13:G13"/>
    <mergeCell ref="H13:I13"/>
    <mergeCell ref="J13:K13"/>
    <mergeCell ref="B12:Q12"/>
    <mergeCell ref="L13:M13"/>
    <mergeCell ref="N13:O13"/>
    <mergeCell ref="P13:Q13"/>
    <mergeCell ref="B13:C13"/>
    <mergeCell ref="AP13:AQ13"/>
    <mergeCell ref="R12:AG12"/>
    <mergeCell ref="AF13:AG13"/>
    <mergeCell ref="R13:S13"/>
    <mergeCell ref="T13:U13"/>
    <mergeCell ref="V13:W13"/>
    <mergeCell ref="X13:Y13"/>
    <mergeCell ref="Z13:AA13"/>
    <mergeCell ref="AB13:AC13"/>
    <mergeCell ref="AD13:AE13"/>
  </mergeCells>
  <conditionalFormatting sqref="AP14:AP48">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51"/>
  <sheetViews>
    <sheetView zoomScaleNormal="100" workbookViewId="0">
      <selection activeCell="B75" sqref="B75"/>
    </sheetView>
  </sheetViews>
  <sheetFormatPr defaultColWidth="9.140625" defaultRowHeight="12.75" x14ac:dyDescent="0.2"/>
  <cols>
    <col min="1" max="1" width="24.42578125" style="157" customWidth="1"/>
    <col min="2" max="2" width="10.85546875" style="100" customWidth="1"/>
    <col min="3" max="3" width="10.7109375" style="143" customWidth="1"/>
    <col min="4" max="4" width="7.5703125" style="143" customWidth="1"/>
    <col min="5" max="5" width="9.140625" style="143" customWidth="1"/>
    <col min="6" max="6" width="16.28515625" style="143" customWidth="1"/>
    <col min="7" max="7" width="9.140625" style="143" customWidth="1"/>
    <col min="8" max="8" width="12.42578125" style="144" customWidth="1"/>
    <col min="9" max="9" width="9.140625" style="143" customWidth="1"/>
    <col min="10" max="15" width="9.140625" style="100" customWidth="1"/>
    <col min="16" max="16" width="11.85546875" style="100" customWidth="1"/>
    <col min="17" max="17" width="24.28515625" style="100" customWidth="1"/>
    <col min="18" max="18" width="22.28515625" style="100" customWidth="1"/>
    <col min="19" max="19" width="26.7109375" style="100" customWidth="1"/>
    <col min="20" max="20" width="24.5703125" style="100" customWidth="1"/>
    <col min="21" max="21" width="36.5703125" style="100" customWidth="1"/>
    <col min="22" max="22" width="24.7109375" style="100" customWidth="1"/>
    <col min="23" max="24" width="16.7109375" style="100" customWidth="1"/>
    <col min="25" max="26" width="14.42578125" style="100" customWidth="1"/>
    <col min="27" max="16384" width="9.140625" style="100"/>
  </cols>
  <sheetData>
    <row r="1" spans="1:14" x14ac:dyDescent="0.2">
      <c r="A1" s="118" t="s">
        <v>262</v>
      </c>
    </row>
    <row r="2" spans="1:14" x14ac:dyDescent="0.2">
      <c r="A2" s="119" t="s">
        <v>130</v>
      </c>
    </row>
    <row r="4" spans="1:14" x14ac:dyDescent="0.2">
      <c r="A4" s="34" t="s">
        <v>31</v>
      </c>
      <c r="B4" s="34" t="s">
        <v>59</v>
      </c>
      <c r="C4" s="30"/>
      <c r="D4" s="30" t="s">
        <v>73</v>
      </c>
      <c r="E4" s="34" t="s">
        <v>30</v>
      </c>
      <c r="F4" s="34" t="s">
        <v>44</v>
      </c>
      <c r="G4" s="34"/>
      <c r="H4" s="34" t="s">
        <v>192</v>
      </c>
      <c r="I4" s="100"/>
      <c r="L4" s="34"/>
      <c r="M4" s="30"/>
      <c r="N4" s="30"/>
    </row>
    <row r="5" spans="1:14" x14ac:dyDescent="0.2">
      <c r="A5" s="34" t="s">
        <v>30</v>
      </c>
      <c r="B5" s="34" t="s">
        <v>48</v>
      </c>
      <c r="C5" s="30"/>
      <c r="D5" s="30"/>
      <c r="E5" s="34" t="s">
        <v>61</v>
      </c>
      <c r="F5" s="34" t="s">
        <v>42</v>
      </c>
      <c r="G5" s="34"/>
      <c r="H5" s="145"/>
      <c r="I5" s="100"/>
      <c r="L5" s="34"/>
      <c r="M5" s="30"/>
      <c r="N5" s="30"/>
    </row>
    <row r="6" spans="1:14" x14ac:dyDescent="0.2">
      <c r="A6" s="34" t="s">
        <v>29</v>
      </c>
      <c r="B6" s="34" t="s">
        <v>28</v>
      </c>
      <c r="C6" s="30"/>
      <c r="D6" s="30" t="s">
        <v>73</v>
      </c>
      <c r="E6" s="34" t="s">
        <v>62</v>
      </c>
      <c r="F6" s="34" t="s">
        <v>41</v>
      </c>
      <c r="G6" s="34"/>
      <c r="H6" s="145"/>
      <c r="I6" s="100"/>
      <c r="L6" s="34"/>
      <c r="M6" s="30"/>
      <c r="N6" s="30"/>
    </row>
    <row r="7" spans="1:14" x14ac:dyDescent="0.2">
      <c r="A7" s="34" t="s">
        <v>27</v>
      </c>
      <c r="B7" s="34" t="s">
        <v>26</v>
      </c>
      <c r="C7" s="30"/>
      <c r="D7" s="30" t="s">
        <v>73</v>
      </c>
      <c r="E7" s="34" t="s">
        <v>29</v>
      </c>
      <c r="F7" s="34" t="s">
        <v>28</v>
      </c>
      <c r="G7" s="34"/>
      <c r="H7" s="145"/>
      <c r="I7" s="100"/>
      <c r="L7" s="34"/>
      <c r="M7" s="30"/>
      <c r="N7" s="30"/>
    </row>
    <row r="8" spans="1:14" x14ac:dyDescent="0.2">
      <c r="A8" s="34" t="s">
        <v>25</v>
      </c>
      <c r="B8" s="34" t="s">
        <v>60</v>
      </c>
      <c r="C8" s="30"/>
      <c r="D8" s="30" t="s">
        <v>73</v>
      </c>
      <c r="E8" s="34" t="s">
        <v>63</v>
      </c>
      <c r="F8" s="34" t="s">
        <v>39</v>
      </c>
      <c r="G8" s="34"/>
      <c r="H8" s="145"/>
      <c r="I8" s="100"/>
      <c r="L8" s="34"/>
      <c r="M8" s="30"/>
      <c r="N8" s="30"/>
    </row>
    <row r="9" spans="1:14" x14ac:dyDescent="0.2">
      <c r="A9" s="34" t="s">
        <v>53</v>
      </c>
      <c r="B9" s="30"/>
      <c r="C9" s="30"/>
      <c r="D9" s="30" t="s">
        <v>73</v>
      </c>
      <c r="E9" s="34" t="s">
        <v>64</v>
      </c>
      <c r="F9" s="30"/>
      <c r="G9" s="30"/>
      <c r="H9" s="146"/>
      <c r="I9" s="100"/>
      <c r="L9" s="30"/>
      <c r="M9" s="42"/>
      <c r="N9" s="42"/>
    </row>
    <row r="10" spans="1:14" x14ac:dyDescent="0.2">
      <c r="A10" s="34"/>
      <c r="B10" s="147"/>
      <c r="C10" s="30"/>
      <c r="D10" s="30" t="s">
        <v>73</v>
      </c>
      <c r="E10" s="34" t="s">
        <v>74</v>
      </c>
      <c r="F10" s="28" t="s">
        <v>198</v>
      </c>
      <c r="G10" s="148"/>
      <c r="H10" s="146" t="s">
        <v>73</v>
      </c>
      <c r="I10" s="100"/>
      <c r="L10" s="148"/>
      <c r="M10" s="42" t="s">
        <v>73</v>
      </c>
      <c r="N10" s="42"/>
    </row>
    <row r="11" spans="1:14" x14ac:dyDescent="0.2">
      <c r="A11" s="34"/>
      <c r="B11" s="30"/>
      <c r="C11" s="30"/>
      <c r="D11" s="30" t="s">
        <v>73</v>
      </c>
      <c r="E11" s="30"/>
      <c r="F11" s="30"/>
      <c r="G11" s="30"/>
      <c r="H11" s="149" t="s">
        <v>57</v>
      </c>
      <c r="I11" s="34"/>
      <c r="J11" s="30"/>
      <c r="K11" s="30"/>
      <c r="L11" s="30"/>
      <c r="M11" s="42"/>
      <c r="N11" s="150"/>
    </row>
    <row r="12" spans="1:14" x14ac:dyDescent="0.2">
      <c r="A12" s="151" t="s">
        <v>24</v>
      </c>
      <c r="B12" s="152">
        <v>2022</v>
      </c>
      <c r="C12" s="34"/>
      <c r="D12" s="34"/>
      <c r="E12" s="151" t="s">
        <v>24</v>
      </c>
      <c r="F12" s="153">
        <v>2022</v>
      </c>
      <c r="G12" s="34"/>
      <c r="H12" s="154">
        <v>2022</v>
      </c>
      <c r="I12" s="100"/>
    </row>
    <row r="13" spans="1:14" x14ac:dyDescent="0.2">
      <c r="A13" s="151" t="s">
        <v>1</v>
      </c>
      <c r="B13" s="155">
        <v>6553.64</v>
      </c>
      <c r="C13" s="34"/>
      <c r="D13" s="34"/>
      <c r="E13" s="151" t="s">
        <v>1</v>
      </c>
      <c r="F13" s="156">
        <v>406989277.52999997</v>
      </c>
      <c r="G13" s="34"/>
      <c r="H13" s="76">
        <v>1.6102733811007881</v>
      </c>
      <c r="I13" s="100"/>
    </row>
    <row r="14" spans="1:14" x14ac:dyDescent="0.2">
      <c r="A14" s="151" t="s">
        <v>2</v>
      </c>
      <c r="B14" s="155">
        <v>937.89</v>
      </c>
      <c r="C14" s="34"/>
      <c r="D14" s="34"/>
      <c r="E14" s="151" t="s">
        <v>2</v>
      </c>
      <c r="F14" s="156">
        <v>41758212.890000001</v>
      </c>
      <c r="G14" s="34"/>
      <c r="H14" s="76"/>
      <c r="I14" s="100"/>
    </row>
    <row r="15" spans="1:14" x14ac:dyDescent="0.2">
      <c r="A15" s="151" t="s">
        <v>206</v>
      </c>
      <c r="B15" s="155">
        <v>12574.98</v>
      </c>
      <c r="C15" s="34"/>
      <c r="D15" s="34"/>
      <c r="E15" s="151" t="s">
        <v>206</v>
      </c>
      <c r="F15" s="156">
        <v>144979851.16</v>
      </c>
      <c r="G15" s="34"/>
      <c r="H15" s="76">
        <v>8.6736052626528295</v>
      </c>
      <c r="I15" s="100"/>
    </row>
    <row r="16" spans="1:14" x14ac:dyDescent="0.2">
      <c r="A16" s="151" t="s">
        <v>4</v>
      </c>
      <c r="B16" s="155">
        <v>13773.5</v>
      </c>
      <c r="C16" s="34"/>
      <c r="D16" s="34"/>
      <c r="E16" s="151" t="s">
        <v>4</v>
      </c>
      <c r="F16" s="156">
        <v>113025967.84</v>
      </c>
      <c r="G16" s="34"/>
      <c r="H16" s="76">
        <v>12.186137631219243</v>
      </c>
      <c r="I16" s="100"/>
    </row>
    <row r="17" spans="1:9" x14ac:dyDescent="0.2">
      <c r="A17" s="151" t="s">
        <v>5</v>
      </c>
      <c r="B17" s="155">
        <v>64129.53</v>
      </c>
      <c r="C17" s="34"/>
      <c r="D17" s="34"/>
      <c r="E17" s="151" t="s">
        <v>5</v>
      </c>
      <c r="F17" s="156">
        <v>1377605672.24</v>
      </c>
      <c r="G17" s="34"/>
      <c r="H17" s="76">
        <v>4.6551441600646699</v>
      </c>
      <c r="I17" s="100"/>
    </row>
    <row r="18" spans="1:9" x14ac:dyDescent="0.2">
      <c r="A18" s="151" t="s">
        <v>6</v>
      </c>
      <c r="B18" s="155">
        <v>816.15</v>
      </c>
      <c r="C18" s="34"/>
      <c r="D18" s="34"/>
      <c r="E18" s="151" t="s">
        <v>6</v>
      </c>
      <c r="F18" s="156">
        <v>19280990.050000001</v>
      </c>
      <c r="G18" s="34"/>
      <c r="H18" s="76">
        <v>4.2329257879576563</v>
      </c>
      <c r="I18" s="100"/>
    </row>
    <row r="19" spans="1:9" x14ac:dyDescent="0.2">
      <c r="A19" s="151" t="s">
        <v>7</v>
      </c>
      <c r="B19" s="155">
        <v>768.17</v>
      </c>
      <c r="C19" s="34"/>
      <c r="D19" s="34"/>
      <c r="E19" s="151" t="s">
        <v>7</v>
      </c>
      <c r="F19" s="156">
        <v>199237498.78999999</v>
      </c>
      <c r="G19" s="34"/>
      <c r="H19" s="76">
        <v>0.38555493050515827</v>
      </c>
      <c r="I19" s="100"/>
    </row>
    <row r="20" spans="1:9" x14ac:dyDescent="0.2">
      <c r="A20" s="151" t="s">
        <v>205</v>
      </c>
      <c r="B20" s="155">
        <v>1637.8</v>
      </c>
      <c r="C20" s="34"/>
      <c r="D20" s="34"/>
      <c r="E20" s="151" t="s">
        <v>205</v>
      </c>
      <c r="F20" s="156">
        <v>51749503.770000003</v>
      </c>
      <c r="G20" s="106"/>
      <c r="H20" s="76">
        <v>3.1648612656832054</v>
      </c>
      <c r="I20" s="100"/>
    </row>
    <row r="21" spans="1:9" x14ac:dyDescent="0.2">
      <c r="A21" s="151" t="s">
        <v>23</v>
      </c>
      <c r="B21" s="155">
        <v>14911.22</v>
      </c>
      <c r="C21" s="34"/>
      <c r="D21" s="34"/>
      <c r="E21" s="151" t="s">
        <v>23</v>
      </c>
      <c r="F21" s="156">
        <v>343203896.60000002</v>
      </c>
      <c r="G21" s="34"/>
      <c r="H21" s="76">
        <v>4.3447117435787286</v>
      </c>
      <c r="I21" s="100"/>
    </row>
    <row r="22" spans="1:9" x14ac:dyDescent="0.2">
      <c r="A22" s="151" t="s">
        <v>8</v>
      </c>
      <c r="B22" s="155">
        <v>14257.54</v>
      </c>
      <c r="C22" s="34"/>
      <c r="D22" s="34"/>
      <c r="E22" s="151" t="s">
        <v>8</v>
      </c>
      <c r="F22" s="156">
        <v>492022397.24000001</v>
      </c>
      <c r="G22" s="34"/>
      <c r="H22" s="76">
        <v>2.897742070275191</v>
      </c>
      <c r="I22" s="100"/>
    </row>
    <row r="23" spans="1:9" x14ac:dyDescent="0.2">
      <c r="A23" s="151" t="s">
        <v>9</v>
      </c>
      <c r="B23" s="155">
        <v>287.64</v>
      </c>
      <c r="C23" s="34"/>
      <c r="D23" s="34"/>
      <c r="E23" s="151" t="s">
        <v>9</v>
      </c>
      <c r="F23" s="156">
        <v>20433189.34</v>
      </c>
      <c r="G23" s="34"/>
      <c r="H23" s="76">
        <v>1.4077097569732597</v>
      </c>
      <c r="I23" s="100"/>
    </row>
    <row r="24" spans="1:9" x14ac:dyDescent="0.2">
      <c r="A24" s="151" t="s">
        <v>204</v>
      </c>
      <c r="B24" s="155">
        <v>7383.22</v>
      </c>
      <c r="C24" s="34"/>
      <c r="D24" s="34"/>
      <c r="E24" s="151" t="s">
        <v>204</v>
      </c>
      <c r="F24" s="156">
        <v>539882951.27999997</v>
      </c>
      <c r="G24" s="34"/>
      <c r="H24" s="76">
        <v>1.3675593908819015</v>
      </c>
      <c r="I24" s="100"/>
    </row>
    <row r="25" spans="1:9" x14ac:dyDescent="0.2">
      <c r="A25" s="151" t="s">
        <v>207</v>
      </c>
      <c r="B25" s="155">
        <v>121.13</v>
      </c>
      <c r="C25" s="34"/>
      <c r="D25" s="34"/>
      <c r="E25" s="151" t="s">
        <v>207</v>
      </c>
      <c r="F25" s="156">
        <v>4119574.5399999996</v>
      </c>
      <c r="G25" s="34"/>
      <c r="H25" s="76">
        <v>2.9403521850098628</v>
      </c>
      <c r="I25" s="100"/>
    </row>
    <row r="26" spans="1:9" x14ac:dyDescent="0.2">
      <c r="A26" s="151" t="s">
        <v>10</v>
      </c>
      <c r="B26" s="155">
        <v>1386.66</v>
      </c>
      <c r="C26" s="34"/>
      <c r="D26" s="34"/>
      <c r="E26" s="151" t="s">
        <v>10</v>
      </c>
      <c r="F26" s="156">
        <v>19946936.57</v>
      </c>
      <c r="G26" s="34"/>
      <c r="H26" s="76">
        <v>6.9517441695058242</v>
      </c>
      <c r="I26" s="100"/>
    </row>
    <row r="27" spans="1:9" x14ac:dyDescent="0.2">
      <c r="A27" s="151" t="s">
        <v>11</v>
      </c>
      <c r="B27" s="155">
        <v>1248.31</v>
      </c>
      <c r="C27" s="34"/>
      <c r="D27" s="34"/>
      <c r="E27" s="151" t="s">
        <v>11</v>
      </c>
      <c r="F27" s="156">
        <v>36769404.390000001</v>
      </c>
      <c r="G27" s="34"/>
      <c r="H27" s="76">
        <v>3.3949693249300958</v>
      </c>
      <c r="I27" s="100"/>
    </row>
    <row r="28" spans="1:9" x14ac:dyDescent="0.2">
      <c r="A28" s="151" t="s">
        <v>12</v>
      </c>
      <c r="B28" s="155">
        <v>427.39</v>
      </c>
      <c r="C28" s="34"/>
      <c r="D28" s="34"/>
      <c r="E28" s="151" t="s">
        <v>12</v>
      </c>
      <c r="F28" s="156">
        <v>15865805.91</v>
      </c>
      <c r="G28" s="34"/>
      <c r="H28" s="76">
        <v>2.6937805896807419</v>
      </c>
      <c r="I28" s="100"/>
    </row>
    <row r="29" spans="1:9" x14ac:dyDescent="0.2">
      <c r="A29" s="151" t="s">
        <v>13</v>
      </c>
      <c r="B29" s="155">
        <v>1139.72</v>
      </c>
      <c r="C29" s="34"/>
      <c r="D29" s="34"/>
      <c r="E29" s="151" t="s">
        <v>13</v>
      </c>
      <c r="F29" s="156">
        <v>100325950.08</v>
      </c>
      <c r="G29" s="34"/>
      <c r="H29" s="76">
        <v>1.1360171511868926</v>
      </c>
      <c r="I29" s="100"/>
    </row>
    <row r="30" spans="1:9" x14ac:dyDescent="0.2">
      <c r="A30" s="151" t="s">
        <v>203</v>
      </c>
      <c r="B30" s="155">
        <v>29.9</v>
      </c>
      <c r="C30" s="34"/>
      <c r="D30" s="34"/>
      <c r="E30" s="151" t="s">
        <v>203</v>
      </c>
      <c r="F30" s="156">
        <v>3074317.74</v>
      </c>
      <c r="G30" s="34"/>
      <c r="H30" s="76">
        <v>0.97257351154601202</v>
      </c>
      <c r="I30" s="100"/>
    </row>
    <row r="31" spans="1:9" x14ac:dyDescent="0.2">
      <c r="A31" s="151" t="s">
        <v>14</v>
      </c>
      <c r="B31" s="155">
        <v>12534.7</v>
      </c>
      <c r="C31" s="34"/>
      <c r="D31" s="34"/>
      <c r="E31" s="151" t="s">
        <v>14</v>
      </c>
      <c r="F31" s="156">
        <v>761223555.75999999</v>
      </c>
      <c r="G31" s="34"/>
      <c r="H31" s="76">
        <v>1.6466516183259001</v>
      </c>
      <c r="I31" s="100"/>
    </row>
    <row r="32" spans="1:9" x14ac:dyDescent="0.2">
      <c r="A32" s="151" t="s">
        <v>15</v>
      </c>
      <c r="B32" s="155">
        <v>17897.22</v>
      </c>
      <c r="C32" s="34"/>
      <c r="D32" s="34"/>
      <c r="E32" s="151" t="s">
        <v>15</v>
      </c>
      <c r="F32" s="156">
        <v>188902321.49000001</v>
      </c>
      <c r="G32" s="34"/>
      <c r="H32" s="76">
        <v>9.4743250685500087</v>
      </c>
      <c r="I32" s="100"/>
    </row>
    <row r="33" spans="1:9" x14ac:dyDescent="0.2">
      <c r="A33" s="151" t="s">
        <v>16</v>
      </c>
      <c r="B33" s="155">
        <v>4223.6499999999996</v>
      </c>
      <c r="C33" s="34"/>
      <c r="D33" s="34"/>
      <c r="E33" s="151" t="s">
        <v>16</v>
      </c>
      <c r="F33" s="156">
        <v>258636788.06</v>
      </c>
      <c r="G33" s="34"/>
      <c r="H33" s="76">
        <v>1.6330430143681545</v>
      </c>
      <c r="I33" s="100"/>
    </row>
    <row r="34" spans="1:9" x14ac:dyDescent="0.2">
      <c r="A34" s="151" t="s">
        <v>17</v>
      </c>
      <c r="B34" s="155">
        <v>5246.25</v>
      </c>
      <c r="C34" s="34"/>
      <c r="D34" s="34"/>
      <c r="E34" s="151" t="s">
        <v>17</v>
      </c>
      <c r="F34" s="156">
        <v>69312255.200000003</v>
      </c>
      <c r="G34" s="34"/>
      <c r="H34" s="76">
        <v>7.5690077964740645</v>
      </c>
      <c r="I34" s="100"/>
    </row>
    <row r="35" spans="1:9" x14ac:dyDescent="0.2">
      <c r="A35" s="151" t="s">
        <v>18</v>
      </c>
      <c r="B35" s="155">
        <v>5691.29</v>
      </c>
      <c r="C35" s="34"/>
      <c r="D35" s="34"/>
      <c r="E35" s="151" t="s">
        <v>18</v>
      </c>
      <c r="F35" s="156">
        <v>85963555.209999993</v>
      </c>
      <c r="G35" s="34"/>
      <c r="H35" s="76">
        <v>6.6205847188343627</v>
      </c>
      <c r="I35" s="100"/>
    </row>
    <row r="36" spans="1:9" x14ac:dyDescent="0.2">
      <c r="A36" s="151" t="s">
        <v>19</v>
      </c>
      <c r="B36" s="155">
        <v>910.91</v>
      </c>
      <c r="C36" s="34"/>
      <c r="D36" s="34"/>
      <c r="E36" s="151" t="s">
        <v>19</v>
      </c>
      <c r="F36" s="156">
        <v>47824192.909999996</v>
      </c>
      <c r="G36" s="34"/>
      <c r="H36" s="76">
        <v>1.9047054316509531</v>
      </c>
      <c r="I36" s="100"/>
    </row>
    <row r="37" spans="1:9" x14ac:dyDescent="0.2">
      <c r="A37" s="151" t="s">
        <v>208</v>
      </c>
      <c r="B37" s="155">
        <v>3934.77</v>
      </c>
      <c r="C37" s="34"/>
      <c r="D37" s="34"/>
      <c r="E37" s="151" t="s">
        <v>208</v>
      </c>
      <c r="F37" s="156">
        <v>78926147.680000007</v>
      </c>
      <c r="G37" s="34"/>
      <c r="H37" s="76">
        <v>4.9853820510196725</v>
      </c>
      <c r="I37" s="100"/>
    </row>
    <row r="38" spans="1:9" x14ac:dyDescent="0.2">
      <c r="A38" s="151" t="s">
        <v>20</v>
      </c>
      <c r="B38" s="155">
        <v>9710</v>
      </c>
      <c r="C38" s="34"/>
      <c r="D38" s="34"/>
      <c r="E38" s="151" t="s">
        <v>20</v>
      </c>
      <c r="F38" s="156">
        <v>80907366.870000005</v>
      </c>
      <c r="G38" s="34"/>
      <c r="H38" s="76">
        <v>12.001379325076531</v>
      </c>
      <c r="I38" s="100"/>
    </row>
    <row r="39" spans="1:9" x14ac:dyDescent="0.2">
      <c r="A39" s="151" t="s">
        <v>21</v>
      </c>
      <c r="B39" s="155">
        <v>5566.36</v>
      </c>
      <c r="C39" s="34"/>
      <c r="D39" s="34"/>
      <c r="E39" s="151" t="s">
        <v>21</v>
      </c>
      <c r="F39" s="156">
        <v>182297860.72999999</v>
      </c>
      <c r="G39" s="30"/>
      <c r="H39" s="76">
        <v>3.0534423046490353</v>
      </c>
      <c r="I39" s="100"/>
    </row>
    <row r="40" spans="1:9" x14ac:dyDescent="0.2">
      <c r="A40" s="151" t="s">
        <v>260</v>
      </c>
      <c r="B40" s="155">
        <v>68.17</v>
      </c>
      <c r="C40" s="34"/>
      <c r="D40" s="34"/>
      <c r="E40" s="151" t="s">
        <v>260</v>
      </c>
      <c r="F40" s="156">
        <v>7115990.8200000003</v>
      </c>
      <c r="G40" s="30"/>
      <c r="H40" s="76">
        <v>0.95798324821335279</v>
      </c>
      <c r="I40" s="100"/>
    </row>
    <row r="41" spans="1:9" x14ac:dyDescent="0.2">
      <c r="A41" s="151" t="s">
        <v>200</v>
      </c>
      <c r="B41" s="155">
        <v>5377.63</v>
      </c>
      <c r="C41" s="34"/>
      <c r="D41" s="34"/>
      <c r="E41" s="151" t="s">
        <v>200</v>
      </c>
      <c r="F41" s="156">
        <v>255077525.47</v>
      </c>
      <c r="G41" s="30"/>
      <c r="H41" s="76">
        <v>2.1082335615775252</v>
      </c>
      <c r="I41" s="100"/>
    </row>
    <row r="42" spans="1:9" x14ac:dyDescent="0.2">
      <c r="A42" s="151" t="s">
        <v>209</v>
      </c>
      <c r="B42" s="155">
        <v>3725.19</v>
      </c>
      <c r="C42" s="34"/>
      <c r="D42" s="34"/>
      <c r="E42" s="151" t="s">
        <v>209</v>
      </c>
      <c r="F42" s="156">
        <v>374665880.38999999</v>
      </c>
      <c r="H42" s="76">
        <v>0.99426988017226103</v>
      </c>
    </row>
    <row r="43" spans="1:9" x14ac:dyDescent="0.2">
      <c r="A43" s="151" t="s">
        <v>210</v>
      </c>
      <c r="B43" s="155">
        <v>1452.82</v>
      </c>
      <c r="C43" s="34"/>
      <c r="D43" s="34"/>
      <c r="E43" s="151" t="s">
        <v>210</v>
      </c>
      <c r="F43" s="156">
        <v>8298916.2300000004</v>
      </c>
      <c r="H43" s="76">
        <v>17.506141280811551</v>
      </c>
    </row>
    <row r="44" spans="1:9" x14ac:dyDescent="0.2">
      <c r="A44" s="151" t="s">
        <v>211</v>
      </c>
      <c r="B44" s="155">
        <v>260.64999999999998</v>
      </c>
      <c r="C44" s="34"/>
      <c r="D44" s="34"/>
      <c r="E44" s="151" t="s">
        <v>211</v>
      </c>
      <c r="F44" s="156">
        <v>25764425.670000002</v>
      </c>
      <c r="H44" s="76">
        <v>1.0116662538435695</v>
      </c>
    </row>
    <row r="45" spans="1:9" x14ac:dyDescent="0.2">
      <c r="A45" s="151" t="s">
        <v>261</v>
      </c>
      <c r="B45" s="155">
        <v>1657.06</v>
      </c>
      <c r="C45" s="34"/>
      <c r="D45" s="34"/>
      <c r="E45" s="151" t="s">
        <v>261</v>
      </c>
      <c r="F45" s="156">
        <v>224486614.16999999</v>
      </c>
      <c r="H45" s="76">
        <v>0.73815537114615482</v>
      </c>
    </row>
    <row r="46" spans="1:9" s="30" customFormat="1" x14ac:dyDescent="0.2"/>
    <row r="47" spans="1:9" x14ac:dyDescent="0.2">
      <c r="A47" s="157" t="s">
        <v>65</v>
      </c>
      <c r="B47" s="158" t="s">
        <v>57</v>
      </c>
    </row>
    <row r="48" spans="1:9" x14ac:dyDescent="0.2">
      <c r="B48" s="158">
        <v>2022</v>
      </c>
    </row>
    <row r="49" spans="1:17" x14ac:dyDescent="0.2">
      <c r="A49" s="159" t="s">
        <v>4</v>
      </c>
      <c r="B49" s="160">
        <v>12.186137631219243</v>
      </c>
    </row>
    <row r="50" spans="1:17" x14ac:dyDescent="0.2">
      <c r="A50" s="159" t="s">
        <v>20</v>
      </c>
      <c r="B50" s="160">
        <v>12.001379325076533</v>
      </c>
      <c r="E50" s="115"/>
    </row>
    <row r="51" spans="1:17" x14ac:dyDescent="0.2">
      <c r="A51" s="159" t="s">
        <v>15</v>
      </c>
      <c r="B51" s="160">
        <v>9.4743250685500087</v>
      </c>
      <c r="C51" s="161"/>
      <c r="D51" s="161"/>
      <c r="E51" s="161"/>
      <c r="F51" s="161"/>
      <c r="G51" s="161"/>
      <c r="H51" s="162"/>
      <c r="I51" s="161"/>
    </row>
    <row r="52" spans="1:17" x14ac:dyDescent="0.2">
      <c r="A52" s="159" t="s">
        <v>206</v>
      </c>
      <c r="B52" s="160">
        <v>8.6736052626528295</v>
      </c>
      <c r="C52" s="161"/>
      <c r="D52" s="161"/>
      <c r="E52" s="161"/>
      <c r="F52" s="161"/>
      <c r="G52" s="161"/>
      <c r="H52" s="162"/>
      <c r="I52" s="161"/>
    </row>
    <row r="53" spans="1:17" x14ac:dyDescent="0.2">
      <c r="A53" s="159" t="s">
        <v>17</v>
      </c>
      <c r="B53" s="160">
        <v>7.5690077964740645</v>
      </c>
      <c r="C53" s="161"/>
      <c r="D53" s="161"/>
      <c r="E53" s="161"/>
      <c r="F53" s="161"/>
      <c r="G53" s="161"/>
      <c r="H53" s="162"/>
      <c r="I53" s="161"/>
      <c r="Q53" s="163"/>
    </row>
    <row r="54" spans="1:17" x14ac:dyDescent="0.2">
      <c r="A54" s="159" t="s">
        <v>10</v>
      </c>
      <c r="B54" s="160">
        <v>6.9517441695058233</v>
      </c>
      <c r="C54" s="161"/>
      <c r="D54" s="161"/>
      <c r="E54" s="161"/>
      <c r="F54" s="161"/>
      <c r="G54" s="161"/>
      <c r="H54" s="162"/>
      <c r="I54" s="161"/>
      <c r="Q54" s="163"/>
    </row>
    <row r="55" spans="1:17" x14ac:dyDescent="0.2">
      <c r="A55" s="159" t="s">
        <v>18</v>
      </c>
      <c r="B55" s="160">
        <v>6.6205847188343627</v>
      </c>
      <c r="C55" s="161"/>
      <c r="D55" s="161"/>
      <c r="E55" s="161"/>
      <c r="F55" s="161"/>
      <c r="G55" s="161"/>
      <c r="H55" s="162"/>
      <c r="I55" s="161"/>
      <c r="Q55" s="163"/>
    </row>
    <row r="56" spans="1:17" x14ac:dyDescent="0.2">
      <c r="A56" s="159" t="s">
        <v>208</v>
      </c>
      <c r="B56" s="160">
        <v>4.9853820510196725</v>
      </c>
      <c r="C56" s="161"/>
      <c r="D56" s="161"/>
      <c r="E56" s="161"/>
      <c r="F56" s="161"/>
      <c r="G56" s="161"/>
      <c r="H56" s="162"/>
      <c r="I56" s="161"/>
      <c r="Q56" s="163"/>
    </row>
    <row r="57" spans="1:17" x14ac:dyDescent="0.2">
      <c r="A57" s="159" t="s">
        <v>5</v>
      </c>
      <c r="B57" s="160">
        <v>4.6551441600646699</v>
      </c>
      <c r="C57" s="161"/>
      <c r="D57" s="161"/>
      <c r="E57" s="161"/>
      <c r="F57" s="161"/>
      <c r="G57" s="161"/>
      <c r="H57" s="162"/>
      <c r="I57" s="161"/>
      <c r="Q57" s="163"/>
    </row>
    <row r="58" spans="1:17" x14ac:dyDescent="0.2">
      <c r="A58" s="159" t="s">
        <v>23</v>
      </c>
      <c r="B58" s="160">
        <v>4.3447117435787286</v>
      </c>
      <c r="C58" s="161"/>
      <c r="D58" s="161"/>
      <c r="E58" s="161"/>
      <c r="F58" s="161"/>
      <c r="G58" s="161"/>
      <c r="H58" s="162"/>
      <c r="I58" s="161"/>
      <c r="Q58" s="163"/>
    </row>
    <row r="59" spans="1:17" x14ac:dyDescent="0.2">
      <c r="A59" s="159" t="s">
        <v>6</v>
      </c>
      <c r="B59" s="160">
        <v>4.2329257879576572</v>
      </c>
      <c r="C59" s="164"/>
      <c r="D59" s="164"/>
      <c r="E59" s="164"/>
      <c r="F59" s="164"/>
      <c r="G59" s="164"/>
      <c r="H59" s="165"/>
      <c r="I59" s="164"/>
      <c r="Q59" s="163"/>
    </row>
    <row r="60" spans="1:17" x14ac:dyDescent="0.2">
      <c r="A60" s="159" t="s">
        <v>11</v>
      </c>
      <c r="B60" s="160">
        <v>3.394969324930095</v>
      </c>
      <c r="C60" s="161"/>
      <c r="D60" s="161"/>
      <c r="E60" s="161"/>
      <c r="F60" s="161"/>
      <c r="G60" s="161"/>
      <c r="H60" s="162"/>
      <c r="I60" s="161"/>
      <c r="Q60" s="163"/>
    </row>
    <row r="61" spans="1:17" x14ac:dyDescent="0.2">
      <c r="A61" s="159" t="s">
        <v>205</v>
      </c>
      <c r="B61" s="160">
        <v>3.1648612656832045</v>
      </c>
      <c r="C61" s="161"/>
      <c r="D61" s="161"/>
      <c r="E61" s="161"/>
      <c r="F61" s="161"/>
      <c r="G61" s="161"/>
      <c r="H61" s="162"/>
      <c r="I61" s="161"/>
      <c r="Q61" s="163"/>
    </row>
    <row r="62" spans="1:17" x14ac:dyDescent="0.2">
      <c r="A62" s="159" t="s">
        <v>21</v>
      </c>
      <c r="B62" s="160">
        <v>3.0534423046490353</v>
      </c>
      <c r="C62" s="161"/>
      <c r="D62" s="161"/>
      <c r="E62" s="161"/>
      <c r="F62" s="161"/>
      <c r="G62" s="161"/>
      <c r="H62" s="162"/>
      <c r="I62" s="161"/>
      <c r="Q62" s="163"/>
    </row>
    <row r="63" spans="1:17" x14ac:dyDescent="0.2">
      <c r="A63" s="159" t="s">
        <v>207</v>
      </c>
      <c r="B63" s="160">
        <v>2.9403521850098628</v>
      </c>
      <c r="C63" s="161"/>
      <c r="D63" s="161"/>
      <c r="E63" s="161"/>
      <c r="F63" s="161"/>
      <c r="G63" s="161"/>
      <c r="H63" s="162"/>
      <c r="I63" s="161"/>
      <c r="Q63" s="163"/>
    </row>
    <row r="64" spans="1:17" x14ac:dyDescent="0.2">
      <c r="A64" s="159" t="s">
        <v>8</v>
      </c>
      <c r="B64" s="160">
        <v>2.897742070275191</v>
      </c>
      <c r="C64" s="161"/>
      <c r="D64" s="161"/>
      <c r="E64" s="161"/>
      <c r="F64" s="161"/>
      <c r="G64" s="161"/>
      <c r="H64" s="162"/>
      <c r="I64" s="161"/>
      <c r="Q64" s="163"/>
    </row>
    <row r="65" spans="1:17" x14ac:dyDescent="0.2">
      <c r="A65" s="159" t="s">
        <v>12</v>
      </c>
      <c r="B65" s="160">
        <v>2.6937805896807414</v>
      </c>
      <c r="C65" s="161"/>
      <c r="D65" s="161"/>
      <c r="E65" s="161"/>
      <c r="F65" s="161"/>
      <c r="G65" s="161"/>
      <c r="H65" s="162"/>
      <c r="I65" s="161"/>
      <c r="Q65" s="163"/>
    </row>
    <row r="66" spans="1:17" x14ac:dyDescent="0.2">
      <c r="A66" s="159" t="s">
        <v>2</v>
      </c>
      <c r="B66" s="160">
        <v>2.2460012895441701</v>
      </c>
      <c r="C66" s="161"/>
      <c r="D66" s="161"/>
      <c r="E66" s="161"/>
      <c r="F66" s="161"/>
      <c r="G66" s="161"/>
      <c r="H66" s="162"/>
      <c r="I66" s="161"/>
      <c r="Q66" s="163"/>
    </row>
    <row r="67" spans="1:17" x14ac:dyDescent="0.2">
      <c r="A67" s="159" t="s">
        <v>19</v>
      </c>
      <c r="B67" s="160">
        <v>1.9047054316509531</v>
      </c>
      <c r="C67" s="161"/>
      <c r="D67" s="161"/>
      <c r="E67" s="161"/>
      <c r="F67" s="161"/>
      <c r="G67" s="161"/>
      <c r="H67" s="162"/>
      <c r="I67" s="161"/>
      <c r="Q67" s="163"/>
    </row>
    <row r="68" spans="1:17" x14ac:dyDescent="0.2">
      <c r="A68" s="159" t="s">
        <v>14</v>
      </c>
      <c r="B68" s="160">
        <v>1.6466516183259001</v>
      </c>
      <c r="C68" s="161"/>
      <c r="D68" s="161"/>
      <c r="E68" s="161"/>
      <c r="F68" s="161"/>
      <c r="G68" s="161"/>
      <c r="H68" s="162"/>
      <c r="I68" s="161"/>
      <c r="Q68" s="163"/>
    </row>
    <row r="69" spans="1:17" x14ac:dyDescent="0.2">
      <c r="A69" s="159" t="s">
        <v>16</v>
      </c>
      <c r="B69" s="160">
        <v>1.6330430143681549</v>
      </c>
      <c r="C69" s="164"/>
      <c r="D69" s="164"/>
      <c r="E69" s="164"/>
      <c r="F69" s="164"/>
      <c r="G69" s="164"/>
      <c r="H69" s="165"/>
      <c r="I69" s="164"/>
      <c r="Q69" s="163"/>
    </row>
    <row r="70" spans="1:17" x14ac:dyDescent="0.2">
      <c r="A70" s="159" t="s">
        <v>1</v>
      </c>
      <c r="B70" s="160">
        <v>1.6102733811007881</v>
      </c>
      <c r="C70" s="161"/>
      <c r="D70" s="161"/>
      <c r="E70" s="161"/>
      <c r="F70" s="161"/>
      <c r="G70" s="161"/>
      <c r="H70" s="162"/>
      <c r="I70" s="161"/>
      <c r="Q70" s="163"/>
    </row>
    <row r="71" spans="1:17" x14ac:dyDescent="0.2">
      <c r="A71" s="159" t="s">
        <v>9</v>
      </c>
      <c r="B71" s="160">
        <v>1.4077097569732595</v>
      </c>
      <c r="C71" s="161"/>
      <c r="D71" s="161"/>
      <c r="E71" s="161"/>
      <c r="F71" s="161"/>
      <c r="G71" s="161"/>
      <c r="H71" s="162"/>
      <c r="I71" s="161"/>
      <c r="Q71" s="163"/>
    </row>
    <row r="72" spans="1:17" x14ac:dyDescent="0.2">
      <c r="A72" s="159" t="s">
        <v>204</v>
      </c>
      <c r="B72" s="160">
        <v>1.3675593908819017</v>
      </c>
      <c r="C72" s="161"/>
      <c r="D72" s="161"/>
      <c r="E72" s="161"/>
      <c r="F72" s="161"/>
      <c r="G72" s="161"/>
      <c r="H72" s="162"/>
      <c r="I72" s="161"/>
      <c r="Q72" s="163"/>
    </row>
    <row r="73" spans="1:17" x14ac:dyDescent="0.2">
      <c r="A73" s="159" t="s">
        <v>13</v>
      </c>
      <c r="B73" s="160">
        <v>1.1360171511868926</v>
      </c>
      <c r="C73" s="161"/>
      <c r="D73" s="161"/>
      <c r="E73" s="161"/>
      <c r="F73" s="161"/>
      <c r="G73" s="161"/>
      <c r="H73" s="162"/>
      <c r="I73" s="161"/>
      <c r="Q73" s="163"/>
    </row>
    <row r="74" spans="1:17" x14ac:dyDescent="0.2">
      <c r="A74" s="159" t="s">
        <v>203</v>
      </c>
      <c r="B74" s="160">
        <v>0.97257351154601202</v>
      </c>
      <c r="C74" s="161"/>
      <c r="D74" s="161"/>
      <c r="E74" s="161"/>
      <c r="F74" s="161"/>
      <c r="G74" s="161"/>
      <c r="H74" s="162"/>
      <c r="I74" s="161"/>
      <c r="Q74" s="163"/>
    </row>
    <row r="75" spans="1:17" x14ac:dyDescent="0.2">
      <c r="A75" s="159" t="s">
        <v>7</v>
      </c>
      <c r="B75" s="160">
        <v>0.38555493050515827</v>
      </c>
      <c r="C75" s="161"/>
      <c r="D75" s="161"/>
      <c r="E75" s="161"/>
      <c r="F75" s="161"/>
      <c r="G75" s="161"/>
      <c r="H75" s="162"/>
      <c r="I75" s="161"/>
      <c r="Q75" s="163"/>
    </row>
    <row r="76" spans="1:17" x14ac:dyDescent="0.2">
      <c r="Q76" s="163"/>
    </row>
    <row r="77" spans="1:17" x14ac:dyDescent="0.2">
      <c r="A77" s="159" t="s">
        <v>200</v>
      </c>
      <c r="B77" s="160">
        <v>2.1082335615775256</v>
      </c>
      <c r="Q77" s="163"/>
    </row>
    <row r="78" spans="1:17" x14ac:dyDescent="0.2">
      <c r="A78" s="159" t="s">
        <v>209</v>
      </c>
      <c r="B78" s="160">
        <v>0.99426988017226103</v>
      </c>
    </row>
    <row r="79" spans="1:17" x14ac:dyDescent="0.2">
      <c r="A79" s="159" t="s">
        <v>260</v>
      </c>
      <c r="B79" s="160">
        <v>0.9579832482133529</v>
      </c>
    </row>
    <row r="81" spans="1:17" x14ac:dyDescent="0.2">
      <c r="A81" s="159" t="s">
        <v>210</v>
      </c>
      <c r="B81" s="160">
        <v>17.506141280811551</v>
      </c>
      <c r="C81" s="69"/>
      <c r="D81" s="69"/>
      <c r="E81" s="69"/>
      <c r="F81" s="69"/>
      <c r="G81" s="69"/>
      <c r="H81" s="165"/>
      <c r="I81" s="69"/>
      <c r="Q81" s="163"/>
    </row>
    <row r="82" spans="1:17" x14ac:dyDescent="0.2">
      <c r="A82" s="159" t="s">
        <v>211</v>
      </c>
      <c r="B82" s="160">
        <v>1.0116662538435695</v>
      </c>
      <c r="Q82" s="163"/>
    </row>
    <row r="83" spans="1:17" x14ac:dyDescent="0.2">
      <c r="A83" s="159" t="s">
        <v>261</v>
      </c>
      <c r="B83" s="160">
        <v>0.73815537114615482</v>
      </c>
    </row>
    <row r="86" spans="1:17" ht="15" customHeight="1" x14ac:dyDescent="0.2"/>
    <row r="87" spans="1:17" ht="15" customHeight="1" x14ac:dyDescent="0.2"/>
    <row r="89" spans="1:17" x14ac:dyDescent="0.2">
      <c r="J89" s="116"/>
    </row>
    <row r="90" spans="1:17" ht="14.45" customHeight="1" x14ac:dyDescent="0.2">
      <c r="J90" s="116"/>
    </row>
    <row r="91" spans="1:17" x14ac:dyDescent="0.2">
      <c r="J91" s="116"/>
    </row>
    <row r="94" spans="1:17" ht="15" customHeight="1" x14ac:dyDescent="0.2"/>
    <row r="96" spans="1:17" x14ac:dyDescent="0.2">
      <c r="B96" s="163"/>
    </row>
    <row r="102" spans="2:5" x14ac:dyDescent="0.2">
      <c r="B102" s="163"/>
      <c r="E102" s="166" t="s">
        <v>77</v>
      </c>
    </row>
    <row r="103" spans="2:5" x14ac:dyDescent="0.2">
      <c r="E103" s="116" t="s">
        <v>47</v>
      </c>
    </row>
    <row r="104" spans="2:5" x14ac:dyDescent="0.2">
      <c r="E104" s="116" t="s">
        <v>58</v>
      </c>
    </row>
    <row r="105" spans="2:5" x14ac:dyDescent="0.2">
      <c r="E105" s="116"/>
    </row>
    <row r="106" spans="2:5" x14ac:dyDescent="0.2">
      <c r="E106" s="100"/>
    </row>
    <row r="107" spans="2:5" x14ac:dyDescent="0.2">
      <c r="E107" s="117" t="s">
        <v>213</v>
      </c>
    </row>
    <row r="423" spans="3:24" x14ac:dyDescent="0.2">
      <c r="U423" s="100" t="s">
        <v>38</v>
      </c>
    </row>
    <row r="424" spans="3:24" x14ac:dyDescent="0.2">
      <c r="C424" s="167" t="s">
        <v>37</v>
      </c>
      <c r="D424" s="167"/>
      <c r="E424" s="167"/>
      <c r="F424" s="167"/>
      <c r="G424" s="167"/>
      <c r="H424" s="168"/>
      <c r="I424" s="167"/>
      <c r="J424" s="100" t="s">
        <v>36</v>
      </c>
      <c r="K424" s="100" t="s">
        <v>35</v>
      </c>
      <c r="L424" s="100" t="s">
        <v>34</v>
      </c>
      <c r="M424" s="100" t="s">
        <v>33</v>
      </c>
      <c r="N424" s="100" t="s">
        <v>32</v>
      </c>
      <c r="R424" s="100">
        <v>2014</v>
      </c>
      <c r="S424" s="100">
        <v>2015</v>
      </c>
      <c r="V424" s="100">
        <v>2014</v>
      </c>
      <c r="W424" s="100">
        <v>2015</v>
      </c>
      <c r="X424" s="100" t="s">
        <v>22</v>
      </c>
    </row>
    <row r="425" spans="3:24" x14ac:dyDescent="0.2">
      <c r="C425" s="169">
        <v>14819049.1</v>
      </c>
      <c r="D425" s="170"/>
      <c r="E425" s="170"/>
      <c r="F425" s="170"/>
      <c r="G425" s="170"/>
      <c r="H425" s="171"/>
      <c r="I425" s="170"/>
      <c r="J425" s="172" t="e">
        <v>#REF!</v>
      </c>
      <c r="K425" s="172" t="e">
        <v>#REF!</v>
      </c>
      <c r="L425" s="163" t="e">
        <v>#REF!</v>
      </c>
      <c r="M425" s="172">
        <v>1.5781594696699361</v>
      </c>
      <c r="N425" s="172">
        <v>0.54474823805884331</v>
      </c>
      <c r="O425" s="172"/>
      <c r="P425" s="172"/>
      <c r="R425" s="163">
        <v>5.5608008799166804</v>
      </c>
      <c r="S425" s="163">
        <v>5.6873914619949995</v>
      </c>
      <c r="U425" s="100" t="s">
        <v>20</v>
      </c>
      <c r="V425" s="163">
        <v>5.5608008799166804</v>
      </c>
      <c r="W425" s="163">
        <v>5.6873914619949995</v>
      </c>
      <c r="X425" s="114">
        <v>2.2764811186732481</v>
      </c>
    </row>
    <row r="426" spans="3:24" x14ac:dyDescent="0.2">
      <c r="C426" s="169">
        <v>410290.5</v>
      </c>
      <c r="D426" s="170"/>
      <c r="E426" s="170"/>
      <c r="F426" s="170"/>
      <c r="G426" s="170"/>
      <c r="H426" s="171"/>
      <c r="I426" s="170"/>
      <c r="J426" s="172" t="e">
        <v>#REF!</v>
      </c>
      <c r="K426" s="172" t="e">
        <v>#REF!</v>
      </c>
      <c r="L426" s="163" t="e">
        <v>#REF!</v>
      </c>
      <c r="M426" s="172">
        <v>1.9496528506838002</v>
      </c>
      <c r="N426" s="172">
        <v>0.8247255084539874</v>
      </c>
      <c r="O426" s="172"/>
      <c r="P426" s="163"/>
      <c r="R426" s="163">
        <v>3.3791351947506612</v>
      </c>
      <c r="S426" s="163">
        <v>3.8199403372371323</v>
      </c>
      <c r="U426" s="100" t="s">
        <v>6</v>
      </c>
      <c r="V426" s="163">
        <v>3.3791351947506612</v>
      </c>
      <c r="W426" s="163">
        <v>3.8199403372371323</v>
      </c>
      <c r="X426" s="114">
        <v>13.044909927582735</v>
      </c>
    </row>
    <row r="427" spans="3:24" x14ac:dyDescent="0.2">
      <c r="C427" s="169">
        <v>45286.5</v>
      </c>
      <c r="D427" s="170"/>
      <c r="E427" s="170"/>
      <c r="F427" s="170"/>
      <c r="G427" s="170"/>
      <c r="H427" s="171"/>
      <c r="I427" s="170"/>
      <c r="J427" s="172" t="e">
        <v>#REF!</v>
      </c>
      <c r="K427" s="172" t="e">
        <v>#REF!</v>
      </c>
      <c r="L427" s="163" t="e">
        <v>#REF!</v>
      </c>
      <c r="M427" s="172">
        <v>1.4794842173695459</v>
      </c>
      <c r="N427" s="172">
        <v>1.0310594096155805</v>
      </c>
      <c r="O427" s="172"/>
      <c r="P427" s="163"/>
      <c r="R427" s="163">
        <v>3.5312430756260236</v>
      </c>
      <c r="S427" s="163">
        <v>3.4456413072885037</v>
      </c>
      <c r="U427" s="100" t="s">
        <v>15</v>
      </c>
      <c r="V427" s="163">
        <v>3.5312430756260236</v>
      </c>
      <c r="W427" s="163">
        <v>3.4456413072885037</v>
      </c>
      <c r="X427" s="114">
        <v>-2.4241256267056683</v>
      </c>
    </row>
    <row r="428" spans="3:24" x14ac:dyDescent="0.2">
      <c r="C428" s="169">
        <v>168473.3</v>
      </c>
      <c r="D428" s="170"/>
      <c r="E428" s="170"/>
      <c r="F428" s="170"/>
      <c r="G428" s="170"/>
      <c r="H428" s="171"/>
      <c r="I428" s="170"/>
      <c r="J428" s="172" t="e">
        <v>#REF!</v>
      </c>
      <c r="K428" s="172" t="e">
        <v>#REF!</v>
      </c>
      <c r="L428" s="163" t="e">
        <v>#REF!</v>
      </c>
      <c r="M428" s="172">
        <v>2.0322545640240013</v>
      </c>
      <c r="N428" s="172">
        <v>1.1915049206161199</v>
      </c>
      <c r="O428" s="172"/>
      <c r="P428" s="163"/>
      <c r="R428" s="163">
        <v>2.554920472461685</v>
      </c>
      <c r="S428" s="163">
        <v>2.773881006425472</v>
      </c>
      <c r="U428" s="100" t="s">
        <v>4</v>
      </c>
      <c r="V428" s="163">
        <v>2.554920472461685</v>
      </c>
      <c r="W428" s="163">
        <v>2.773881006425472</v>
      </c>
      <c r="X428" s="114">
        <v>8.5701506690271607</v>
      </c>
    </row>
    <row r="429" spans="3:24" x14ac:dyDescent="0.2">
      <c r="C429" s="169">
        <v>271777.7</v>
      </c>
      <c r="D429" s="170"/>
      <c r="E429" s="170"/>
      <c r="F429" s="170"/>
      <c r="G429" s="170"/>
      <c r="H429" s="171"/>
      <c r="I429" s="170"/>
      <c r="J429" s="172" t="e">
        <v>#REF!</v>
      </c>
      <c r="K429" s="172" t="e">
        <v>#REF!</v>
      </c>
      <c r="L429" s="163" t="e">
        <v>#REF!</v>
      </c>
      <c r="M429" s="172">
        <v>2.554920472461685</v>
      </c>
      <c r="N429" s="172">
        <v>1.2063874958245433</v>
      </c>
      <c r="O429" s="172"/>
      <c r="P429" s="163"/>
      <c r="R429" s="163">
        <v>2.3659720046404891</v>
      </c>
      <c r="S429" s="163">
        <v>2.3915412227645221</v>
      </c>
      <c r="U429" s="100" t="s">
        <v>10</v>
      </c>
      <c r="V429" s="163">
        <v>2.3659720046404891</v>
      </c>
      <c r="W429" s="163">
        <v>2.3915412227645221</v>
      </c>
      <c r="X429" s="114">
        <v>1.0807067063297002</v>
      </c>
    </row>
    <row r="430" spans="3:24" x14ac:dyDescent="0.2">
      <c r="C430" s="169">
        <v>3043650</v>
      </c>
      <c r="D430" s="170"/>
      <c r="E430" s="170"/>
      <c r="F430" s="170"/>
      <c r="G430" s="170"/>
      <c r="H430" s="171"/>
      <c r="I430" s="170"/>
      <c r="J430" s="172" t="e">
        <v>#REF!</v>
      </c>
      <c r="K430" s="172" t="e">
        <v>#REF!</v>
      </c>
      <c r="L430" s="163" t="e">
        <v>#REF!</v>
      </c>
      <c r="M430" s="172">
        <v>1.4795609162242069</v>
      </c>
      <c r="N430" s="172">
        <v>1.3145630839732287</v>
      </c>
      <c r="O430" s="172"/>
      <c r="P430" s="163"/>
      <c r="R430" s="163">
        <v>2.124583499683093</v>
      </c>
      <c r="S430" s="163">
        <v>2.1655466825650094</v>
      </c>
      <c r="U430" s="100" t="s">
        <v>17</v>
      </c>
      <c r="V430" s="163">
        <v>2.124583499683093</v>
      </c>
      <c r="W430" s="163">
        <v>2.1655466825650094</v>
      </c>
      <c r="X430" s="114">
        <v>1.9280570939210677</v>
      </c>
    </row>
    <row r="431" spans="3:24" x14ac:dyDescent="0.2">
      <c r="C431" s="169">
        <v>20347.7</v>
      </c>
      <c r="D431" s="170"/>
      <c r="E431" s="170"/>
      <c r="F431" s="170"/>
      <c r="G431" s="170"/>
      <c r="H431" s="171"/>
      <c r="I431" s="170"/>
      <c r="J431" s="172" t="e">
        <v>#REF!</v>
      </c>
      <c r="K431" s="172" t="e">
        <v>#REF!</v>
      </c>
      <c r="L431" s="163" t="e">
        <v>#REF!</v>
      </c>
      <c r="M431" s="172">
        <v>3.3791351947506612</v>
      </c>
      <c r="N431" s="172">
        <v>1.4430857687316216</v>
      </c>
      <c r="O431" s="172"/>
      <c r="P431" s="163"/>
      <c r="R431" s="163">
        <v>2.0866341056644231</v>
      </c>
      <c r="S431" s="163">
        <v>2.1162073483205992</v>
      </c>
      <c r="U431" s="100" t="s">
        <v>14</v>
      </c>
      <c r="V431" s="163">
        <v>2.0866341056644231</v>
      </c>
      <c r="W431" s="163">
        <v>2.1162073483205992</v>
      </c>
      <c r="X431" s="114">
        <v>1.4172701661444109</v>
      </c>
    </row>
    <row r="432" spans="3:24" x14ac:dyDescent="0.2">
      <c r="C432" s="169">
        <v>262466.2</v>
      </c>
      <c r="D432" s="170"/>
      <c r="E432" s="170"/>
      <c r="F432" s="170"/>
      <c r="G432" s="170"/>
      <c r="H432" s="171"/>
      <c r="I432" s="170"/>
      <c r="J432" s="172" t="e">
        <v>#REF!</v>
      </c>
      <c r="K432" s="172" t="e">
        <v>#REF!</v>
      </c>
      <c r="L432" s="163" t="e">
        <v>#REF!</v>
      </c>
      <c r="M432" s="172">
        <v>0.61050893837356013</v>
      </c>
      <c r="N432" s="172">
        <v>1.473811108230731</v>
      </c>
      <c r="O432" s="172"/>
      <c r="P432" s="163"/>
      <c r="R432" s="163">
        <v>2.0322545640240013</v>
      </c>
      <c r="S432" s="163">
        <v>2.0382576942459134</v>
      </c>
      <c r="U432" s="100" t="s">
        <v>3</v>
      </c>
      <c r="V432" s="163">
        <v>2.0322545640240013</v>
      </c>
      <c r="W432" s="163">
        <v>2.0382576942459134</v>
      </c>
      <c r="X432" s="114">
        <v>0.29539263083388134</v>
      </c>
    </row>
    <row r="433" spans="3:25" x14ac:dyDescent="0.2">
      <c r="C433" s="169">
        <v>176312</v>
      </c>
      <c r="D433" s="170"/>
      <c r="E433" s="170"/>
      <c r="F433" s="170"/>
      <c r="G433" s="170"/>
      <c r="H433" s="171"/>
      <c r="I433" s="170"/>
      <c r="J433" s="172" t="e">
        <v>#REF!</v>
      </c>
      <c r="K433" s="172" t="e">
        <v>#REF!</v>
      </c>
      <c r="L433" s="163" t="e">
        <v>#REF!</v>
      </c>
      <c r="M433" s="172"/>
      <c r="N433" s="172">
        <v>1.5510566793149576</v>
      </c>
      <c r="O433" s="172"/>
      <c r="P433" s="163"/>
      <c r="R433" s="163">
        <v>1.9496528506838002</v>
      </c>
      <c r="S433" s="163">
        <v>1.9210266871887114</v>
      </c>
      <c r="U433" s="100" t="s">
        <v>1</v>
      </c>
      <c r="V433" s="163">
        <v>1.9496528506838002</v>
      </c>
      <c r="W433" s="163">
        <v>1.9210266871887114</v>
      </c>
      <c r="X433" s="114">
        <v>-1.4682697735162857</v>
      </c>
    </row>
    <row r="434" spans="3:25" x14ac:dyDescent="0.2">
      <c r="C434" s="169">
        <v>1079998</v>
      </c>
      <c r="D434" s="170"/>
      <c r="E434" s="170"/>
      <c r="F434" s="170"/>
      <c r="G434" s="170"/>
      <c r="H434" s="171"/>
      <c r="I434" s="170"/>
      <c r="J434" s="172" t="e">
        <v>#REF!</v>
      </c>
      <c r="K434" s="172" t="e">
        <v>#REF!</v>
      </c>
      <c r="L434" s="163" t="e">
        <v>#REF!</v>
      </c>
      <c r="M434" s="172">
        <v>1.8221252240272883</v>
      </c>
      <c r="N434" s="172">
        <v>1.5784278628242079</v>
      </c>
      <c r="O434" s="172"/>
      <c r="P434" s="163"/>
      <c r="R434" s="163">
        <v>2.1924257932446261</v>
      </c>
      <c r="S434" s="163">
        <v>1.8454776048080515</v>
      </c>
      <c r="U434" s="100" t="s">
        <v>18</v>
      </c>
      <c r="V434" s="163">
        <v>2.1924257932446261</v>
      </c>
      <c r="W434" s="163">
        <v>1.8454776048080515</v>
      </c>
      <c r="X434" s="114">
        <v>-15.824854346523503</v>
      </c>
    </row>
    <row r="435" spans="3:25" x14ac:dyDescent="0.2">
      <c r="C435" s="169">
        <v>2198432</v>
      </c>
      <c r="D435" s="170"/>
      <c r="E435" s="170"/>
      <c r="F435" s="170"/>
      <c r="G435" s="170"/>
      <c r="H435" s="171"/>
      <c r="I435" s="170"/>
      <c r="J435" s="172" t="e">
        <v>#REF!</v>
      </c>
      <c r="K435" s="172" t="e">
        <v>#REF!</v>
      </c>
      <c r="L435" s="163" t="e">
        <v>#REF!</v>
      </c>
      <c r="M435" s="172">
        <v>1.0267782757650254</v>
      </c>
      <c r="N435" s="172">
        <v>1.6347476621068089</v>
      </c>
      <c r="O435" s="172"/>
      <c r="P435" s="163"/>
      <c r="R435" s="163">
        <v>1.8992192799507159</v>
      </c>
      <c r="S435" s="163">
        <v>1.7791550702736185</v>
      </c>
      <c r="U435" s="100" t="s">
        <v>16</v>
      </c>
      <c r="V435" s="163">
        <v>1.8992192799507159</v>
      </c>
      <c r="W435" s="163">
        <v>1.7791550702736185</v>
      </c>
      <c r="X435" s="114">
        <v>-6.3217665776967591</v>
      </c>
    </row>
    <row r="436" spans="3:25" x14ac:dyDescent="0.2">
      <c r="C436" s="169">
        <v>44605.9</v>
      </c>
      <c r="D436" s="170"/>
      <c r="E436" s="170"/>
      <c r="F436" s="170"/>
      <c r="G436" s="170"/>
      <c r="H436" s="171"/>
      <c r="I436" s="170"/>
      <c r="J436" s="172" t="e">
        <v>#REF!</v>
      </c>
      <c r="K436" s="172" t="e">
        <v>#REF!</v>
      </c>
      <c r="L436" s="163" t="e">
        <v>#REF!</v>
      </c>
      <c r="M436" s="172">
        <v>1.2948815362298818</v>
      </c>
      <c r="N436" s="172">
        <v>1.7403130393890978</v>
      </c>
      <c r="O436" s="172"/>
      <c r="P436" s="163"/>
      <c r="U436" s="100" t="s">
        <v>23</v>
      </c>
      <c r="V436" s="163">
        <v>1.8221252240272883</v>
      </c>
      <c r="X436" s="114"/>
    </row>
    <row r="437" spans="3:25" x14ac:dyDescent="0.2">
      <c r="C437" s="169">
        <v>1652622.3</v>
      </c>
      <c r="D437" s="170"/>
      <c r="E437" s="170"/>
      <c r="F437" s="170"/>
      <c r="G437" s="170"/>
      <c r="H437" s="171"/>
      <c r="I437" s="170"/>
      <c r="J437" s="172" t="e">
        <v>#REF!</v>
      </c>
      <c r="K437" s="172" t="e">
        <v>#REF!</v>
      </c>
      <c r="L437" s="163" t="e">
        <v>#REF!</v>
      </c>
      <c r="M437" s="172"/>
      <c r="N437" s="172">
        <v>1.7791550702736185</v>
      </c>
      <c r="O437" s="172"/>
      <c r="P437" s="163"/>
      <c r="R437" s="163">
        <v>1.6726509025576795</v>
      </c>
      <c r="S437" s="163">
        <v>1.7403130393890978</v>
      </c>
      <c r="U437" s="100" t="s">
        <v>11</v>
      </c>
      <c r="V437" s="163">
        <v>1.6726509025576795</v>
      </c>
      <c r="W437" s="163">
        <v>1.7403130393890978</v>
      </c>
      <c r="X437" s="114">
        <v>4.0452037378484036</v>
      </c>
    </row>
    <row r="438" spans="3:25" x14ac:dyDescent="0.2">
      <c r="C438" s="169">
        <v>24320.3</v>
      </c>
      <c r="D438" s="170"/>
      <c r="E438" s="170"/>
      <c r="F438" s="170"/>
      <c r="G438" s="170"/>
      <c r="H438" s="171"/>
      <c r="I438" s="170"/>
      <c r="J438" s="172" t="e">
        <v>#REF!</v>
      </c>
      <c r="K438" s="172" t="e">
        <v>#REF!</v>
      </c>
      <c r="L438" s="163" t="e">
        <v>#REF!</v>
      </c>
      <c r="M438" s="172">
        <v>2.3659720046404891</v>
      </c>
      <c r="N438" s="172">
        <v>1.8454776048080515</v>
      </c>
      <c r="O438" s="172"/>
      <c r="P438" s="163"/>
      <c r="R438" s="163">
        <v>1.4794842173695459</v>
      </c>
      <c r="S438" s="163">
        <v>1.6347476621068089</v>
      </c>
      <c r="U438" s="100" t="s">
        <v>2</v>
      </c>
      <c r="V438" s="163">
        <v>1.4794842173695459</v>
      </c>
      <c r="W438" s="163">
        <v>1.6347476621068089</v>
      </c>
      <c r="X438" s="114">
        <v>10.494430620781756</v>
      </c>
    </row>
    <row r="439" spans="3:25" x14ac:dyDescent="0.2">
      <c r="C439" s="169">
        <v>37426.6</v>
      </c>
      <c r="D439" s="170"/>
      <c r="E439" s="170"/>
      <c r="F439" s="170"/>
      <c r="G439" s="170"/>
      <c r="H439" s="171"/>
      <c r="I439" s="170"/>
      <c r="J439" s="172" t="e">
        <v>#REF!</v>
      </c>
      <c r="K439" s="172" t="e">
        <v>#REF!</v>
      </c>
      <c r="L439" s="163" t="e">
        <v>#REF!</v>
      </c>
      <c r="M439" s="172">
        <v>1.6726509025576795</v>
      </c>
      <c r="N439" s="172">
        <v>1.9210266871887114</v>
      </c>
      <c r="O439" s="172"/>
      <c r="P439" s="163"/>
      <c r="R439" s="163">
        <v>1.5781594696699361</v>
      </c>
      <c r="S439" s="163">
        <v>1.5784278628242079</v>
      </c>
      <c r="U439" s="100" t="s">
        <v>0</v>
      </c>
      <c r="V439" s="163">
        <v>1.5781594696699361</v>
      </c>
      <c r="W439" s="163">
        <v>1.5784278628242079</v>
      </c>
      <c r="X439" s="114">
        <v>1.7006719500144873E-2</v>
      </c>
    </row>
    <row r="440" spans="3:25" x14ac:dyDescent="0.2">
      <c r="C440" s="169">
        <v>52101.9</v>
      </c>
      <c r="D440" s="170"/>
      <c r="E440" s="170"/>
      <c r="F440" s="170"/>
      <c r="G440" s="170"/>
      <c r="H440" s="171"/>
      <c r="I440" s="170"/>
      <c r="J440" s="172" t="e">
        <v>#REF!</v>
      </c>
      <c r="K440" s="172" t="e">
        <v>#REF!</v>
      </c>
      <c r="L440" s="163" t="e">
        <v>#REF!</v>
      </c>
      <c r="M440" s="172">
        <v>1.6324685455963834</v>
      </c>
      <c r="N440" s="172">
        <v>2.0382576942459134</v>
      </c>
      <c r="O440" s="172"/>
      <c r="P440" s="163"/>
      <c r="R440" s="163">
        <v>1.6324685455963834</v>
      </c>
      <c r="S440" s="163">
        <v>1.5510566793149576</v>
      </c>
      <c r="U440" s="100" t="s">
        <v>12</v>
      </c>
      <c r="V440" s="163">
        <v>1.6324685455963834</v>
      </c>
      <c r="W440" s="163">
        <v>1.5510566793149576</v>
      </c>
      <c r="X440" s="114">
        <v>-4.987040424211294</v>
      </c>
    </row>
    <row r="441" spans="3:25" x14ac:dyDescent="0.2">
      <c r="C441" s="169">
        <v>110722.9</v>
      </c>
      <c r="D441" s="170"/>
      <c r="E441" s="170"/>
      <c r="F441" s="170"/>
      <c r="G441" s="170"/>
      <c r="H441" s="171"/>
      <c r="I441" s="170"/>
      <c r="J441" s="172" t="e">
        <v>#REF!</v>
      </c>
      <c r="K441" s="172" t="e">
        <v>#REF!</v>
      </c>
      <c r="L441" s="163" t="e">
        <v>#REF!</v>
      </c>
      <c r="M441" s="172">
        <v>0.75253448058658445</v>
      </c>
      <c r="N441" s="172">
        <v>2.1162073483205992</v>
      </c>
      <c r="O441" s="172"/>
      <c r="P441" s="163"/>
      <c r="R441" s="163">
        <v>1.5911998189932726</v>
      </c>
      <c r="S441" s="163">
        <v>1.473811108230731</v>
      </c>
      <c r="U441" s="100" t="s">
        <v>21</v>
      </c>
      <c r="V441" s="163">
        <v>1.5911998189932726</v>
      </c>
      <c r="W441" s="163">
        <v>1.473811108230731</v>
      </c>
      <c r="X441" s="114">
        <v>-7.3773707966364368</v>
      </c>
    </row>
    <row r="442" spans="3:25" x14ac:dyDescent="0.2">
      <c r="C442" s="169">
        <v>690008</v>
      </c>
      <c r="D442" s="170"/>
      <c r="E442" s="170"/>
      <c r="F442" s="170"/>
      <c r="G442" s="170"/>
      <c r="H442" s="171"/>
      <c r="I442" s="170"/>
      <c r="J442" s="172" t="e">
        <v>#REF!</v>
      </c>
      <c r="K442" s="172" t="e">
        <v>#REF!</v>
      </c>
      <c r="L442" s="163" t="e">
        <v>#REF!</v>
      </c>
      <c r="M442" s="172">
        <v>2.0866341056644231</v>
      </c>
      <c r="N442" s="172">
        <v>2.1655466825650094</v>
      </c>
      <c r="O442" s="172"/>
      <c r="P442" s="163"/>
      <c r="R442" s="163">
        <v>1.4795609162242069</v>
      </c>
      <c r="S442" s="163">
        <v>1.4430857687316216</v>
      </c>
      <c r="U442" s="100" t="s">
        <v>5</v>
      </c>
      <c r="V442" s="163">
        <v>1.4795609162242069</v>
      </c>
      <c r="W442" s="163">
        <v>1.4430857687316216</v>
      </c>
      <c r="X442" s="114">
        <v>-2.4652683841952734</v>
      </c>
    </row>
    <row r="443" spans="3:25" x14ac:dyDescent="0.2">
      <c r="C443" s="169">
        <v>344493.2</v>
      </c>
      <c r="D443" s="170"/>
      <c r="E443" s="170"/>
      <c r="F443" s="170"/>
      <c r="G443" s="170"/>
      <c r="H443" s="171"/>
      <c r="I443" s="170"/>
      <c r="J443" s="172" t="e">
        <v>#REF!</v>
      </c>
      <c r="K443" s="172" t="e">
        <v>#REF!</v>
      </c>
      <c r="L443" s="163" t="e">
        <v>#REF!</v>
      </c>
      <c r="M443" s="172">
        <v>3.5312430756260236</v>
      </c>
      <c r="N443" s="172">
        <v>2.3915412227645221</v>
      </c>
      <c r="O443" s="172"/>
      <c r="P443" s="163"/>
      <c r="R443" s="163">
        <v>1.1976935193686555</v>
      </c>
      <c r="S443" s="163">
        <v>1.3145630839732287</v>
      </c>
      <c r="U443" s="100" t="s">
        <v>9</v>
      </c>
      <c r="V443" s="163">
        <v>1.2948815362298818</v>
      </c>
      <c r="W443" s="163">
        <v>1.2063874958245433</v>
      </c>
      <c r="X443" s="114">
        <v>-6.8341418059750625</v>
      </c>
    </row>
    <row r="444" spans="3:25" x14ac:dyDescent="0.2">
      <c r="C444" s="169">
        <v>430054.7</v>
      </c>
      <c r="D444" s="170"/>
      <c r="E444" s="170"/>
      <c r="F444" s="170"/>
      <c r="G444" s="170"/>
      <c r="H444" s="171"/>
      <c r="I444" s="170"/>
      <c r="J444" s="172" t="e">
        <v>#REF!</v>
      </c>
      <c r="K444" s="172" t="e">
        <v>#REF!</v>
      </c>
      <c r="L444" s="163" t="e">
        <v>#REF!</v>
      </c>
      <c r="M444" s="172">
        <v>1.8992192799507159</v>
      </c>
      <c r="N444" s="172">
        <v>2.773881006425472</v>
      </c>
      <c r="O444" s="172"/>
      <c r="P444" s="163"/>
      <c r="R444" s="163">
        <v>1.2948815362298818</v>
      </c>
      <c r="S444" s="163">
        <v>1.2063874958245433</v>
      </c>
      <c r="U444" s="100" t="s">
        <v>19</v>
      </c>
      <c r="V444" s="163">
        <v>1.4711723279870477</v>
      </c>
      <c r="W444" s="163">
        <v>1.1915049206161199</v>
      </c>
      <c r="X444" s="114">
        <v>-19.00983331800338</v>
      </c>
    </row>
    <row r="445" spans="3:25" x14ac:dyDescent="0.2">
      <c r="C445" s="169">
        <v>179809.1</v>
      </c>
      <c r="D445" s="170"/>
      <c r="E445" s="170"/>
      <c r="F445" s="170"/>
      <c r="G445" s="170"/>
      <c r="H445" s="171"/>
      <c r="I445" s="170"/>
      <c r="J445" s="172" t="e">
        <v>#REF!</v>
      </c>
      <c r="K445" s="172" t="e">
        <v>#REF!</v>
      </c>
      <c r="L445" s="163" t="e">
        <v>#REF!</v>
      </c>
      <c r="M445" s="172">
        <v>2.124583499683093</v>
      </c>
      <c r="N445" s="172">
        <v>3.4456413072885037</v>
      </c>
      <c r="O445" s="172"/>
      <c r="P445" s="163"/>
      <c r="R445" s="163">
        <v>1.4711723279870477</v>
      </c>
      <c r="S445" s="163">
        <v>1.1915049206161199</v>
      </c>
      <c r="U445" s="100" t="s">
        <v>8</v>
      </c>
      <c r="V445" s="163">
        <v>1.0267782757650254</v>
      </c>
      <c r="W445" s="163">
        <v>1.0310594096155805</v>
      </c>
      <c r="X445" s="114">
        <v>0.4169482303631038</v>
      </c>
    </row>
    <row r="446" spans="3:25" x14ac:dyDescent="0.2">
      <c r="C446" s="169">
        <v>160297.79999999999</v>
      </c>
      <c r="D446" s="170"/>
      <c r="E446" s="170"/>
      <c r="F446" s="170"/>
      <c r="G446" s="170"/>
      <c r="H446" s="171"/>
      <c r="I446" s="170"/>
      <c r="J446" s="172" t="e">
        <v>#REF!</v>
      </c>
      <c r="K446" s="172" t="e">
        <v>#REF!</v>
      </c>
      <c r="L446" s="163" t="e">
        <v>#REF!</v>
      </c>
      <c r="M446" s="172">
        <v>2.1924257932446261</v>
      </c>
      <c r="N446" s="172">
        <v>3.8199403372371323</v>
      </c>
      <c r="O446" s="172"/>
      <c r="P446" s="163"/>
      <c r="R446" s="163">
        <v>1.0267782757650254</v>
      </c>
      <c r="S446" s="163">
        <v>1.0310594096155805</v>
      </c>
      <c r="U446" s="100" t="s">
        <v>13</v>
      </c>
      <c r="V446" s="163">
        <v>0.75253448058658445</v>
      </c>
      <c r="W446" s="163">
        <v>0.8247255084539874</v>
      </c>
      <c r="X446" s="114">
        <v>9.5930525085218132</v>
      </c>
    </row>
    <row r="447" spans="3:25" x14ac:dyDescent="0.2">
      <c r="C447" s="169">
        <v>38836.6</v>
      </c>
      <c r="D447" s="170"/>
      <c r="E447" s="170"/>
      <c r="F447" s="170"/>
      <c r="G447" s="170"/>
      <c r="H447" s="171"/>
      <c r="I447" s="170"/>
      <c r="J447" s="172" t="e">
        <v>#REF!</v>
      </c>
      <c r="K447" s="172" t="e">
        <v>#REF!</v>
      </c>
      <c r="L447" s="163" t="e">
        <v>#REF!</v>
      </c>
      <c r="M447" s="172">
        <v>1.4711723279870477</v>
      </c>
      <c r="N447" s="172">
        <v>5.6873914619949995</v>
      </c>
      <c r="O447" s="172"/>
      <c r="P447" s="163"/>
      <c r="R447" s="163">
        <v>0.75253448058658445</v>
      </c>
      <c r="S447" s="163">
        <v>0.8247255084539874</v>
      </c>
      <c r="U447" s="100" t="s">
        <v>7</v>
      </c>
      <c r="V447" s="163">
        <v>0.61050893837356013</v>
      </c>
      <c r="W447" s="163">
        <v>0.54474823805884331</v>
      </c>
      <c r="X447" s="114">
        <v>-10.77145577752032</v>
      </c>
    </row>
    <row r="448" spans="3:25" x14ac:dyDescent="0.2">
      <c r="C448" s="169">
        <v>78896.399999999994</v>
      </c>
      <c r="D448" s="170"/>
      <c r="E448" s="170"/>
      <c r="F448" s="170"/>
      <c r="G448" s="170"/>
      <c r="H448" s="171"/>
      <c r="I448" s="170"/>
      <c r="J448" s="172" t="e">
        <v>#REF!</v>
      </c>
      <c r="K448" s="172" t="e">
        <v>#REF!</v>
      </c>
      <c r="L448" s="163" t="e">
        <v>#REF!</v>
      </c>
      <c r="M448" s="172"/>
      <c r="N448" s="172"/>
      <c r="O448" s="172"/>
      <c r="R448" s="163">
        <v>0.61050893837356013</v>
      </c>
      <c r="S448" s="163">
        <v>0.54474823805884331</v>
      </c>
      <c r="X448" s="173"/>
      <c r="Y448" s="173"/>
    </row>
    <row r="449" spans="3:25" x14ac:dyDescent="0.2">
      <c r="C449" s="169">
        <v>209604</v>
      </c>
      <c r="D449" s="170"/>
      <c r="E449" s="170"/>
      <c r="F449" s="170"/>
      <c r="G449" s="170"/>
      <c r="H449" s="171"/>
      <c r="I449" s="170"/>
      <c r="J449" s="172" t="e">
        <v>#REF!</v>
      </c>
      <c r="K449" s="172" t="e">
        <v>#REF!</v>
      </c>
      <c r="L449" s="163" t="e">
        <v>#REF!</v>
      </c>
      <c r="M449" s="172">
        <v>5.5608008799166804</v>
      </c>
      <c r="N449" s="172"/>
      <c r="O449" s="172"/>
      <c r="U449" s="174"/>
      <c r="V449" s="174"/>
      <c r="W449" s="174"/>
      <c r="X449" s="174"/>
      <c r="Y449" s="174"/>
    </row>
    <row r="450" spans="3:25" x14ac:dyDescent="0.2">
      <c r="C450" s="169">
        <v>449014.8</v>
      </c>
      <c r="D450" s="170"/>
      <c r="E450" s="170"/>
      <c r="F450" s="170"/>
      <c r="G450" s="170"/>
      <c r="H450" s="171"/>
      <c r="I450" s="170"/>
      <c r="J450" s="172" t="e">
        <v>#REF!</v>
      </c>
      <c r="K450" s="172" t="e">
        <v>#REF!</v>
      </c>
      <c r="L450" s="163" t="e">
        <v>#REF!</v>
      </c>
      <c r="M450" s="172">
        <v>1.5911998189932726</v>
      </c>
      <c r="N450" s="172"/>
      <c r="O450" s="172"/>
      <c r="U450" s="157"/>
      <c r="V450" s="157"/>
      <c r="W450" s="157"/>
      <c r="X450" s="157"/>
      <c r="Y450" s="157"/>
    </row>
    <row r="451" spans="3:25" x14ac:dyDescent="0.2">
      <c r="C451" s="169">
        <v>2611924.1</v>
      </c>
      <c r="D451" s="170"/>
      <c r="E451" s="170"/>
      <c r="F451" s="170"/>
      <c r="G451" s="170"/>
      <c r="H451" s="171"/>
      <c r="I451" s="170"/>
      <c r="J451" s="172" t="e">
        <v>#REF!</v>
      </c>
      <c r="K451" s="172" t="e">
        <v>#REF!</v>
      </c>
      <c r="L451" s="163" t="e">
        <v>#REF!</v>
      </c>
      <c r="M451" s="172">
        <v>1.1976935193686555</v>
      </c>
      <c r="N451" s="172"/>
      <c r="O451" s="172"/>
    </row>
  </sheetData>
  <hyperlinks>
    <hyperlink ref="F10" r:id="rId1" display="https://ec.europa.eu/eurostat/databrowser/view/ext_tec01/default/table?lang=en" xr:uid="{8E8C38A6-2DBB-4EE3-8990-C1B07A160711}"/>
  </hyperlinks>
  <pageMargins left="0.75" right="0.75" top="1" bottom="1" header="0.5" footer="0.5"/>
  <pageSetup paperSize="9" firstPageNumber="0" fitToWidth="0" fitToHeight="0" pageOrder="overThenDown" orientation="portrait" horizontalDpi="300" verticalDpi="3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T105"/>
  <sheetViews>
    <sheetView tabSelected="1" topLeftCell="C2" zoomScaleNormal="100" workbookViewId="0">
      <selection activeCell="M65" sqref="M65"/>
    </sheetView>
  </sheetViews>
  <sheetFormatPr defaultColWidth="9.140625" defaultRowHeight="12.75" x14ac:dyDescent="0.2"/>
  <cols>
    <col min="1" max="1" width="18.140625" style="100" customWidth="1"/>
    <col min="2" max="2" width="15.85546875" style="100" customWidth="1"/>
    <col min="3" max="4" width="9.140625" style="100"/>
    <col min="5" max="5" width="14.85546875" style="100" customWidth="1"/>
    <col min="6" max="8" width="9.140625" style="100"/>
    <col min="9" max="9" width="22.28515625" style="100" customWidth="1"/>
    <col min="10" max="10" width="11.42578125" style="100" bestFit="1" customWidth="1"/>
    <col min="11" max="16384" width="9.140625" style="100"/>
  </cols>
  <sheetData>
    <row r="1" spans="1:18" x14ac:dyDescent="0.2">
      <c r="A1" s="118" t="s">
        <v>226</v>
      </c>
      <c r="J1" s="100" t="s">
        <v>194</v>
      </c>
    </row>
    <row r="2" spans="1:18" x14ac:dyDescent="0.2">
      <c r="J2" s="100" t="s">
        <v>195</v>
      </c>
    </row>
    <row r="3" spans="1:18" x14ac:dyDescent="0.2">
      <c r="A3" s="34" t="s">
        <v>31</v>
      </c>
      <c r="B3" s="34" t="s">
        <v>131</v>
      </c>
      <c r="C3" s="30"/>
      <c r="D3" s="30"/>
      <c r="E3" s="34" t="s">
        <v>31</v>
      </c>
      <c r="F3" s="34" t="s">
        <v>131</v>
      </c>
      <c r="G3" s="30"/>
      <c r="H3" s="30"/>
      <c r="I3" s="30"/>
      <c r="J3" s="34" t="s">
        <v>193</v>
      </c>
      <c r="L3" s="30"/>
      <c r="M3" s="30"/>
      <c r="N3" s="30"/>
      <c r="O3" s="30"/>
      <c r="P3" s="30"/>
      <c r="Q3" s="30"/>
      <c r="R3" s="30"/>
    </row>
    <row r="4" spans="1:18" s="175" customFormat="1" x14ac:dyDescent="0.2">
      <c r="A4" s="34" t="s">
        <v>30</v>
      </c>
      <c r="B4" s="35" t="s">
        <v>48</v>
      </c>
      <c r="C4" s="42"/>
      <c r="D4" s="42"/>
      <c r="E4" s="34" t="s">
        <v>30</v>
      </c>
      <c r="F4" s="35" t="s">
        <v>43</v>
      </c>
      <c r="G4" s="42"/>
      <c r="H4" s="42"/>
      <c r="I4" s="42"/>
      <c r="L4" s="150"/>
      <c r="M4" s="42"/>
      <c r="N4" s="42"/>
      <c r="O4" s="42"/>
      <c r="P4" s="42"/>
      <c r="Q4" s="42"/>
      <c r="R4" s="42"/>
    </row>
    <row r="5" spans="1:18" x14ac:dyDescent="0.2">
      <c r="A5" s="34" t="s">
        <v>29</v>
      </c>
      <c r="B5" s="34" t="s">
        <v>28</v>
      </c>
      <c r="C5" s="30"/>
      <c r="D5" s="30"/>
      <c r="E5" s="34" t="s">
        <v>29</v>
      </c>
      <c r="F5" s="34" t="s">
        <v>28</v>
      </c>
      <c r="G5" s="30"/>
      <c r="H5" s="30"/>
      <c r="I5" s="30"/>
      <c r="L5" s="30"/>
      <c r="M5" s="30"/>
      <c r="N5" s="30"/>
      <c r="O5" s="30"/>
      <c r="P5" s="30"/>
      <c r="Q5" s="30"/>
      <c r="R5" s="30"/>
    </row>
    <row r="6" spans="1:18" x14ac:dyDescent="0.2">
      <c r="A6" s="34" t="s">
        <v>27</v>
      </c>
      <c r="B6" s="34" t="s">
        <v>66</v>
      </c>
      <c r="C6" s="30"/>
      <c r="D6" s="30" t="s">
        <v>73</v>
      </c>
      <c r="E6" s="34" t="s">
        <v>27</v>
      </c>
      <c r="F6" s="34" t="s">
        <v>66</v>
      </c>
      <c r="G6" s="30"/>
      <c r="H6" s="30"/>
      <c r="I6" s="30" t="s">
        <v>73</v>
      </c>
      <c r="L6" s="30"/>
      <c r="M6" s="30"/>
      <c r="N6" s="30"/>
      <c r="O6" s="30"/>
      <c r="P6" s="30"/>
      <c r="Q6" s="30"/>
      <c r="R6" s="30"/>
    </row>
    <row r="7" spans="1:18" x14ac:dyDescent="0.2">
      <c r="A7" s="34" t="s">
        <v>25</v>
      </c>
      <c r="B7" s="34" t="s">
        <v>49</v>
      </c>
      <c r="C7" s="30"/>
      <c r="D7" s="30"/>
      <c r="E7" s="34" t="s">
        <v>25</v>
      </c>
      <c r="F7" s="34" t="s">
        <v>40</v>
      </c>
      <c r="G7" s="30"/>
      <c r="H7" s="30"/>
      <c r="I7" s="30"/>
      <c r="L7" s="30"/>
      <c r="M7" s="30"/>
      <c r="N7" s="30"/>
      <c r="O7" s="30"/>
      <c r="P7" s="30"/>
      <c r="Q7" s="30"/>
      <c r="R7" s="30"/>
    </row>
    <row r="8" spans="1:18" x14ac:dyDescent="0.2">
      <c r="A8" s="30" t="s">
        <v>53</v>
      </c>
      <c r="B8" s="34"/>
      <c r="C8" s="30"/>
      <c r="D8" s="30"/>
      <c r="E8" s="30" t="s">
        <v>67</v>
      </c>
      <c r="F8" s="34"/>
      <c r="G8" s="30"/>
      <c r="H8" s="30"/>
      <c r="I8" s="30"/>
      <c r="L8" s="30"/>
      <c r="M8" s="30"/>
      <c r="N8" s="30"/>
      <c r="O8" s="30"/>
      <c r="P8" s="30"/>
      <c r="Q8" s="30"/>
      <c r="R8" s="30"/>
    </row>
    <row r="9" spans="1:18" x14ac:dyDescent="0.2">
      <c r="A9" s="30"/>
      <c r="B9" s="101"/>
      <c r="C9" s="30"/>
      <c r="D9" s="30"/>
      <c r="E9" s="34"/>
      <c r="F9" s="101"/>
      <c r="G9" s="30" t="s">
        <v>73</v>
      </c>
      <c r="H9" s="30"/>
      <c r="I9" s="30"/>
      <c r="L9" s="30"/>
      <c r="M9" s="30"/>
      <c r="N9" s="30"/>
      <c r="O9" s="30" t="s">
        <v>73</v>
      </c>
      <c r="P9" s="30"/>
      <c r="Q9" s="30"/>
      <c r="R9" s="30"/>
    </row>
    <row r="10" spans="1:18" x14ac:dyDescent="0.2">
      <c r="A10" s="30"/>
      <c r="B10" s="30"/>
      <c r="C10" s="30"/>
      <c r="D10" s="30"/>
      <c r="E10" s="30"/>
      <c r="F10" s="30"/>
      <c r="G10" s="30"/>
      <c r="H10" s="30"/>
      <c r="I10" s="30"/>
      <c r="J10" s="176" t="s">
        <v>76</v>
      </c>
      <c r="K10" s="30"/>
      <c r="L10" s="30"/>
      <c r="M10" s="30"/>
      <c r="N10" s="30"/>
      <c r="O10" s="30"/>
      <c r="P10" s="30"/>
      <c r="Q10" s="30"/>
      <c r="R10" s="30"/>
    </row>
    <row r="11" spans="1:18" x14ac:dyDescent="0.2">
      <c r="A11" s="177" t="s">
        <v>24</v>
      </c>
      <c r="B11" s="178">
        <v>2022</v>
      </c>
      <c r="C11" s="30"/>
      <c r="D11" s="30"/>
      <c r="E11" s="177" t="s">
        <v>24</v>
      </c>
      <c r="F11" s="178">
        <v>2022</v>
      </c>
      <c r="G11" s="30"/>
      <c r="H11" s="30"/>
      <c r="I11" s="177" t="s">
        <v>24</v>
      </c>
      <c r="J11" s="178">
        <v>2022</v>
      </c>
    </row>
    <row r="12" spans="1:18" x14ac:dyDescent="0.2">
      <c r="A12" s="179" t="s">
        <v>227</v>
      </c>
      <c r="B12" s="180">
        <v>2112.52</v>
      </c>
      <c r="C12" s="30"/>
      <c r="D12" s="30"/>
      <c r="E12" s="179" t="s">
        <v>227</v>
      </c>
      <c r="F12" s="181">
        <v>7370</v>
      </c>
      <c r="G12" s="30"/>
      <c r="H12" s="30"/>
      <c r="I12" s="179" t="s">
        <v>227</v>
      </c>
      <c r="J12" s="181">
        <v>286.63772048846675</v>
      </c>
    </row>
    <row r="13" spans="1:18" x14ac:dyDescent="0.2">
      <c r="A13" s="179" t="s">
        <v>228</v>
      </c>
      <c r="B13" s="180">
        <v>1231.01</v>
      </c>
      <c r="C13" s="30"/>
      <c r="D13" s="30"/>
      <c r="E13" s="179" t="s">
        <v>228</v>
      </c>
      <c r="F13" s="181">
        <v>13523</v>
      </c>
      <c r="G13" s="30"/>
      <c r="H13" s="30"/>
      <c r="I13" s="179" t="s">
        <v>228</v>
      </c>
      <c r="J13" s="181">
        <v>91.030836352880272</v>
      </c>
    </row>
    <row r="14" spans="1:18" x14ac:dyDescent="0.2">
      <c r="A14" s="179" t="s">
        <v>229</v>
      </c>
      <c r="B14" s="180">
        <v>1558.18</v>
      </c>
      <c r="C14" s="30"/>
      <c r="D14" s="30"/>
      <c r="E14" s="179" t="s">
        <v>229</v>
      </c>
      <c r="F14" s="181">
        <v>16180</v>
      </c>
      <c r="G14" s="30"/>
      <c r="H14" s="30"/>
      <c r="I14" s="179" t="s">
        <v>229</v>
      </c>
      <c r="J14" s="181">
        <v>96.302843016069218</v>
      </c>
    </row>
    <row r="15" spans="1:18" x14ac:dyDescent="0.2">
      <c r="A15" s="179" t="s">
        <v>230</v>
      </c>
      <c r="B15" s="180">
        <v>3974.46</v>
      </c>
      <c r="C15" s="30"/>
      <c r="D15" s="30"/>
      <c r="E15" s="179" t="s">
        <v>230</v>
      </c>
      <c r="F15" s="181">
        <v>25357</v>
      </c>
      <c r="G15" s="30"/>
      <c r="H15" s="30"/>
      <c r="I15" s="179" t="s">
        <v>230</v>
      </c>
      <c r="J15" s="181">
        <v>156.74015064873606</v>
      </c>
    </row>
    <row r="16" spans="1:18" x14ac:dyDescent="0.2">
      <c r="A16" s="179" t="s">
        <v>231</v>
      </c>
      <c r="B16" s="180">
        <v>32757.119999999999</v>
      </c>
      <c r="C16" s="30"/>
      <c r="D16" s="30"/>
      <c r="E16" s="179" t="s">
        <v>231</v>
      </c>
      <c r="F16" s="181">
        <v>207035</v>
      </c>
      <c r="G16" s="30"/>
      <c r="H16" s="30"/>
      <c r="I16" s="179" t="s">
        <v>231</v>
      </c>
      <c r="J16" s="181">
        <v>158.22020431328036</v>
      </c>
    </row>
    <row r="17" spans="1:10" x14ac:dyDescent="0.2">
      <c r="A17" s="179" t="s">
        <v>232</v>
      </c>
      <c r="B17" s="180">
        <v>362.93</v>
      </c>
      <c r="C17" s="30"/>
      <c r="D17" s="30"/>
      <c r="E17" s="179" t="s">
        <v>232</v>
      </c>
      <c r="F17" s="181">
        <v>4463</v>
      </c>
      <c r="G17" s="30"/>
      <c r="H17" s="30"/>
      <c r="I17" s="179" t="s">
        <v>232</v>
      </c>
      <c r="J17" s="181">
        <v>81.319740085144517</v>
      </c>
    </row>
    <row r="18" spans="1:10" x14ac:dyDescent="0.2">
      <c r="A18" s="179" t="s">
        <v>233</v>
      </c>
      <c r="B18" s="180">
        <v>626.16999999999996</v>
      </c>
      <c r="C18" s="30"/>
      <c r="D18" s="30"/>
      <c r="E18" s="179" t="s">
        <v>233</v>
      </c>
      <c r="F18" s="181">
        <v>4340</v>
      </c>
      <c r="G18" s="30"/>
      <c r="H18" s="30"/>
      <c r="I18" s="179" t="s">
        <v>233</v>
      </c>
      <c r="J18" s="181">
        <v>144.27880184331798</v>
      </c>
    </row>
    <row r="19" spans="1:10" x14ac:dyDescent="0.2">
      <c r="A19" s="179" t="s">
        <v>234</v>
      </c>
      <c r="B19" s="180">
        <v>3214.6</v>
      </c>
      <c r="C19" s="30"/>
      <c r="D19" s="30"/>
      <c r="E19" s="179" t="s">
        <v>234</v>
      </c>
      <c r="F19" s="181">
        <v>14991</v>
      </c>
      <c r="G19" s="30"/>
      <c r="H19" s="30"/>
      <c r="I19" s="179" t="s">
        <v>234</v>
      </c>
      <c r="J19" s="181">
        <v>214.43532786338469</v>
      </c>
    </row>
    <row r="20" spans="1:10" x14ac:dyDescent="0.2">
      <c r="A20" s="179" t="s">
        <v>235</v>
      </c>
      <c r="B20" s="180">
        <v>15693.79</v>
      </c>
      <c r="C20" s="30"/>
      <c r="D20" s="30"/>
      <c r="E20" s="179" t="s">
        <v>235</v>
      </c>
      <c r="F20" s="181">
        <v>52045</v>
      </c>
      <c r="G20" s="30"/>
      <c r="H20" s="30"/>
      <c r="I20" s="179" t="s">
        <v>235</v>
      </c>
      <c r="J20" s="181">
        <v>301.54270342972427</v>
      </c>
    </row>
    <row r="21" spans="1:10" x14ac:dyDescent="0.2">
      <c r="A21" s="179" t="s">
        <v>236</v>
      </c>
      <c r="B21" s="180">
        <v>10944.95</v>
      </c>
      <c r="C21" s="30"/>
      <c r="D21" s="30"/>
      <c r="E21" s="179" t="s">
        <v>236</v>
      </c>
      <c r="F21" s="181">
        <v>118580</v>
      </c>
      <c r="G21" s="30"/>
      <c r="H21" s="30"/>
      <c r="I21" s="179" t="s">
        <v>236</v>
      </c>
      <c r="J21" s="181">
        <v>92.300134930005058</v>
      </c>
    </row>
    <row r="22" spans="1:10" x14ac:dyDescent="0.2">
      <c r="A22" s="179" t="s">
        <v>237</v>
      </c>
      <c r="B22" s="180">
        <v>309.87</v>
      </c>
      <c r="C22" s="30"/>
      <c r="D22" s="30"/>
      <c r="E22" s="179" t="s">
        <v>237</v>
      </c>
      <c r="F22" s="181">
        <v>5301</v>
      </c>
      <c r="G22" s="30"/>
      <c r="H22" s="30"/>
      <c r="I22" s="179" t="s">
        <v>237</v>
      </c>
      <c r="J22" s="181">
        <v>58.455008488964346</v>
      </c>
    </row>
    <row r="23" spans="1:10" x14ac:dyDescent="0.2">
      <c r="A23" s="179" t="s">
        <v>238</v>
      </c>
      <c r="B23" s="180">
        <v>7501.18</v>
      </c>
      <c r="C23" s="30"/>
      <c r="D23" s="30"/>
      <c r="E23" s="179" t="s">
        <v>238</v>
      </c>
      <c r="F23" s="181">
        <v>34534</v>
      </c>
      <c r="G23" s="30"/>
      <c r="H23" s="30"/>
      <c r="I23" s="179" t="s">
        <v>238</v>
      </c>
      <c r="J23" s="181">
        <v>217.21144379452133</v>
      </c>
    </row>
    <row r="24" spans="1:10" x14ac:dyDescent="0.2">
      <c r="A24" s="179" t="s">
        <v>239</v>
      </c>
      <c r="B24" s="180">
        <v>53.32</v>
      </c>
      <c r="C24" s="30"/>
      <c r="D24" s="30"/>
      <c r="E24" s="179" t="s">
        <v>239</v>
      </c>
      <c r="F24" s="181">
        <v>717</v>
      </c>
      <c r="G24" s="30"/>
      <c r="H24" s="30"/>
      <c r="I24" s="179" t="s">
        <v>239</v>
      </c>
      <c r="J24" s="181">
        <v>74.365411436541137</v>
      </c>
    </row>
    <row r="25" spans="1:10" x14ac:dyDescent="0.2">
      <c r="A25" s="179" t="s">
        <v>240</v>
      </c>
      <c r="B25" s="180">
        <v>548.20000000000005</v>
      </c>
      <c r="C25" s="30"/>
      <c r="D25" s="30"/>
      <c r="E25" s="179" t="s">
        <v>240</v>
      </c>
      <c r="F25" s="181">
        <v>7088</v>
      </c>
      <c r="G25" s="30"/>
      <c r="H25" s="30"/>
      <c r="I25" s="179" t="s">
        <v>240</v>
      </c>
      <c r="J25" s="181">
        <v>77.341986455981939</v>
      </c>
    </row>
    <row r="26" spans="1:10" x14ac:dyDescent="0.2">
      <c r="A26" s="179" t="s">
        <v>241</v>
      </c>
      <c r="B26" s="180">
        <v>661.09</v>
      </c>
      <c r="C26" s="30"/>
      <c r="D26" s="30"/>
      <c r="E26" s="179" t="s">
        <v>241</v>
      </c>
      <c r="F26" s="181">
        <v>5354</v>
      </c>
      <c r="G26" s="30"/>
      <c r="H26" s="30"/>
      <c r="I26" s="179" t="s">
        <v>241</v>
      </c>
      <c r="J26" s="181">
        <v>123.47590586477401</v>
      </c>
    </row>
    <row r="27" spans="1:10" x14ac:dyDescent="0.2">
      <c r="A27" s="179" t="s">
        <v>242</v>
      </c>
      <c r="B27" s="180">
        <v>0</v>
      </c>
      <c r="C27" s="30"/>
      <c r="D27" s="30"/>
      <c r="E27" s="179" t="s">
        <v>242</v>
      </c>
      <c r="F27" s="181">
        <v>1850</v>
      </c>
      <c r="G27" s="30"/>
      <c r="H27" s="30"/>
      <c r="I27" s="179" t="s">
        <v>242</v>
      </c>
      <c r="J27" s="181">
        <v>0</v>
      </c>
    </row>
    <row r="28" spans="1:10" x14ac:dyDescent="0.2">
      <c r="A28" s="179" t="s">
        <v>243</v>
      </c>
      <c r="B28" s="180">
        <v>118.97</v>
      </c>
      <c r="C28" s="30"/>
      <c r="D28" s="30"/>
      <c r="E28" s="179" t="s">
        <v>243</v>
      </c>
      <c r="F28" s="181">
        <v>5790</v>
      </c>
      <c r="G28" s="30"/>
      <c r="H28" s="30"/>
      <c r="I28" s="179" t="s">
        <v>243</v>
      </c>
      <c r="J28" s="181">
        <v>20.547495682210709</v>
      </c>
    </row>
    <row r="29" spans="1:10" x14ac:dyDescent="0.2">
      <c r="A29" s="179" t="s">
        <v>244</v>
      </c>
      <c r="B29" s="180">
        <v>4.92</v>
      </c>
      <c r="C29" s="30"/>
      <c r="D29" s="30"/>
      <c r="E29" s="179" t="s">
        <v>244</v>
      </c>
      <c r="F29" s="181">
        <v>21</v>
      </c>
      <c r="G29" s="30"/>
      <c r="H29" s="30"/>
      <c r="I29" s="179" t="s">
        <v>244</v>
      </c>
      <c r="J29" s="181">
        <v>234.28571428571428</v>
      </c>
    </row>
    <row r="30" spans="1:10" x14ac:dyDescent="0.2">
      <c r="A30" s="179" t="s">
        <v>245</v>
      </c>
      <c r="B30" s="180">
        <v>0</v>
      </c>
      <c r="C30" s="30"/>
      <c r="D30" s="30"/>
      <c r="E30" s="179" t="s">
        <v>245</v>
      </c>
      <c r="F30" s="181">
        <v>0</v>
      </c>
      <c r="G30" s="30"/>
      <c r="H30" s="30"/>
      <c r="I30" s="179" t="s">
        <v>245</v>
      </c>
      <c r="J30" s="181" t="e">
        <v>#DIV/0!</v>
      </c>
    </row>
    <row r="31" spans="1:10" x14ac:dyDescent="0.2">
      <c r="A31" s="179" t="s">
        <v>246</v>
      </c>
      <c r="B31" s="180">
        <v>5894.36</v>
      </c>
      <c r="C31" s="30"/>
      <c r="D31" s="30"/>
      <c r="E31" s="179" t="s">
        <v>246</v>
      </c>
      <c r="F31" s="181">
        <v>44369</v>
      </c>
      <c r="G31" s="30"/>
      <c r="H31" s="30"/>
      <c r="I31" s="179" t="s">
        <v>246</v>
      </c>
      <c r="J31" s="181">
        <v>132.8486105163515</v>
      </c>
    </row>
    <row r="32" spans="1:10" x14ac:dyDescent="0.2">
      <c r="A32" s="179" t="s">
        <v>247</v>
      </c>
      <c r="B32" s="180">
        <v>1520.62</v>
      </c>
      <c r="C32" s="30"/>
      <c r="D32" s="30"/>
      <c r="E32" s="179" t="s">
        <v>247</v>
      </c>
      <c r="F32" s="181">
        <v>20843</v>
      </c>
      <c r="G32" s="30"/>
      <c r="H32" s="30"/>
      <c r="I32" s="179" t="s">
        <v>247</v>
      </c>
      <c r="J32" s="181">
        <v>72.955908458475264</v>
      </c>
    </row>
    <row r="33" spans="1:10" x14ac:dyDescent="0.2">
      <c r="A33" s="179" t="s">
        <v>248</v>
      </c>
      <c r="B33" s="180">
        <v>1855.54</v>
      </c>
      <c r="C33" s="30"/>
      <c r="D33" s="30"/>
      <c r="E33" s="179" t="s">
        <v>248</v>
      </c>
      <c r="F33" s="181">
        <v>23512</v>
      </c>
      <c r="G33" s="30"/>
      <c r="H33" s="30"/>
      <c r="I33" s="179" t="s">
        <v>248</v>
      </c>
      <c r="J33" s="181">
        <v>78.918849948962233</v>
      </c>
    </row>
    <row r="34" spans="1:10" x14ac:dyDescent="0.2">
      <c r="A34" s="179" t="s">
        <v>249</v>
      </c>
      <c r="B34" s="180">
        <v>1695.19</v>
      </c>
      <c r="C34" s="30"/>
      <c r="D34" s="30"/>
      <c r="E34" s="179" t="s">
        <v>249</v>
      </c>
      <c r="F34" s="181">
        <v>8122</v>
      </c>
      <c r="G34" s="30"/>
      <c r="H34" s="30"/>
      <c r="I34" s="179" t="s">
        <v>249</v>
      </c>
      <c r="J34" s="181">
        <v>208.71583353853731</v>
      </c>
    </row>
    <row r="35" spans="1:10" x14ac:dyDescent="0.2">
      <c r="A35" s="179" t="s">
        <v>250</v>
      </c>
      <c r="B35" s="180">
        <v>196.48</v>
      </c>
      <c r="C35" s="30"/>
      <c r="D35" s="30"/>
      <c r="E35" s="179" t="s">
        <v>250</v>
      </c>
      <c r="F35" s="181">
        <v>3048</v>
      </c>
      <c r="G35" s="30"/>
      <c r="H35" s="30"/>
      <c r="I35" s="179" t="s">
        <v>250</v>
      </c>
      <c r="J35" s="181">
        <v>64.461942257217842</v>
      </c>
    </row>
    <row r="36" spans="1:10" x14ac:dyDescent="0.2">
      <c r="A36" s="179" t="s">
        <v>251</v>
      </c>
      <c r="B36" s="180">
        <v>214.16</v>
      </c>
      <c r="C36" s="30"/>
      <c r="D36" s="30"/>
      <c r="E36" s="179" t="s">
        <v>251</v>
      </c>
      <c r="F36" s="181">
        <v>5239</v>
      </c>
      <c r="G36" s="30"/>
      <c r="H36" s="30"/>
      <c r="I36" s="179" t="s">
        <v>251</v>
      </c>
      <c r="J36" s="181">
        <v>40.87803015842718</v>
      </c>
    </row>
    <row r="37" spans="1:10" x14ac:dyDescent="0.2">
      <c r="A37" s="179" t="s">
        <v>252</v>
      </c>
      <c r="B37" s="180">
        <v>4322</v>
      </c>
      <c r="C37" s="30"/>
      <c r="D37" s="30"/>
      <c r="E37" s="179" t="s">
        <v>252</v>
      </c>
      <c r="F37" s="181">
        <v>13367</v>
      </c>
      <c r="G37" s="30"/>
      <c r="H37" s="30"/>
      <c r="I37" s="179" t="s">
        <v>252</v>
      </c>
      <c r="J37" s="181">
        <v>323.33358270367324</v>
      </c>
    </row>
    <row r="38" spans="1:10" x14ac:dyDescent="0.2">
      <c r="A38" s="179" t="s">
        <v>253</v>
      </c>
      <c r="B38" s="180">
        <v>6469.55</v>
      </c>
      <c r="C38" s="30"/>
      <c r="D38" s="30"/>
      <c r="E38" s="179" t="s">
        <v>253</v>
      </c>
      <c r="F38" s="181">
        <v>16183</v>
      </c>
      <c r="G38" s="30"/>
      <c r="H38" s="30"/>
      <c r="I38" s="179" t="s">
        <v>253</v>
      </c>
      <c r="J38" s="181">
        <v>399.77445467465861</v>
      </c>
    </row>
    <row r="39" spans="1:10" x14ac:dyDescent="0.2">
      <c r="A39" s="179" t="s">
        <v>254</v>
      </c>
      <c r="B39" s="180">
        <v>895.03</v>
      </c>
      <c r="C39" s="30"/>
      <c r="D39" s="30"/>
      <c r="E39" s="179" t="s">
        <v>254</v>
      </c>
      <c r="F39" s="181">
        <v>1907</v>
      </c>
      <c r="G39" s="30"/>
      <c r="H39" s="30"/>
      <c r="I39" s="179" t="s">
        <v>254</v>
      </c>
      <c r="J39" s="181">
        <v>469.3392763502884</v>
      </c>
    </row>
    <row r="40" spans="1:10" x14ac:dyDescent="0.2">
      <c r="A40" s="179" t="s">
        <v>255</v>
      </c>
      <c r="B40" s="180">
        <v>15494.63</v>
      </c>
      <c r="C40" s="30"/>
      <c r="D40" s="30"/>
      <c r="E40" s="179" t="s">
        <v>255</v>
      </c>
      <c r="F40" s="181">
        <v>6366</v>
      </c>
      <c r="G40" s="30"/>
      <c r="H40" s="30"/>
      <c r="I40" s="179" t="s">
        <v>255</v>
      </c>
      <c r="J40" s="181">
        <v>2433.966383914546</v>
      </c>
    </row>
    <row r="41" spans="1:10" x14ac:dyDescent="0.2">
      <c r="A41" s="179" t="s">
        <v>256</v>
      </c>
      <c r="B41" s="180">
        <v>5821.55</v>
      </c>
      <c r="C41" s="30"/>
      <c r="D41" s="30"/>
      <c r="E41" s="179" t="s">
        <v>256</v>
      </c>
      <c r="F41" s="181">
        <v>20486</v>
      </c>
      <c r="G41" s="30"/>
      <c r="I41" s="179" t="s">
        <v>256</v>
      </c>
      <c r="J41" s="181">
        <v>284.17211754368839</v>
      </c>
    </row>
    <row r="42" spans="1:10" x14ac:dyDescent="0.2">
      <c r="A42" s="179" t="s">
        <v>257</v>
      </c>
      <c r="B42" s="180">
        <v>78.260000000000005</v>
      </c>
      <c r="C42" s="30"/>
      <c r="D42" s="30"/>
      <c r="E42" s="179" t="s">
        <v>257</v>
      </c>
      <c r="F42" s="181">
        <v>2636</v>
      </c>
      <c r="G42" s="30"/>
      <c r="I42" s="179" t="s">
        <v>257</v>
      </c>
      <c r="J42" s="181">
        <v>29.688922610015176</v>
      </c>
    </row>
    <row r="43" spans="1:10" x14ac:dyDescent="0.2">
      <c r="A43" s="179" t="s">
        <v>258</v>
      </c>
      <c r="B43" s="180">
        <v>7.6</v>
      </c>
      <c r="C43" s="30"/>
      <c r="D43" s="30"/>
      <c r="E43" s="179" t="s">
        <v>258</v>
      </c>
      <c r="F43" s="181">
        <v>556</v>
      </c>
      <c r="G43" s="30"/>
      <c r="I43" s="179" t="s">
        <v>258</v>
      </c>
      <c r="J43" s="181">
        <v>13.669064748201439</v>
      </c>
    </row>
    <row r="44" spans="1:10" x14ac:dyDescent="0.2">
      <c r="A44" s="179" t="s">
        <v>259</v>
      </c>
      <c r="B44" s="180">
        <v>7366.76</v>
      </c>
      <c r="C44" s="30"/>
      <c r="D44" s="30"/>
      <c r="E44" s="179" t="s">
        <v>259</v>
      </c>
      <c r="F44" s="181">
        <v>46461</v>
      </c>
      <c r="G44" s="30"/>
      <c r="I44" s="179" t="s">
        <v>259</v>
      </c>
      <c r="J44" s="181">
        <v>158.55793030713932</v>
      </c>
    </row>
    <row r="45" spans="1:10" x14ac:dyDescent="0.2">
      <c r="A45" s="179"/>
      <c r="B45" s="180"/>
      <c r="C45" s="30"/>
      <c r="D45" s="30"/>
      <c r="E45" s="179"/>
      <c r="F45" s="181"/>
      <c r="G45" s="30"/>
      <c r="I45" s="179"/>
      <c r="J45" s="181"/>
    </row>
    <row r="46" spans="1:10" x14ac:dyDescent="0.2">
      <c r="A46" s="179"/>
      <c r="B46" s="182"/>
    </row>
    <row r="47" spans="1:10" x14ac:dyDescent="0.2">
      <c r="A47" s="34"/>
      <c r="B47" s="183">
        <v>2022</v>
      </c>
    </row>
    <row r="48" spans="1:10" ht="25.5" x14ac:dyDescent="0.2">
      <c r="A48" s="34"/>
      <c r="B48" s="184" t="s">
        <v>76</v>
      </c>
    </row>
    <row r="49" spans="1:20" x14ac:dyDescent="0.2">
      <c r="A49" s="179" t="s">
        <v>1</v>
      </c>
      <c r="B49" s="181">
        <v>178.0353845237386</v>
      </c>
      <c r="E49" s="115"/>
    </row>
    <row r="50" spans="1:20" x14ac:dyDescent="0.2">
      <c r="A50" s="179" t="s">
        <v>20</v>
      </c>
      <c r="B50" s="181">
        <v>155.60415527610715</v>
      </c>
      <c r="E50" s="116"/>
    </row>
    <row r="51" spans="1:20" x14ac:dyDescent="0.2">
      <c r="A51" s="179" t="s">
        <v>5</v>
      </c>
      <c r="B51" s="181">
        <v>141.52709941215218</v>
      </c>
    </row>
    <row r="52" spans="1:20" x14ac:dyDescent="0.2">
      <c r="A52" s="179" t="s">
        <v>4</v>
      </c>
      <c r="B52" s="181">
        <v>138.8738884223672</v>
      </c>
    </row>
    <row r="53" spans="1:20" x14ac:dyDescent="0.2">
      <c r="A53" s="179" t="s">
        <v>21</v>
      </c>
      <c r="B53" s="181">
        <v>133.75231475386815</v>
      </c>
    </row>
    <row r="54" spans="1:20" x14ac:dyDescent="0.2">
      <c r="A54" s="179" t="s">
        <v>205</v>
      </c>
      <c r="B54" s="181">
        <v>130.25853605323442</v>
      </c>
    </row>
    <row r="55" spans="1:20" x14ac:dyDescent="0.2">
      <c r="A55" s="179" t="s">
        <v>15</v>
      </c>
      <c r="B55" s="181">
        <v>128.87349778621126</v>
      </c>
    </row>
    <row r="56" spans="1:20" x14ac:dyDescent="0.2">
      <c r="A56" s="179" t="s">
        <v>7</v>
      </c>
      <c r="B56" s="181">
        <v>97.431053722301925</v>
      </c>
    </row>
    <row r="57" spans="1:20" x14ac:dyDescent="0.2">
      <c r="A57" s="179" t="s">
        <v>12</v>
      </c>
      <c r="B57" s="181">
        <v>93.747013142174438</v>
      </c>
      <c r="T57" s="114"/>
    </row>
    <row r="58" spans="1:20" x14ac:dyDescent="0.2">
      <c r="A58" s="179" t="s">
        <v>23</v>
      </c>
      <c r="B58" s="181">
        <v>90.56983549214084</v>
      </c>
      <c r="T58" s="114"/>
    </row>
    <row r="59" spans="1:20" x14ac:dyDescent="0.2">
      <c r="A59" s="179" t="s">
        <v>18</v>
      </c>
      <c r="B59" s="181">
        <v>86.902403170139337</v>
      </c>
      <c r="T59" s="114"/>
    </row>
    <row r="60" spans="1:20" x14ac:dyDescent="0.2">
      <c r="A60" s="179" t="s">
        <v>8</v>
      </c>
      <c r="B60" s="181">
        <v>81.103965286790768</v>
      </c>
      <c r="T60" s="114"/>
    </row>
    <row r="61" spans="1:20" x14ac:dyDescent="0.2">
      <c r="A61" s="179" t="s">
        <v>206</v>
      </c>
      <c r="B61" s="181">
        <v>78.461092385198071</v>
      </c>
      <c r="T61" s="114"/>
    </row>
    <row r="62" spans="1:20" x14ac:dyDescent="0.2">
      <c r="A62" s="179" t="s">
        <v>203</v>
      </c>
      <c r="B62" s="181">
        <v>70.909090909090907</v>
      </c>
      <c r="T62" s="114"/>
    </row>
    <row r="63" spans="1:20" x14ac:dyDescent="0.2">
      <c r="A63" s="179" t="s">
        <v>10</v>
      </c>
      <c r="B63" s="181">
        <v>69.055864770150478</v>
      </c>
      <c r="T63" s="114"/>
    </row>
    <row r="64" spans="1:20" x14ac:dyDescent="0.2">
      <c r="A64" s="179" t="s">
        <v>204</v>
      </c>
      <c r="B64" s="181">
        <v>66.758536753911045</v>
      </c>
      <c r="T64" s="114"/>
    </row>
    <row r="65" spans="1:20" x14ac:dyDescent="0.2">
      <c r="A65" s="179" t="s">
        <v>11</v>
      </c>
      <c r="B65" s="181">
        <v>63.025571576515574</v>
      </c>
      <c r="T65" s="114"/>
    </row>
    <row r="66" spans="1:20" x14ac:dyDescent="0.2">
      <c r="A66" s="179" t="s">
        <v>2</v>
      </c>
      <c r="B66" s="181">
        <v>59.73401904455784</v>
      </c>
      <c r="T66" s="114"/>
    </row>
    <row r="67" spans="1:20" x14ac:dyDescent="0.2">
      <c r="A67" s="179" t="s">
        <v>16</v>
      </c>
      <c r="B67" s="181">
        <v>50.583773143041391</v>
      </c>
      <c r="T67" s="114"/>
    </row>
    <row r="68" spans="1:20" x14ac:dyDescent="0.2">
      <c r="A68" s="179" t="s">
        <v>207</v>
      </c>
      <c r="B68" s="181">
        <v>50.333333333333336</v>
      </c>
      <c r="T68" s="114"/>
    </row>
    <row r="69" spans="1:20" x14ac:dyDescent="0.2">
      <c r="A69" s="179" t="s">
        <v>6</v>
      </c>
      <c r="B69" s="181">
        <v>50.330702041197625</v>
      </c>
      <c r="T69" s="114"/>
    </row>
    <row r="70" spans="1:20" x14ac:dyDescent="0.2">
      <c r="A70" s="179" t="s">
        <v>9</v>
      </c>
      <c r="B70" s="181">
        <v>43.85619469026549</v>
      </c>
      <c r="T70" s="114"/>
    </row>
    <row r="71" spans="1:20" x14ac:dyDescent="0.2">
      <c r="A71" s="179" t="s">
        <v>17</v>
      </c>
      <c r="B71" s="181">
        <v>40.494346146216124</v>
      </c>
      <c r="T71" s="114"/>
    </row>
    <row r="72" spans="1:20" x14ac:dyDescent="0.2">
      <c r="A72" s="179" t="s">
        <v>208</v>
      </c>
      <c r="B72" s="181">
        <v>37.499109876806948</v>
      </c>
      <c r="T72" s="114"/>
    </row>
    <row r="73" spans="1:20" x14ac:dyDescent="0.2">
      <c r="A73" s="179" t="s">
        <v>19</v>
      </c>
      <c r="B73" s="181">
        <v>33.490284774339464</v>
      </c>
      <c r="T73" s="114"/>
    </row>
    <row r="74" spans="1:20" x14ac:dyDescent="0.2">
      <c r="A74" s="179" t="s">
        <v>308</v>
      </c>
      <c r="B74" s="181" t="e">
        <v>#DIV/0!</v>
      </c>
      <c r="T74" s="114"/>
    </row>
    <row r="75" spans="1:20" x14ac:dyDescent="0.2">
      <c r="A75" s="179"/>
      <c r="B75" s="181"/>
      <c r="T75" s="114"/>
    </row>
    <row r="76" spans="1:20" x14ac:dyDescent="0.2">
      <c r="A76" s="179" t="s">
        <v>309</v>
      </c>
      <c r="B76" s="181">
        <v>2126.8173155458753</v>
      </c>
      <c r="T76" s="114"/>
    </row>
    <row r="77" spans="1:20" x14ac:dyDescent="0.2">
      <c r="A77" s="179" t="s">
        <v>260</v>
      </c>
      <c r="B77" s="181">
        <v>446.93967631191759</v>
      </c>
      <c r="T77" s="114"/>
    </row>
    <row r="78" spans="1:20" x14ac:dyDescent="0.2">
      <c r="A78" s="179" t="s">
        <v>209</v>
      </c>
      <c r="B78" s="181">
        <v>173.85481648503068</v>
      </c>
      <c r="T78" s="114"/>
    </row>
    <row r="80" spans="1:20" x14ac:dyDescent="0.2">
      <c r="A80" s="179" t="s">
        <v>261</v>
      </c>
      <c r="B80" s="181">
        <v>104.30908940220931</v>
      </c>
      <c r="T80" s="114"/>
    </row>
    <row r="81" spans="1:20" ht="11.45" customHeight="1" x14ac:dyDescent="0.2">
      <c r="A81" s="179" t="s">
        <v>210</v>
      </c>
      <c r="B81" s="181">
        <v>26.216500262743036</v>
      </c>
      <c r="T81" s="114"/>
    </row>
    <row r="82" spans="1:20" ht="11.45" customHeight="1" x14ac:dyDescent="0.2">
      <c r="A82" s="179" t="s">
        <v>211</v>
      </c>
      <c r="B82" s="181">
        <v>11.801604668125456</v>
      </c>
      <c r="T82" s="114"/>
    </row>
    <row r="83" spans="1:20" ht="11.45" customHeight="1" x14ac:dyDescent="0.2">
      <c r="T83" s="114"/>
    </row>
    <row r="84" spans="1:20" ht="11.45" customHeight="1" x14ac:dyDescent="0.2">
      <c r="T84" s="114"/>
    </row>
    <row r="85" spans="1:20" ht="11.45" customHeight="1" x14ac:dyDescent="0.2">
      <c r="T85" s="114"/>
    </row>
    <row r="86" spans="1:20" ht="11.45" customHeight="1" x14ac:dyDescent="0.2">
      <c r="T86" s="114"/>
    </row>
    <row r="87" spans="1:20" ht="12" customHeight="1" x14ac:dyDescent="0.2">
      <c r="G87" s="116"/>
      <c r="H87" s="116"/>
      <c r="I87" s="116"/>
      <c r="J87" s="116"/>
      <c r="K87" s="116"/>
      <c r="L87" s="116"/>
      <c r="M87" s="116"/>
    </row>
    <row r="88" spans="1:20" x14ac:dyDescent="0.2">
      <c r="F88" s="116"/>
      <c r="G88" s="116"/>
      <c r="H88" s="116"/>
      <c r="I88" s="116"/>
      <c r="J88" s="116"/>
      <c r="K88" s="116"/>
      <c r="L88" s="116"/>
      <c r="M88" s="116"/>
    </row>
    <row r="89" spans="1:20" x14ac:dyDescent="0.2">
      <c r="F89" s="116"/>
      <c r="G89" s="116"/>
      <c r="H89" s="116"/>
      <c r="I89" s="116"/>
      <c r="J89" s="116"/>
      <c r="K89" s="116"/>
      <c r="L89" s="116"/>
      <c r="M89" s="116"/>
    </row>
    <row r="90" spans="1:20" ht="14.45" customHeight="1" x14ac:dyDescent="0.2">
      <c r="F90" s="116"/>
      <c r="G90" s="116"/>
      <c r="H90" s="116"/>
      <c r="I90" s="116"/>
      <c r="J90" s="116"/>
      <c r="K90" s="116"/>
      <c r="L90" s="116"/>
      <c r="M90" s="116"/>
    </row>
    <row r="91" spans="1:20" ht="11.45" customHeight="1" x14ac:dyDescent="0.2">
      <c r="B91" s="114"/>
      <c r="F91" s="116"/>
      <c r="G91" s="116"/>
      <c r="H91" s="116"/>
      <c r="I91" s="116"/>
      <c r="J91" s="116"/>
      <c r="K91" s="116"/>
      <c r="L91" s="116"/>
      <c r="M91" s="116"/>
    </row>
    <row r="92" spans="1:20" x14ac:dyDescent="0.2">
      <c r="F92" s="116"/>
    </row>
    <row r="93" spans="1:20" ht="15" customHeight="1" x14ac:dyDescent="0.2">
      <c r="F93" s="116"/>
    </row>
    <row r="94" spans="1:20" x14ac:dyDescent="0.2">
      <c r="F94" s="116"/>
    </row>
    <row r="99" spans="5:5" x14ac:dyDescent="0.2">
      <c r="E99" s="116"/>
    </row>
    <row r="100" spans="5:5" x14ac:dyDescent="0.2">
      <c r="E100" s="116"/>
    </row>
    <row r="101" spans="5:5" x14ac:dyDescent="0.2">
      <c r="E101" s="116"/>
    </row>
    <row r="102" spans="5:5" x14ac:dyDescent="0.2">
      <c r="E102" s="116"/>
    </row>
    <row r="103" spans="5:5" x14ac:dyDescent="0.2">
      <c r="E103" s="116"/>
    </row>
    <row r="104" spans="5:5" x14ac:dyDescent="0.2">
      <c r="E104" s="116"/>
    </row>
    <row r="105" spans="5:5" x14ac:dyDescent="0.2">
      <c r="E105" s="117"/>
    </row>
  </sheetData>
  <sortState xmlns:xlrd2="http://schemas.microsoft.com/office/spreadsheetml/2017/richdata2" ref="A49:B75">
    <sortCondition descending="1" ref="B49:B75"/>
  </sortState>
  <pageMargins left="0.75" right="0.75" top="1" bottom="1" header="0.5" footer="0.5"/>
  <pageSetup paperSize="9" firstPageNumber="0" fitToWidth="0" fitToHeight="0"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vt:lpstr>
      <vt:lpstr>parameters</vt:lpstr>
      <vt:lpstr>Figure1</vt:lpstr>
      <vt:lpstr>Figure2</vt:lpstr>
      <vt:lpstr>Figure3</vt:lpstr>
      <vt:lpstr>Figure4</vt:lpstr>
      <vt:lpstr>Figure5</vt:lpstr>
      <vt:lpstr>Figure_6</vt:lpstr>
      <vt:lpstr>Figure_7</vt:lpstr>
      <vt:lpstr>baseYEar</vt:lpstr>
      <vt:lpstr>refYear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WEISS Martin (ESTAT)</dc:creator>
  <cp:lastModifiedBy>JUNGLEWITZ Georg (ESTAT)</cp:lastModifiedBy>
  <dcterms:created xsi:type="dcterms:W3CDTF">2018-09-19T09:39:54Z</dcterms:created>
  <dcterms:modified xsi:type="dcterms:W3CDTF">2025-03-03T15:12:42Z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2024-03-14T14:17:34Z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438d9bae-727d-48f5-915e-af37237557ce</vt:lpwstr>
  </property>
  <property fmtid="{D5CDD505-2E9C-101B-9397-08002B2CF9AE}" pid="8" name="MSIP_Label_6bd9ddd1-4d20-43f6-abfa-fc3c07406f94_ContentBits">
    <vt:lpwstr>0</vt:lpwstr>
  </property>
</Properties>
</file>