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25200" windowHeight="11628" activeTab="6"/>
  </bookViews>
  <sheets>
    <sheet name="Table 1" sheetId="21" r:id="rId1"/>
    <sheet name="Table 2" sheetId="30" r:id="rId2"/>
    <sheet name="Figure 1 " sheetId="25" r:id="rId3"/>
    <sheet name="Figure 2" sheetId="28" r:id="rId4"/>
    <sheet name="Figure 3" sheetId="29" r:id="rId5"/>
    <sheet name="Figure 4" sheetId="31" r:id="rId6"/>
    <sheet name="Figure 5" sheetId="32" r:id="rId7"/>
  </sheets>
  <definedNames>
    <definedName name="_xlnm._FilterDatabase" localSheetId="2" hidden="1">'Figure 1 '!#REF!</definedName>
  </definedNames>
  <calcPr calcId="145621" concurrentCalc="0"/>
</workbook>
</file>

<file path=xl/calcChain.xml><?xml version="1.0" encoding="utf-8"?>
<calcChain xmlns="http://schemas.openxmlformats.org/spreadsheetml/2006/main">
  <c r="E14" i="29" l="1"/>
  <c r="E13" i="29"/>
  <c r="E12" i="29"/>
  <c r="E11" i="29"/>
  <c r="E10" i="29"/>
  <c r="E9" i="29"/>
  <c r="E8" i="29"/>
  <c r="E7" i="29"/>
  <c r="E8" i="28"/>
  <c r="E9" i="28"/>
  <c r="E10" i="28"/>
  <c r="E11" i="28"/>
  <c r="E12" i="28"/>
  <c r="E13" i="28"/>
  <c r="E7" i="28"/>
</calcChain>
</file>

<file path=xl/sharedStrings.xml><?xml version="1.0" encoding="utf-8"?>
<sst xmlns="http://schemas.openxmlformats.org/spreadsheetml/2006/main" count="239" uniqueCount="131">
  <si>
    <t>Belgium</t>
  </si>
  <si>
    <t>Bulgaria</t>
  </si>
  <si>
    <t>Czech Republic</t>
  </si>
  <si>
    <t>Estonia</t>
  </si>
  <si>
    <t>Greece</t>
  </si>
  <si>
    <t>Spain</t>
  </si>
  <si>
    <t>France</t>
  </si>
  <si>
    <t>Cyprus</t>
  </si>
  <si>
    <t>Latvia</t>
  </si>
  <si>
    <t>Hungary</t>
  </si>
  <si>
    <t>Austria</t>
  </si>
  <si>
    <t>Poland</t>
  </si>
  <si>
    <t>Romania</t>
  </si>
  <si>
    <t>Slovenia</t>
  </si>
  <si>
    <t>Slovakia</t>
  </si>
  <si>
    <t>Malta</t>
  </si>
  <si>
    <t>Health</t>
  </si>
  <si>
    <t>Bookmark:</t>
  </si>
  <si>
    <t>Cerebrovascular diseases</t>
  </si>
  <si>
    <t>United Kingdom</t>
  </si>
  <si>
    <t>Norway</t>
  </si>
  <si>
    <t>Switzerland</t>
  </si>
  <si>
    <t>Denmark</t>
  </si>
  <si>
    <t>Ireland</t>
  </si>
  <si>
    <t>Italy</t>
  </si>
  <si>
    <t>Lithuania</t>
  </si>
  <si>
    <t>Luxembourg</t>
  </si>
  <si>
    <t>Netherlands</t>
  </si>
  <si>
    <t>Portugal</t>
  </si>
  <si>
    <t>Finland</t>
  </si>
  <si>
    <t>Sweden</t>
  </si>
  <si>
    <t>Croatia</t>
  </si>
  <si>
    <t>Serbia</t>
  </si>
  <si>
    <t>Men</t>
  </si>
  <si>
    <t>Women</t>
  </si>
  <si>
    <t>Total</t>
  </si>
  <si>
    <t>(per 100 000 inhabitants)</t>
  </si>
  <si>
    <t>(number)</t>
  </si>
  <si>
    <t>Liechtenstein</t>
  </si>
  <si>
    <t>:</t>
  </si>
  <si>
    <t>Preventable mortality</t>
  </si>
  <si>
    <t>Amenable mortality</t>
  </si>
  <si>
    <t xml:space="preserve">France </t>
  </si>
  <si>
    <t>Hypertensive diseases</t>
  </si>
  <si>
    <t>Ischaemic heart diseases</t>
  </si>
  <si>
    <t>Pneumonia</t>
  </si>
  <si>
    <t>Colorectal cancer</t>
  </si>
  <si>
    <t>Breast cancer</t>
  </si>
  <si>
    <t>Lung cancer</t>
  </si>
  <si>
    <t>Suicide and self-inflicted injuries</t>
  </si>
  <si>
    <t>Alcohol related diseases (excl. external causes)</t>
  </si>
  <si>
    <t>Other accidental injury</t>
  </si>
  <si>
    <t>Tuberculosis</t>
  </si>
  <si>
    <t>Hepatitis C</t>
  </si>
  <si>
    <t>Malignant neoplasm of lip, oral cavity, pharynx</t>
  </si>
  <si>
    <t>Malignant neoplasm of oesophagus</t>
  </si>
  <si>
    <t>Malignant neoplasm of stomach</t>
  </si>
  <si>
    <t>Malignant neoplasm of liver and intrahepatic bile ducts</t>
  </si>
  <si>
    <t>Malignant neoplasm of trachea, bronchus and lung</t>
  </si>
  <si>
    <t>Malignant melanoma of skin</t>
  </si>
  <si>
    <t>Mesothelioma</t>
  </si>
  <si>
    <t>Malignant neoplasm of cervix uteri</t>
  </si>
  <si>
    <t>Malignant neoplasm of bladder</t>
  </si>
  <si>
    <t>Malignant neoplasm of thyroid gland</t>
  </si>
  <si>
    <t>Hodgkin disease</t>
  </si>
  <si>
    <t>Lymphoid and acute myeloblastic leukaemia</t>
  </si>
  <si>
    <t>Benign neoplasms</t>
  </si>
  <si>
    <t>Diabetes mellitus</t>
  </si>
  <si>
    <t>Epilepsy, status epilepticus</t>
  </si>
  <si>
    <t>Rheumatic and other valvular heart disease</t>
  </si>
  <si>
    <t>Aortic aneurysm and dissection</t>
  </si>
  <si>
    <t>Influenza (including swine flu)</t>
  </si>
  <si>
    <t>Chronic obstructive pulmonary disorder</t>
  </si>
  <si>
    <t>Asthma and status asthmaticus</t>
  </si>
  <si>
    <t>Ulcer of stomach, duodenum and jejunum</t>
  </si>
  <si>
    <t>Complications of perinatal period</t>
  </si>
  <si>
    <t>Other external causes of accidental injury</t>
  </si>
  <si>
    <t>Assault</t>
  </si>
  <si>
    <t xml:space="preserve">Selected invasive bacterial and protozoal infections </t>
  </si>
  <si>
    <t xml:space="preserve">Alcohol related diseases, excluding external causes </t>
  </si>
  <si>
    <t xml:space="preserve">Drug dependence, toxicomania </t>
  </si>
  <si>
    <t xml:space="preserve">Acute abdomen, appendicitis, intestinal obstruction, cholecystitis/lithiasis, pancreatitis, hernia </t>
  </si>
  <si>
    <t>Obstructive uropathy and prostatic hyperplasia</t>
  </si>
  <si>
    <t xml:space="preserve">Misadventures to patients during surgical and medical care </t>
  </si>
  <si>
    <t>NI</t>
  </si>
  <si>
    <t>Disease / condition</t>
  </si>
  <si>
    <t>Thrombosis with pulmonary embolism</t>
  </si>
  <si>
    <t>Nephritis and nephrosis</t>
  </si>
  <si>
    <t>Congenital malformations, deformations and chromosomal abnormalities</t>
  </si>
  <si>
    <t>HIV disease</t>
  </si>
  <si>
    <t>Avoidable mortality</t>
  </si>
  <si>
    <t>Biggest contributors for</t>
  </si>
  <si>
    <t>Females</t>
  </si>
  <si>
    <t>Males</t>
  </si>
  <si>
    <t>Breast Cancer</t>
  </si>
  <si>
    <t>Other causes</t>
  </si>
  <si>
    <t>Cancer of bladder</t>
  </si>
  <si>
    <t xml:space="preserve">Invasive bacterial and protozoal infections </t>
  </si>
  <si>
    <t>Accidental injury</t>
  </si>
  <si>
    <t>: not available</t>
  </si>
  <si>
    <t>Germany</t>
  </si>
  <si>
    <t>Note: The figure is ranked by total amenable mortality rate.</t>
  </si>
  <si>
    <t>Breast cancer (¹)</t>
  </si>
  <si>
    <t>(¹) Including deaths of men and women.</t>
  </si>
  <si>
    <t>Note: The figure is ranked by largest contributor for males.</t>
  </si>
  <si>
    <t>(% of total deaths)</t>
  </si>
  <si>
    <r>
      <t>Source:</t>
    </r>
    <r>
      <rPr>
        <sz val="9"/>
        <rFont val="Arial"/>
        <family val="2"/>
      </rPr>
      <t xml:space="preserve"> Eurostat (online data code: hlth_cd_apr)</t>
    </r>
  </si>
  <si>
    <r>
      <t>Source:</t>
    </r>
    <r>
      <rPr>
        <sz val="9"/>
        <rFont val="Arial"/>
        <family val="2"/>
      </rPr>
      <t xml:space="preserve"> Eurostat (online data code: hlth_cd_apreu)</t>
    </r>
  </si>
  <si>
    <r>
      <t>Source:</t>
    </r>
    <r>
      <rPr>
        <sz val="9"/>
        <rFont val="Arial"/>
        <family val="2"/>
      </rPr>
      <t xml:space="preserve"> Eurostat (online data code: hlth_cd_apreu</t>
    </r>
  </si>
  <si>
    <t>Note: NI indicates that the particular disease/condition is not counted into the particular avoidable type (i.e. amenable or preventable)</t>
  </si>
  <si>
    <t>European Union (28 countries)</t>
  </si>
  <si>
    <t xml:space="preserve">EU-28 </t>
  </si>
  <si>
    <t xml:space="preserve">Germany </t>
  </si>
  <si>
    <t xml:space="preserve">Croatia </t>
  </si>
  <si>
    <t xml:space="preserve">Hungary  </t>
  </si>
  <si>
    <t xml:space="preserve">United Kingdom </t>
  </si>
  <si>
    <t>http://appsso.eurostat.ec.europa.eu/nui/show.do?query=BOOKMARK_DS-500057_QID_-72E87492_UID_-3F171EB0&amp;layout=TIME,C,X,0;GEO,L,Y,0;UNIT,L,Z,0;SEX,L,Z,1;INDIC_HE,L,Z,2;INDICATORS,C,Z,3;&amp;zSelection=DS-500057INDIC_HE,AMEN;DS-500057INDICATORS,OBS_FLAG;DS-500057UNIT,NR;DS-500057SEX,T;&amp;rankName1=INDIC-HE_1_2_-1_2&amp;rankName2=UNIT_1_2_-1_2&amp;rankName3=INDICATORS_1_2_-1_2&amp;rankName4=SEX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</si>
  <si>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Table 2: Avoidable, amenable and preventable mortality in the EU-28, 2014</t>
  </si>
  <si>
    <t>Source: Eurostat (online data code: hlth_cd_apreu)</t>
  </si>
  <si>
    <t xml:space="preserve">Transport accidents </t>
  </si>
  <si>
    <t>Figure 1: Amenable mortality rates by sex, 2014</t>
  </si>
  <si>
    <t xml:space="preserve">Turkey </t>
  </si>
  <si>
    <t>Table 1: Amenable and preventable mortality, standardized deaths rates, 2013 and 2014</t>
  </si>
  <si>
    <t>http://appsso.eurostat.ec.europa.eu/nui/show.do?query=BOOKMARK_DS-500057_QID_-5657070A_UID_-3F171EB0&amp;layout=TIME,C,X,0;GEO,L,Y,0;UNIT,L,Z,0;SEX,L,Z,1;INDIC_HE,L,Z,2;INDICATORS,C,Z,3;&amp;zSelection=DS-500057INDIC_HE,AMEN;DS-500057INDICATORS,OBS_FLAG;DS-500057UNIT,NR;DS-500057SEX,T;&amp;rankName1=INDIC-HE_1_2_-1_2&amp;rankName2=UNIT_1_2_-1_2&amp;rankName3=INDICATORS_1_2_-1_2&amp;rankName4=SEX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</si>
  <si>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-500061_QID_-5058719C_UID_-3F171EB0&amp;layout=INDIC_HE,L,X,0;TIME,C,X,1;ICD10,L,Y,0;UNIT,L,Z,0;SEX,L,Z,1;GEO,L,Z,2;INDICATORS,C,Z,3;&amp;zSelection=DS-500061GEO,EU28;DS-500061INDICATORS,OBS_FLAG;DS-500061SEX,T;DS-500061UNIT,NR;&amp;rankName1=UNIT_1_2_-1_2&amp;rankName2=GEO_1_2_-1_2&amp;rankName3=INDICATORS_1_2_-1_2&amp;rankName4=SEX_1_2_-1_2&amp;rankName5=INDIC-HE_1_2_0_0&amp;rankName6=TIME_1_0_1_0&amp;rankName7=ICD10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</si>
  <si>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-500061_QID_-4A0BD09A_UID_-3F171EB0&amp;layout=INDIC_HE,L,X,0;TIME,C,X,1;ICD10,L,Y,0;UNIT,L,Z,0;SEX,L,Z,1;GEO,L,Z,2;INDICATORS,C,Z,3;&amp;zSelection=DS-500061GEO,EU28;DS-500061INDICATORS,OBS_FLAG;DS-500061SEX,T;DS-500061UNIT,NR;&amp;rankName1=UNIT_1_2_-1_2&amp;rankName2=GEO_1_2_-1_2&amp;rankName3=INDICATORS_1_2_-1_2&amp;rankName4=SEX_1_2_-1_2&amp;rankName5=INDIC-HE_1_2_0_0&amp;rankName6=TIME_1_0_1_0&amp;rankName7=ICD10_1_2_0_1&amp;rStp=&amp;cStp=&amp;rDCh=&amp;cDCh=&amp;rDM=true&amp;cDM=true&amp;footnes=false&amp;empty=false&amp;wai=false&amp;time_mode=NONE&amp;time_most_recent=false&amp;lang=EN&amp;cfo=%23%23%23%2C%23%23%23.%23%23%23</t>
  </si>
  <si>
    <t>Figure 3: Leading causes of preventable mortality in the EU-28, 2013 and 2014</t>
  </si>
  <si>
    <t>Figure 4: Different causes of amenable mortality for men and women in the EU-28, 2014</t>
  </si>
  <si>
    <t>Figure 5: Different contributors of preventable mortality for men and women in the EU, 2014</t>
  </si>
  <si>
    <t>http://appsso.eurostat.ec.europa.eu/nui/show.do?query=BOOKMARK_DS-500061_QID_-66924D8F_UID_-3F171EB0&amp;layout=INDIC_HE,L,X,0;SEX,L,X,1;ICD10,L,Y,0;UNIT,L,Z,0;GEO,L,Z,1;TIME,C,Z,2;INDICATORS,C,Z,3;&amp;zSelection=DS-500061GEO,EU28;DS-500061TIME,2014;DS-500061INDICATORS,OBS_FLAG;DS-500061UNIT,NR;&amp;rankName1=UNIT_1_2_-1_2&amp;rankName2=GEO_1_2_-1_2&amp;rankName3=INDICATORS_1_2_-1_2&amp;rankName4=TIME_1_0_1_0&amp;rankName5=INDIC-HE_1_2_0_0&amp;rankName6=SEX_1_2_1_0&amp;rankName7=ICD10_1_2_0_1&amp;rStp=&amp;cStp=&amp;rDCh=&amp;cDCh=&amp;rDM=true&amp;cDM=true&amp;footnes=false&amp;empty=false&amp;wai=false&amp;time_mode=NONE&amp;time_most_recent=false&amp;lang=EN&amp;cfo=%23%23%23%2C%23%23%23.%23%23%23</t>
  </si>
  <si>
    <t>Figure 2: Leading causes of amenable mortality in the EU-28, 2013 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</si>
</sst>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_i"/>
    <numFmt numFmtId="166" formatCode="#,##0.0"/>
    <numFmt numFmtId="167" formatCode="@_i"/>
    <numFmt numFmtId="168" formatCode="#\ ###\ ###"/>
  </numFmts>
  <fonts count="11" x14ac:knownFonts="1"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 Narrow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/>
      <diagonal/>
    </border>
    <border>
      <left style="hair">
        <color rgb="FFA6A6A6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>
      <alignment vertical="center"/>
    </xf>
    <xf numFmtId="165" fontId="7" fillId="0" borderId="0" applyFill="0" applyBorder="0" applyProtection="0">
      <alignment horizontal="right"/>
    </xf>
    <xf numFmtId="0" fontId="8" fillId="0" borderId="0"/>
    <xf numFmtId="0" fontId="6" fillId="0" borderId="0" applyNumberFormat="0" applyFill="0" applyBorder="0" applyProtection="0">
      <alignment vertical="center"/>
    </xf>
    <xf numFmtId="0" fontId="9" fillId="0" borderId="0"/>
  </cellStyleXfs>
  <cellXfs count="9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Border="1" applyAlignment="1">
      <alignment horizontal="left" vertical="center"/>
    </xf>
    <xf numFmtId="164" fontId="2" fillId="0" borderId="0" xfId="0" applyNumberFormat="1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0" fontId="2" fillId="0" borderId="0" xfId="0" applyFont="1" applyFill="1">
      <alignment vertical="center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167" fontId="2" fillId="0" borderId="0" xfId="1" applyNumberFormat="1" applyFont="1" applyBorder="1" applyAlignment="1">
      <alignment horizontal="right"/>
    </xf>
    <xf numFmtId="0" fontId="5" fillId="0" borderId="11" xfId="0" applyFont="1" applyBorder="1" applyAlignment="1">
      <alignment horizontal="left"/>
    </xf>
    <xf numFmtId="2" fontId="5" fillId="0" borderId="7" xfId="1" applyNumberFormat="1" applyFont="1" applyBorder="1" applyAlignment="1">
      <alignment horizontal="left" wrapText="1"/>
    </xf>
    <xf numFmtId="2" fontId="2" fillId="0" borderId="0" xfId="1" applyNumberFormat="1" applyFont="1" applyFill="1" applyBorder="1" applyAlignment="1">
      <alignment horizontal="left"/>
    </xf>
    <xf numFmtId="2" fontId="5" fillId="0" borderId="12" xfId="1" applyNumberFormat="1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>
      <alignment vertical="center"/>
    </xf>
    <xf numFmtId="0" fontId="0" fillId="0" borderId="0" xfId="0" applyFont="1" applyAlignment="1"/>
    <xf numFmtId="0" fontId="0" fillId="5" borderId="10" xfId="0" applyNumberFormat="1" applyFont="1" applyFill="1" applyBorder="1" applyAlignment="1"/>
    <xf numFmtId="0" fontId="0" fillId="0" borderId="0" xfId="0" applyFont="1">
      <alignment vertical="center"/>
    </xf>
    <xf numFmtId="0" fontId="0" fillId="4" borderId="0" xfId="0" applyFont="1" applyFill="1">
      <alignment vertical="center"/>
    </xf>
    <xf numFmtId="3" fontId="0" fillId="0" borderId="1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ont="1" applyBorder="1">
      <alignment vertical="center"/>
    </xf>
    <xf numFmtId="0" fontId="5" fillId="3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center"/>
    </xf>
    <xf numFmtId="2" fontId="5" fillId="0" borderId="8" xfId="1" applyNumberFormat="1" applyFont="1" applyBorder="1" applyAlignment="1">
      <alignment horizontal="left" wrapText="1"/>
    </xf>
    <xf numFmtId="168" fontId="5" fillId="3" borderId="13" xfId="0" applyNumberFormat="1" applyFont="1" applyFill="1" applyBorder="1" applyAlignment="1">
      <alignment horizontal="right"/>
    </xf>
    <xf numFmtId="168" fontId="2" fillId="0" borderId="8" xfId="1" applyNumberFormat="1" applyFont="1" applyBorder="1" applyAlignment="1">
      <alignment horizontal="right"/>
    </xf>
    <xf numFmtId="168" fontId="2" fillId="0" borderId="7" xfId="1" applyNumberFormat="1" applyFont="1" applyBorder="1" applyAlignment="1">
      <alignment horizontal="right"/>
    </xf>
    <xf numFmtId="168" fontId="2" fillId="0" borderId="12" xfId="1" applyNumberFormat="1" applyFont="1" applyBorder="1" applyAlignment="1">
      <alignment horizontal="right"/>
    </xf>
    <xf numFmtId="164" fontId="5" fillId="3" borderId="15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2" fillId="0" borderId="11" xfId="1" applyNumberFormat="1" applyFont="1" applyBorder="1" applyAlignment="1">
      <alignment horizontal="right"/>
    </xf>
    <xf numFmtId="0" fontId="5" fillId="2" borderId="19" xfId="0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right"/>
    </xf>
    <xf numFmtId="164" fontId="2" fillId="0" borderId="21" xfId="1" applyNumberFormat="1" applyFont="1" applyBorder="1" applyAlignment="1">
      <alignment horizontal="right"/>
    </xf>
    <xf numFmtId="164" fontId="2" fillId="0" borderId="18" xfId="1" applyNumberFormat="1" applyFont="1" applyBorder="1" applyAlignment="1">
      <alignment horizontal="right"/>
    </xf>
    <xf numFmtId="164" fontId="2" fillId="0" borderId="22" xfId="1" applyNumberFormat="1" applyFont="1" applyBorder="1" applyAlignment="1">
      <alignment horizontal="right"/>
    </xf>
    <xf numFmtId="164" fontId="2" fillId="0" borderId="23" xfId="1" applyNumberFormat="1" applyFont="1" applyBorder="1" applyAlignment="1">
      <alignment horizontal="right"/>
    </xf>
    <xf numFmtId="0" fontId="5" fillId="0" borderId="24" xfId="0" applyFont="1" applyBorder="1" applyAlignment="1">
      <alignment horizontal="left"/>
    </xf>
    <xf numFmtId="164" fontId="2" fillId="0" borderId="24" xfId="1" applyNumberFormat="1" applyFont="1" applyBorder="1" applyAlignment="1">
      <alignment horizontal="right"/>
    </xf>
    <xf numFmtId="164" fontId="2" fillId="0" borderId="25" xfId="1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164" fontId="2" fillId="0" borderId="3" xfId="1" applyNumberFormat="1" applyFont="1" applyBorder="1" applyAlignment="1">
      <alignment horizontal="right"/>
    </xf>
    <xf numFmtId="164" fontId="2" fillId="0" borderId="19" xfId="1" applyNumberFormat="1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6" borderId="26" xfId="0" applyFont="1" applyFill="1" applyBorder="1">
      <alignment vertical="center"/>
    </xf>
    <xf numFmtId="166" fontId="0" fillId="6" borderId="26" xfId="0" applyNumberFormat="1" applyFont="1" applyFill="1" applyBorder="1" applyAlignment="1"/>
    <xf numFmtId="0" fontId="0" fillId="6" borderId="26" xfId="0" applyNumberFormat="1" applyFont="1" applyFill="1" applyBorder="1" applyAlignment="1"/>
    <xf numFmtId="0" fontId="0" fillId="0" borderId="0" xfId="2" applyNumberFormat="1" applyFont="1" applyFill="1" applyBorder="1" applyAlignment="1"/>
    <xf numFmtId="0" fontId="0" fillId="0" borderId="0" xfId="2" applyFont="1"/>
    <xf numFmtId="1" fontId="0" fillId="0" borderId="0" xfId="0" applyNumberFormat="1" applyFont="1">
      <alignment vertical="center"/>
    </xf>
    <xf numFmtId="0" fontId="0" fillId="0" borderId="0" xfId="0" applyAlignment="1"/>
    <xf numFmtId="2" fontId="2" fillId="0" borderId="0" xfId="1" applyNumberFormat="1" applyFont="1" applyFill="1" applyBorder="1" applyAlignment="1">
      <alignment horizontal="left" wrapText="1"/>
    </xf>
    <xf numFmtId="0" fontId="10" fillId="5" borderId="10" xfId="0" applyNumberFormat="1" applyFont="1" applyFill="1" applyBorder="1" applyAlignment="1"/>
    <xf numFmtId="4" fontId="10" fillId="0" borderId="10" xfId="0" applyNumberFormat="1" applyFont="1" applyFill="1" applyBorder="1" applyAlignment="1"/>
    <xf numFmtId="0" fontId="8" fillId="0" borderId="0" xfId="0" applyFont="1" applyAlignment="1"/>
    <xf numFmtId="166" fontId="10" fillId="0" borderId="10" xfId="0" applyNumberFormat="1" applyFont="1" applyFill="1" applyBorder="1" applyAlignment="1"/>
    <xf numFmtId="3" fontId="10" fillId="0" borderId="10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0" fillId="0" borderId="0" xfId="0" applyFill="1" applyBorder="1" applyAlignment="1"/>
    <xf numFmtId="3" fontId="10" fillId="0" borderId="0" xfId="0" applyNumberFormat="1" applyFont="1" applyFill="1" applyBorder="1" applyAlignment="1"/>
    <xf numFmtId="164" fontId="0" fillId="0" borderId="26" xfId="0" applyNumberFormat="1" applyBorder="1" applyAlignment="1"/>
    <xf numFmtId="0" fontId="0" fillId="6" borderId="0" xfId="0" applyFont="1" applyFill="1">
      <alignment vertical="center"/>
    </xf>
    <xf numFmtId="0" fontId="0" fillId="6" borderId="0" xfId="2" applyNumberFormat="1" applyFont="1" applyFill="1" applyBorder="1" applyAlignment="1"/>
    <xf numFmtId="0" fontId="2" fillId="0" borderId="0" xfId="0" applyFont="1" applyBorder="1" applyAlignment="1">
      <alignment horizontal="left"/>
    </xf>
    <xf numFmtId="0" fontId="0" fillId="4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5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1" fontId="0" fillId="0" borderId="0" xfId="0" applyNumberFormat="1" applyFont="1" applyBorder="1">
      <alignment vertical="center"/>
    </xf>
    <xf numFmtId="3" fontId="0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5">
    <cellStyle name="Normal" xfId="0" builtinId="0" customBuiltin="1"/>
    <cellStyle name="Normal 2" xfId="3"/>
    <cellStyle name="Normal 3" xfId="2"/>
    <cellStyle name="Normal 4" xfId="4"/>
    <cellStyle name="NumberCellStyle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0391993655975E-2"/>
          <c:y val="3.2181231167970406E-2"/>
          <c:w val="0.91285205978757922"/>
          <c:h val="0.64780453066077515"/>
        </c:manualLayout>
      </c:layout>
      <c:lineChart>
        <c:grouping val="standard"/>
        <c:varyColors val="0"/>
        <c:ser>
          <c:idx val="1"/>
          <c:order val="0"/>
          <c:tx>
            <c:strRef>
              <c:f>'Figure 1 '!$D$10</c:f>
              <c:strCache>
                <c:ptCount val="1"/>
                <c:pt idx="0">
                  <c:v>Men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1 '!$C$11:$C$45</c:f>
              <c:strCache>
                <c:ptCount val="35"/>
                <c:pt idx="0">
                  <c:v>European Union (28 countries)</c:v>
                </c:pt>
                <c:pt idx="2">
                  <c:v>Latvia</c:v>
                </c:pt>
                <c:pt idx="3">
                  <c:v>Romania</c:v>
                </c:pt>
                <c:pt idx="4">
                  <c:v>Lithuania</c:v>
                </c:pt>
                <c:pt idx="5">
                  <c:v>Bulgaria</c:v>
                </c:pt>
                <c:pt idx="6">
                  <c:v>Hungary</c:v>
                </c:pt>
                <c:pt idx="7">
                  <c:v>Slovakia</c:v>
                </c:pt>
                <c:pt idx="8">
                  <c:v>Estonia</c:v>
                </c:pt>
                <c:pt idx="9">
                  <c:v>Croatia</c:v>
                </c:pt>
                <c:pt idx="10">
                  <c:v>Czech Republic</c:v>
                </c:pt>
                <c:pt idx="11">
                  <c:v>Poland</c:v>
                </c:pt>
                <c:pt idx="12">
                  <c:v>Greece</c:v>
                </c:pt>
                <c:pt idx="13">
                  <c:v>Malta</c:v>
                </c:pt>
                <c:pt idx="14">
                  <c:v>Slovenia</c:v>
                </c:pt>
                <c:pt idx="15">
                  <c:v>United Kingdom</c:v>
                </c:pt>
                <c:pt idx="16">
                  <c:v>Portugal</c:v>
                </c:pt>
                <c:pt idx="17">
                  <c:v>Finland</c:v>
                </c:pt>
                <c:pt idx="18">
                  <c:v>Germany</c:v>
                </c:pt>
                <c:pt idx="19">
                  <c:v>Ireland</c:v>
                </c:pt>
                <c:pt idx="20">
                  <c:v>Austria</c:v>
                </c:pt>
                <c:pt idx="21">
                  <c:v>Denmark</c:v>
                </c:pt>
                <c:pt idx="22">
                  <c:v>Sweden</c:v>
                </c:pt>
                <c:pt idx="23">
                  <c:v>Belgium</c:v>
                </c:pt>
                <c:pt idx="24">
                  <c:v>Cyprus</c:v>
                </c:pt>
                <c:pt idx="25">
                  <c:v>Italy</c:v>
                </c:pt>
                <c:pt idx="26">
                  <c:v>Spain</c:v>
                </c:pt>
                <c:pt idx="27">
                  <c:v>Netherlands</c:v>
                </c:pt>
                <c:pt idx="28">
                  <c:v>Luxembourg</c:v>
                </c:pt>
                <c:pt idx="29">
                  <c:v>France</c:v>
                </c:pt>
                <c:pt idx="31">
                  <c:v>Serbia</c:v>
                </c:pt>
                <c:pt idx="32">
                  <c:v>Norway</c:v>
                </c:pt>
                <c:pt idx="33">
                  <c:v>Switzerland</c:v>
                </c:pt>
                <c:pt idx="34">
                  <c:v>Liechtenstein</c:v>
                </c:pt>
              </c:strCache>
            </c:strRef>
          </c:cat>
          <c:val>
            <c:numRef>
              <c:f>'Figure 1 '!$D$11:$D$45</c:f>
              <c:numCache>
                <c:formatCode>General</c:formatCode>
                <c:ptCount val="35"/>
                <c:pt idx="0" formatCode="#,##0.00">
                  <c:v>158.16</c:v>
                </c:pt>
                <c:pt idx="2" formatCode="#\ ##0.0">
                  <c:v>501.2</c:v>
                </c:pt>
                <c:pt idx="3" formatCode="#,##0.00">
                  <c:v>415.03</c:v>
                </c:pt>
                <c:pt idx="4" formatCode="#,##0.00">
                  <c:v>473.24</c:v>
                </c:pt>
                <c:pt idx="5" formatCode="#,##0.00">
                  <c:v>388.83</c:v>
                </c:pt>
                <c:pt idx="6" formatCode="#,##0.00">
                  <c:v>361.26</c:v>
                </c:pt>
                <c:pt idx="7" formatCode="#,##0.00">
                  <c:v>335.92</c:v>
                </c:pt>
                <c:pt idx="8" formatCode="#,##0.00">
                  <c:v>350.66</c:v>
                </c:pt>
                <c:pt idx="9" formatCode="#\ ##0.0">
                  <c:v>278.2</c:v>
                </c:pt>
                <c:pt idx="10" formatCode="#,##0.00">
                  <c:v>242.46</c:v>
                </c:pt>
                <c:pt idx="11" formatCode="#,##0.00">
                  <c:v>229.02</c:v>
                </c:pt>
                <c:pt idx="12" formatCode="#,##0.00">
                  <c:v>168.18</c:v>
                </c:pt>
                <c:pt idx="13" formatCode="#,##0.00">
                  <c:v>148.96</c:v>
                </c:pt>
                <c:pt idx="14" formatCode="#,##0.00">
                  <c:v>160.29</c:v>
                </c:pt>
                <c:pt idx="15" formatCode="#,##0.00">
                  <c:v>139.08000000000001</c:v>
                </c:pt>
                <c:pt idx="16" formatCode="#,##0.00">
                  <c:v>152.05000000000001</c:v>
                </c:pt>
                <c:pt idx="17" formatCode="#,##0.00">
                  <c:v>154.36000000000001</c:v>
                </c:pt>
                <c:pt idx="18" formatCode="#,##0.00">
                  <c:v>139.63</c:v>
                </c:pt>
                <c:pt idx="19" formatCode="#,##0.00">
                  <c:v>133.01</c:v>
                </c:pt>
                <c:pt idx="20" formatCode="#,##0.00">
                  <c:v>138.02000000000001</c:v>
                </c:pt>
                <c:pt idx="21" formatCode="#,##0.00">
                  <c:v>113.73</c:v>
                </c:pt>
                <c:pt idx="22" formatCode="#,##0.00">
                  <c:v>117.16</c:v>
                </c:pt>
                <c:pt idx="23" formatCode="#,##0.00">
                  <c:v>110.47</c:v>
                </c:pt>
                <c:pt idx="24" formatCode="#,##0.00">
                  <c:v>117.02</c:v>
                </c:pt>
                <c:pt idx="25" formatCode="#,##0.00">
                  <c:v>108.21</c:v>
                </c:pt>
                <c:pt idx="26" formatCode="#,##0.00">
                  <c:v>115.12</c:v>
                </c:pt>
                <c:pt idx="27" formatCode="#,##0.00">
                  <c:v>96.36</c:v>
                </c:pt>
                <c:pt idx="28" formatCode="#,##0.00">
                  <c:v>107.91</c:v>
                </c:pt>
                <c:pt idx="29" formatCode="#,##0.00">
                  <c:v>92.06</c:v>
                </c:pt>
                <c:pt idx="31" formatCode="#\ ##0.0">
                  <c:v>284.7</c:v>
                </c:pt>
                <c:pt idx="32" formatCode="#,##0.00">
                  <c:v>104.85</c:v>
                </c:pt>
                <c:pt idx="33" formatCode="#,##0.00">
                  <c:v>89.97</c:v>
                </c:pt>
                <c:pt idx="34" formatCode="#,##0.00">
                  <c:v>55.16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 '!$E$10</c:f>
              <c:strCache>
                <c:ptCount val="1"/>
                <c:pt idx="0">
                  <c:v>Women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1 '!$C$11:$C$45</c:f>
              <c:strCache>
                <c:ptCount val="35"/>
                <c:pt idx="0">
                  <c:v>European Union (28 countries)</c:v>
                </c:pt>
                <c:pt idx="2">
                  <c:v>Latvia</c:v>
                </c:pt>
                <c:pt idx="3">
                  <c:v>Romania</c:v>
                </c:pt>
                <c:pt idx="4">
                  <c:v>Lithuania</c:v>
                </c:pt>
                <c:pt idx="5">
                  <c:v>Bulgaria</c:v>
                </c:pt>
                <c:pt idx="6">
                  <c:v>Hungary</c:v>
                </c:pt>
                <c:pt idx="7">
                  <c:v>Slovakia</c:v>
                </c:pt>
                <c:pt idx="8">
                  <c:v>Estonia</c:v>
                </c:pt>
                <c:pt idx="9">
                  <c:v>Croatia</c:v>
                </c:pt>
                <c:pt idx="10">
                  <c:v>Czech Republic</c:v>
                </c:pt>
                <c:pt idx="11">
                  <c:v>Poland</c:v>
                </c:pt>
                <c:pt idx="12">
                  <c:v>Greece</c:v>
                </c:pt>
                <c:pt idx="13">
                  <c:v>Malta</c:v>
                </c:pt>
                <c:pt idx="14">
                  <c:v>Slovenia</c:v>
                </c:pt>
                <c:pt idx="15">
                  <c:v>United Kingdom</c:v>
                </c:pt>
                <c:pt idx="16">
                  <c:v>Portugal</c:v>
                </c:pt>
                <c:pt idx="17">
                  <c:v>Finland</c:v>
                </c:pt>
                <c:pt idx="18">
                  <c:v>Germany</c:v>
                </c:pt>
                <c:pt idx="19">
                  <c:v>Ireland</c:v>
                </c:pt>
                <c:pt idx="20">
                  <c:v>Austria</c:v>
                </c:pt>
                <c:pt idx="21">
                  <c:v>Denmark</c:v>
                </c:pt>
                <c:pt idx="22">
                  <c:v>Sweden</c:v>
                </c:pt>
                <c:pt idx="23">
                  <c:v>Belgium</c:v>
                </c:pt>
                <c:pt idx="24">
                  <c:v>Cyprus</c:v>
                </c:pt>
                <c:pt idx="25">
                  <c:v>Italy</c:v>
                </c:pt>
                <c:pt idx="26">
                  <c:v>Spain</c:v>
                </c:pt>
                <c:pt idx="27">
                  <c:v>Netherlands</c:v>
                </c:pt>
                <c:pt idx="28">
                  <c:v>Luxembourg</c:v>
                </c:pt>
                <c:pt idx="29">
                  <c:v>France</c:v>
                </c:pt>
                <c:pt idx="31">
                  <c:v>Serbia</c:v>
                </c:pt>
                <c:pt idx="32">
                  <c:v>Norway</c:v>
                </c:pt>
                <c:pt idx="33">
                  <c:v>Switzerland</c:v>
                </c:pt>
                <c:pt idx="34">
                  <c:v>Liechtenstein</c:v>
                </c:pt>
              </c:strCache>
            </c:strRef>
          </c:cat>
          <c:val>
            <c:numRef>
              <c:f>'Figure 1 '!$E$11:$E$45</c:f>
              <c:numCache>
                <c:formatCode>General</c:formatCode>
                <c:ptCount val="35"/>
                <c:pt idx="0" formatCode="#,##0.00">
                  <c:v>97.51</c:v>
                </c:pt>
                <c:pt idx="2" formatCode="#,##0.00">
                  <c:v>214.92</c:v>
                </c:pt>
                <c:pt idx="3" formatCode="#,##0.00">
                  <c:v>239.52</c:v>
                </c:pt>
                <c:pt idx="4" formatCode="#,##0.00">
                  <c:v>196.25</c:v>
                </c:pt>
                <c:pt idx="5" formatCode="#,##0.00">
                  <c:v>207.06</c:v>
                </c:pt>
                <c:pt idx="6" formatCode="#,##0.00">
                  <c:v>192.26</c:v>
                </c:pt>
                <c:pt idx="7" formatCode="#,##0.00">
                  <c:v>168.19</c:v>
                </c:pt>
                <c:pt idx="8" formatCode="#,##0.00">
                  <c:v>152.46</c:v>
                </c:pt>
                <c:pt idx="9" formatCode="#\ ##0.0">
                  <c:v>147.80000000000001</c:v>
                </c:pt>
                <c:pt idx="10" formatCode="#,##0.00">
                  <c:v>119.93</c:v>
                </c:pt>
                <c:pt idx="11" formatCode="#,##0.00">
                  <c:v>121.51</c:v>
                </c:pt>
                <c:pt idx="12" formatCode="#,##0.00">
                  <c:v>85.47</c:v>
                </c:pt>
                <c:pt idx="13" formatCode="#,##0.00">
                  <c:v>98.74</c:v>
                </c:pt>
                <c:pt idx="14" formatCode="#,##0.00">
                  <c:v>88.73</c:v>
                </c:pt>
                <c:pt idx="15" formatCode="#,##0.00">
                  <c:v>94.44</c:v>
                </c:pt>
                <c:pt idx="16" formatCode="#,##0.00">
                  <c:v>83.88</c:v>
                </c:pt>
                <c:pt idx="17" formatCode="#,##0.00">
                  <c:v>77.44</c:v>
                </c:pt>
                <c:pt idx="18" formatCode="#,##0.00">
                  <c:v>88.19</c:v>
                </c:pt>
                <c:pt idx="19" formatCode="#,##0.00">
                  <c:v>92.33</c:v>
                </c:pt>
                <c:pt idx="20" formatCode="#,##0.00">
                  <c:v>83.01</c:v>
                </c:pt>
                <c:pt idx="21" formatCode="#,##0.00">
                  <c:v>85.36</c:v>
                </c:pt>
                <c:pt idx="22" formatCode="#\ ##0.0">
                  <c:v>79.400000000000006</c:v>
                </c:pt>
                <c:pt idx="23" formatCode="#,##0.00">
                  <c:v>80.739999999999995</c:v>
                </c:pt>
                <c:pt idx="24" formatCode="#,##0.00">
                  <c:v>69.31</c:v>
                </c:pt>
                <c:pt idx="25" formatCode="#\ ##0.0">
                  <c:v>74.099999999999994</c:v>
                </c:pt>
                <c:pt idx="26" formatCode="#,##0.00">
                  <c:v>64.430000000000007</c:v>
                </c:pt>
                <c:pt idx="27" formatCode="#,##0.00">
                  <c:v>79.66</c:v>
                </c:pt>
                <c:pt idx="28" formatCode="#,##0.00">
                  <c:v>67.67</c:v>
                </c:pt>
                <c:pt idx="29" formatCode="#\ ##0.0">
                  <c:v>64.900000000000006</c:v>
                </c:pt>
                <c:pt idx="31" formatCode="#,##0.00">
                  <c:v>189.65</c:v>
                </c:pt>
                <c:pt idx="32" formatCode="#,##0.00">
                  <c:v>73.61</c:v>
                </c:pt>
                <c:pt idx="33" formatCode="#,##0.00">
                  <c:v>63.19</c:v>
                </c:pt>
                <c:pt idx="34" formatCode="#,##0.00">
                  <c:v>47.43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44811904"/>
        <c:axId val="144813440"/>
      </c:lineChart>
      <c:catAx>
        <c:axId val="14481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4813440"/>
        <c:crosses val="autoZero"/>
        <c:auto val="1"/>
        <c:lblAlgn val="ctr"/>
        <c:lblOffset val="100"/>
        <c:noMultiLvlLbl val="0"/>
      </c:catAx>
      <c:valAx>
        <c:axId val="144813440"/>
        <c:scaling>
          <c:orientation val="minMax"/>
          <c:max val="52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4811904"/>
        <c:crosses val="autoZero"/>
        <c:crossBetween val="between"/>
        <c:majorUnit val="100"/>
        <c:minorUnit val="1"/>
      </c:valAx>
    </c:plotArea>
    <c:legend>
      <c:legendPos val="b"/>
      <c:layout>
        <c:manualLayout>
          <c:xMode val="edge"/>
          <c:yMode val="edge"/>
          <c:x val="0.48601758676980716"/>
          <c:y val="0.89855699164605785"/>
          <c:w val="6.3023090496263465E-2"/>
          <c:h val="0.101162361055872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2'!$B$7:$B$13</c:f>
              <c:strCache>
                <c:ptCount val="7"/>
                <c:pt idx="0">
                  <c:v>Ischaemic heart diseases</c:v>
                </c:pt>
                <c:pt idx="1">
                  <c:v>Cerebrovascular diseases</c:v>
                </c:pt>
                <c:pt idx="2">
                  <c:v>Colorectal cancer</c:v>
                </c:pt>
                <c:pt idx="3">
                  <c:v>Breast cancer (¹)</c:v>
                </c:pt>
                <c:pt idx="4">
                  <c:v>Hypertensive diseases</c:v>
                </c:pt>
                <c:pt idx="5">
                  <c:v>Pneumonia</c:v>
                </c:pt>
                <c:pt idx="6">
                  <c:v>Other causes</c:v>
                </c:pt>
              </c:strCache>
            </c:strRef>
          </c:cat>
          <c:val>
            <c:numRef>
              <c:f>'Figure 2'!$C$7:$C$13</c:f>
              <c:numCache>
                <c:formatCode>#,##0</c:formatCode>
                <c:ptCount val="7"/>
                <c:pt idx="0">
                  <c:v>184802</c:v>
                </c:pt>
                <c:pt idx="1">
                  <c:v>93852</c:v>
                </c:pt>
                <c:pt idx="2">
                  <c:v>66983</c:v>
                </c:pt>
                <c:pt idx="3">
                  <c:v>50837</c:v>
                </c:pt>
                <c:pt idx="4">
                  <c:v>28710</c:v>
                </c:pt>
                <c:pt idx="5">
                  <c:v>24090</c:v>
                </c:pt>
                <c:pt idx="6">
                  <c:v>128261</c:v>
                </c:pt>
              </c:numCache>
            </c:numRef>
          </c:val>
        </c:ser>
        <c:ser>
          <c:idx val="1"/>
          <c:order val="1"/>
          <c:tx>
            <c:strRef>
              <c:f>'Figure 2'!$D$6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'Figure 2'!$D$7:$D$13</c:f>
              <c:numCache>
                <c:formatCode>#,##0</c:formatCode>
                <c:ptCount val="7"/>
                <c:pt idx="0">
                  <c:v>177971</c:v>
                </c:pt>
                <c:pt idx="1">
                  <c:v>90662</c:v>
                </c:pt>
                <c:pt idx="2">
                  <c:v>66452</c:v>
                </c:pt>
                <c:pt idx="3">
                  <c:v>50125</c:v>
                </c:pt>
                <c:pt idx="4">
                  <c:v>28676</c:v>
                </c:pt>
                <c:pt idx="5">
                  <c:v>22773</c:v>
                </c:pt>
                <c:pt idx="6">
                  <c:v>125375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43232"/>
        <c:axId val="145344768"/>
      </c:barChart>
      <c:catAx>
        <c:axId val="145343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5344768"/>
        <c:crosses val="autoZero"/>
        <c:auto val="1"/>
        <c:lblAlgn val="ctr"/>
        <c:lblOffset val="100"/>
        <c:noMultiLvlLbl val="0"/>
      </c:catAx>
      <c:valAx>
        <c:axId val="145344768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34323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3'!$C$6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'Figure 3'!$B$7:$B$14</c:f>
              <c:strCache>
                <c:ptCount val="8"/>
                <c:pt idx="0">
                  <c:v>Ischaemic heart diseases</c:v>
                </c:pt>
                <c:pt idx="1">
                  <c:v>Lung cancer</c:v>
                </c:pt>
                <c:pt idx="2">
                  <c:v>Other accidental injury</c:v>
                </c:pt>
                <c:pt idx="3">
                  <c:v>Alcohol related diseases (excl. external causes)</c:v>
                </c:pt>
                <c:pt idx="4">
                  <c:v>Suicide and self-inflicted injuries</c:v>
                </c:pt>
                <c:pt idx="5">
                  <c:v>Colorectal cancer</c:v>
                </c:pt>
                <c:pt idx="6">
                  <c:v>Breast cancer (¹)</c:v>
                </c:pt>
                <c:pt idx="7">
                  <c:v>Other causes</c:v>
                </c:pt>
              </c:strCache>
            </c:strRef>
          </c:cat>
          <c:val>
            <c:numRef>
              <c:f>'Figure 3'!$C$7:$C$14</c:f>
              <c:numCache>
                <c:formatCode>#,##0</c:formatCode>
                <c:ptCount val="8"/>
                <c:pt idx="0">
                  <c:v>184802</c:v>
                </c:pt>
                <c:pt idx="1">
                  <c:v>167343</c:v>
                </c:pt>
                <c:pt idx="2">
                  <c:v>118604</c:v>
                </c:pt>
                <c:pt idx="3">
                  <c:v>73716</c:v>
                </c:pt>
                <c:pt idx="4">
                  <c:v>68654</c:v>
                </c:pt>
                <c:pt idx="5">
                  <c:v>66983</c:v>
                </c:pt>
                <c:pt idx="6">
                  <c:v>50837</c:v>
                </c:pt>
                <c:pt idx="7">
                  <c:v>265754</c:v>
                </c:pt>
              </c:numCache>
            </c:numRef>
          </c:val>
        </c:ser>
        <c:ser>
          <c:idx val="1"/>
          <c:order val="1"/>
          <c:tx>
            <c:strRef>
              <c:f>'Figure 3'!$D$6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'Figure 3'!$D$7:$D$14</c:f>
              <c:numCache>
                <c:formatCode>#,##0</c:formatCode>
                <c:ptCount val="8"/>
                <c:pt idx="0">
                  <c:v>177971</c:v>
                </c:pt>
                <c:pt idx="1">
                  <c:v>168206</c:v>
                </c:pt>
                <c:pt idx="2">
                  <c:v>118879</c:v>
                </c:pt>
                <c:pt idx="3">
                  <c:v>72378</c:v>
                </c:pt>
                <c:pt idx="4">
                  <c:v>66177</c:v>
                </c:pt>
                <c:pt idx="5">
                  <c:v>66452</c:v>
                </c:pt>
                <c:pt idx="6">
                  <c:v>50125</c:v>
                </c:pt>
                <c:pt idx="7">
                  <c:v>261006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70912"/>
        <c:axId val="146076800"/>
      </c:barChart>
      <c:catAx>
        <c:axId val="14607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6076800"/>
        <c:crosses val="autoZero"/>
        <c:auto val="1"/>
        <c:lblAlgn val="ctr"/>
        <c:lblOffset val="100"/>
        <c:noMultiLvlLbl val="0"/>
      </c:catAx>
      <c:valAx>
        <c:axId val="1460768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607091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4'!$D$6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4'!$C$7:$C$16</c:f>
              <c:strCache>
                <c:ptCount val="10"/>
                <c:pt idx="0">
                  <c:v>Ischaemic heart diseases</c:v>
                </c:pt>
                <c:pt idx="1">
                  <c:v>Cerebrovascular diseases</c:v>
                </c:pt>
                <c:pt idx="2">
                  <c:v>Other causes</c:v>
                </c:pt>
                <c:pt idx="3">
                  <c:v>Colorectal cancer</c:v>
                </c:pt>
                <c:pt idx="4">
                  <c:v>Hypertensive diseases</c:v>
                </c:pt>
                <c:pt idx="5">
                  <c:v>Pneumonia</c:v>
                </c:pt>
                <c:pt idx="6">
                  <c:v>Cancer of bladder</c:v>
                </c:pt>
                <c:pt idx="7">
                  <c:v>Invasive bacterial and protozoal infections </c:v>
                </c:pt>
                <c:pt idx="8">
                  <c:v>Breast Cancer</c:v>
                </c:pt>
                <c:pt idx="9">
                  <c:v>Malignant neoplasm of cervix uteri</c:v>
                </c:pt>
              </c:strCache>
            </c:strRef>
          </c:cat>
          <c:val>
            <c:numRef>
              <c:f>'Figure 4'!$D$7:$D$16</c:f>
              <c:numCache>
                <c:formatCode>0.0</c:formatCode>
                <c:ptCount val="10"/>
                <c:pt idx="0">
                  <c:v>19.926811138429869</c:v>
                </c:pt>
                <c:pt idx="1">
                  <c:v>15.857879898133772</c:v>
                </c:pt>
                <c:pt idx="2" formatCode="#\ ##0.0">
                  <c:v>15.7895863113835</c:v>
                </c:pt>
                <c:pt idx="3">
                  <c:v>11.243111054421021</c:v>
                </c:pt>
                <c:pt idx="4">
                  <c:v>4.9433270143430814</c:v>
                </c:pt>
                <c:pt idx="5">
                  <c:v>3.3453995258558127</c:v>
                </c:pt>
                <c:pt idx="6">
                  <c:v>1.3819675664263691</c:v>
                </c:pt>
                <c:pt idx="7">
                  <c:v>2.2066617698157525</c:v>
                </c:pt>
                <c:pt idx="8">
                  <c:v>21.828226093764432</c:v>
                </c:pt>
                <c:pt idx="9" formatCode="#\ ##0.0">
                  <c:v>3.402038912237753</c:v>
                </c:pt>
              </c:numCache>
            </c:numRef>
          </c:val>
        </c:ser>
        <c:ser>
          <c:idx val="1"/>
          <c:order val="1"/>
          <c:tx>
            <c:strRef>
              <c:f>'Figure 4'!$E$6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4'!$C$7:$C$16</c:f>
              <c:strCache>
                <c:ptCount val="10"/>
                <c:pt idx="0">
                  <c:v>Ischaemic heart diseases</c:v>
                </c:pt>
                <c:pt idx="1">
                  <c:v>Cerebrovascular diseases</c:v>
                </c:pt>
                <c:pt idx="2">
                  <c:v>Other causes</c:v>
                </c:pt>
                <c:pt idx="3">
                  <c:v>Colorectal cancer</c:v>
                </c:pt>
                <c:pt idx="4">
                  <c:v>Hypertensive diseases</c:v>
                </c:pt>
                <c:pt idx="5">
                  <c:v>Pneumonia</c:v>
                </c:pt>
                <c:pt idx="6">
                  <c:v>Cancer of bladder</c:v>
                </c:pt>
                <c:pt idx="7">
                  <c:v>Invasive bacterial and protozoal infections </c:v>
                </c:pt>
                <c:pt idx="8">
                  <c:v>Breast Cancer</c:v>
                </c:pt>
                <c:pt idx="9">
                  <c:v>Malignant neoplasm of cervix uteri</c:v>
                </c:pt>
              </c:strCache>
            </c:strRef>
          </c:cat>
          <c:val>
            <c:numRef>
              <c:f>'Figure 4'!$E$7:$E$16</c:f>
              <c:numCache>
                <c:formatCode>0.0</c:formatCode>
                <c:ptCount val="10"/>
                <c:pt idx="0">
                  <c:v>39.638113168078654</c:v>
                </c:pt>
                <c:pt idx="1">
                  <c:v>16.317779072721024</c:v>
                </c:pt>
                <c:pt idx="2" formatCode="#\ ##0.0">
                  <c:v>16.285765805592234</c:v>
                </c:pt>
                <c:pt idx="3">
                  <c:v>12.218984864105668</c:v>
                </c:pt>
                <c:pt idx="4">
                  <c:v>5.2107520133877205</c:v>
                </c:pt>
                <c:pt idx="5">
                  <c:v>4.5324009741957658</c:v>
                </c:pt>
                <c:pt idx="6">
                  <c:v>3.4631762965619255</c:v>
                </c:pt>
                <c:pt idx="7">
                  <c:v>2.2029972955608348</c:v>
                </c:pt>
                <c:pt idx="8">
                  <c:v>0.14852002928563957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99424"/>
        <c:axId val="145801216"/>
      </c:barChart>
      <c:catAx>
        <c:axId val="145799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aseline="0"/>
            </a:pPr>
            <a:endParaRPr lang="en-US"/>
          </a:p>
        </c:txPr>
        <c:crossAx val="145801216"/>
        <c:crosses val="autoZero"/>
        <c:auto val="0"/>
        <c:lblAlgn val="ctr"/>
        <c:lblOffset val="100"/>
        <c:noMultiLvlLbl val="0"/>
      </c:catAx>
      <c:valAx>
        <c:axId val="1458012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79942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5'!$D$7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FCB716"/>
                  </a:solidFill>
                </a14:hiddenLine>
              </a:ext>
            </a:extLst>
          </c:spPr>
          <c:invertIfNegative val="0"/>
          <c:cat>
            <c:strRef>
              <c:f>'Figure 5'!$C$8:$C$16</c:f>
              <c:strCache>
                <c:ptCount val="9"/>
                <c:pt idx="0">
                  <c:v>Other causes</c:v>
                </c:pt>
                <c:pt idx="1">
                  <c:v>Ischaemic heart diseases</c:v>
                </c:pt>
                <c:pt idx="2">
                  <c:v>Lung cancer</c:v>
                </c:pt>
                <c:pt idx="3">
                  <c:v>Accidental injury</c:v>
                </c:pt>
                <c:pt idx="4">
                  <c:v>Alcohol related diseases (excl. external causes)</c:v>
                </c:pt>
                <c:pt idx="5">
                  <c:v>Suicide and self-inflicted injuries</c:v>
                </c:pt>
                <c:pt idx="6">
                  <c:v>Colorectal cancer</c:v>
                </c:pt>
                <c:pt idx="7">
                  <c:v>Chronic obstructive pulmonary disorder</c:v>
                </c:pt>
                <c:pt idx="8">
                  <c:v>Breast cancer</c:v>
                </c:pt>
              </c:strCache>
            </c:strRef>
          </c:cat>
          <c:val>
            <c:numRef>
              <c:f>'Figure 5'!$D$8:$D$16</c:f>
              <c:numCache>
                <c:formatCode>0.0</c:formatCode>
                <c:ptCount val="9"/>
                <c:pt idx="0">
                  <c:v>19.3</c:v>
                </c:pt>
                <c:pt idx="1">
                  <c:v>13.139729809683462</c:v>
                </c:pt>
                <c:pt idx="2">
                  <c:v>15.311461336334158</c:v>
                </c:pt>
                <c:pt idx="3">
                  <c:v>15.425442438093471</c:v>
                </c:pt>
                <c:pt idx="4">
                  <c:v>5.5433099183860506</c:v>
                </c:pt>
                <c:pt idx="5">
                  <c:v>4.6224702286002657</c:v>
                </c:pt>
                <c:pt idx="6">
                  <c:v>7.4137020945840124</c:v>
                </c:pt>
                <c:pt idx="7">
                  <c:v>4.8034478558211573</c:v>
                </c:pt>
                <c:pt idx="8">
                  <c:v>14.393521929035888</c:v>
                </c:pt>
              </c:numCache>
            </c:numRef>
          </c:val>
        </c:ser>
        <c:ser>
          <c:idx val="0"/>
          <c:order val="1"/>
          <c:tx>
            <c:strRef>
              <c:f>'Figure 5'!$E$7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1F497D"/>
                  </a:solidFill>
                </a14:hiddenLine>
              </a:ext>
            </a:extLst>
          </c:spPr>
          <c:invertIfNegative val="0"/>
          <c:cat>
            <c:strRef>
              <c:f>'Figure 5'!$C$8:$C$16</c:f>
              <c:strCache>
                <c:ptCount val="9"/>
                <c:pt idx="0">
                  <c:v>Other causes</c:v>
                </c:pt>
                <c:pt idx="1">
                  <c:v>Ischaemic heart diseases</c:v>
                </c:pt>
                <c:pt idx="2">
                  <c:v>Lung cancer</c:v>
                </c:pt>
                <c:pt idx="3">
                  <c:v>Accidental injury</c:v>
                </c:pt>
                <c:pt idx="4">
                  <c:v>Alcohol related diseases (excl. external causes)</c:v>
                </c:pt>
                <c:pt idx="5">
                  <c:v>Suicide and self-inflicted injuries</c:v>
                </c:pt>
                <c:pt idx="6">
                  <c:v>Colorectal cancer</c:v>
                </c:pt>
                <c:pt idx="7">
                  <c:v>Chronic obstructive pulmonary disorder</c:v>
                </c:pt>
                <c:pt idx="8">
                  <c:v>Breast cancer</c:v>
                </c:pt>
              </c:strCache>
            </c:strRef>
          </c:cat>
          <c:val>
            <c:numRef>
              <c:f>'Figure 5'!$E$8:$E$16</c:f>
              <c:numCache>
                <c:formatCode>0.0</c:formatCode>
                <c:ptCount val="9"/>
                <c:pt idx="0">
                  <c:v>23.5</c:v>
                </c:pt>
                <c:pt idx="1">
                  <c:v>20.844281152569646</c:v>
                </c:pt>
                <c:pt idx="2">
                  <c:v>18.136345921753996</c:v>
                </c:pt>
                <c:pt idx="3">
                  <c:v>10.32227446444735</c:v>
                </c:pt>
                <c:pt idx="4">
                  <c:v>8.3703673438600017</c:v>
                </c:pt>
                <c:pt idx="5">
                  <c:v>7.8935871970230309</c:v>
                </c:pt>
                <c:pt idx="6">
                  <c:v>6.4255317811525696</c:v>
                </c:pt>
                <c:pt idx="7">
                  <c:v>4.4773961581011763</c:v>
                </c:pt>
                <c:pt idx="8">
                  <c:v>7.8101428140400275E-2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926400"/>
        <c:axId val="145944576"/>
      </c:barChart>
      <c:catAx>
        <c:axId val="14592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5944576"/>
        <c:crosses val="autoZero"/>
        <c:auto val="1"/>
        <c:lblAlgn val="ctr"/>
        <c:lblOffset val="100"/>
        <c:noMultiLvlLbl val="0"/>
      </c:catAx>
      <c:valAx>
        <c:axId val="1459445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92640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solidFill>
                <a:srgbClr val="1F497D"/>
              </a:solidFill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829347" y="1497107"/>
    <xdr:ext cx="10200543" cy="3838574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5</xdr:row>
      <xdr:rowOff>133350</xdr:rowOff>
    </xdr:from>
    <xdr:to>
      <xdr:col>18</xdr:col>
      <xdr:colOff>371474</xdr:colOff>
      <xdr:row>34</xdr:row>
      <xdr:rowOff>39514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5</xdr:row>
      <xdr:rowOff>28576</xdr:rowOff>
    </xdr:from>
    <xdr:to>
      <xdr:col>19</xdr:col>
      <xdr:colOff>66675</xdr:colOff>
      <xdr:row>31</xdr:row>
      <xdr:rowOff>91351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476246</xdr:colOff>
      <xdr:row>5</xdr:row>
      <xdr:rowOff>142876</xdr:rowOff>
    </xdr:from>
    <xdr:to>
      <xdr:col>18</xdr:col>
      <xdr:colOff>495299</xdr:colOff>
      <xdr:row>28</xdr:row>
      <xdr:rowOff>29628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485773</xdr:colOff>
      <xdr:row>3</xdr:row>
      <xdr:rowOff>133353</xdr:rowOff>
    </xdr:from>
    <xdr:to>
      <xdr:col>16</xdr:col>
      <xdr:colOff>342898</xdr:colOff>
      <xdr:row>23</xdr:row>
      <xdr:rowOff>83923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  <pageSetUpPr fitToPage="1"/>
  </sheetPr>
  <dimension ref="A1:G54"/>
  <sheetViews>
    <sheetView showGridLines="0" zoomScaleNormal="100" workbookViewId="0">
      <selection activeCell="K26" sqref="K26"/>
    </sheetView>
  </sheetViews>
  <sheetFormatPr defaultColWidth="9.125" defaultRowHeight="11.4" x14ac:dyDescent="0.2"/>
  <cols>
    <col min="1" max="2" width="9.125" style="2"/>
    <col min="3" max="3" width="17" style="2" customWidth="1"/>
    <col min="4" max="4" width="13.875" style="2" customWidth="1"/>
    <col min="5" max="5" width="13.625" style="2" customWidth="1"/>
    <col min="6" max="6" width="12.125" style="2" customWidth="1"/>
    <col min="7" max="7" width="13.875" style="2" customWidth="1"/>
    <col min="8" max="16384" width="9.125" style="2"/>
  </cols>
  <sheetData>
    <row r="1" spans="2:7" ht="12" x14ac:dyDescent="0.2">
      <c r="C1" s="1"/>
    </row>
    <row r="3" spans="2:7" ht="12" x14ac:dyDescent="0.25">
      <c r="C3" s="29" t="s">
        <v>122</v>
      </c>
    </row>
    <row r="4" spans="2:7" ht="12" x14ac:dyDescent="0.2">
      <c r="C4" s="3" t="s">
        <v>36</v>
      </c>
    </row>
    <row r="5" spans="2:7" ht="12" x14ac:dyDescent="0.2">
      <c r="D5" s="4"/>
    </row>
    <row r="6" spans="2:7" ht="12" x14ac:dyDescent="0.25">
      <c r="C6" s="46"/>
      <c r="D6" s="92" t="s">
        <v>41</v>
      </c>
      <c r="E6" s="93"/>
      <c r="F6" s="92" t="s">
        <v>40</v>
      </c>
      <c r="G6" s="94"/>
    </row>
    <row r="7" spans="2:7" ht="12" x14ac:dyDescent="0.25">
      <c r="C7" s="47"/>
      <c r="D7" s="24">
        <v>2013</v>
      </c>
      <c r="E7" s="49">
        <v>2014</v>
      </c>
      <c r="F7" s="24">
        <v>2013</v>
      </c>
      <c r="G7" s="49">
        <v>2014</v>
      </c>
    </row>
    <row r="8" spans="2:7" ht="12" x14ac:dyDescent="0.25">
      <c r="C8" s="28" t="s">
        <v>111</v>
      </c>
      <c r="D8" s="45">
        <v>131.06</v>
      </c>
      <c r="E8" s="50">
        <v>126.23</v>
      </c>
      <c r="F8" s="45">
        <v>219.24</v>
      </c>
      <c r="G8" s="50">
        <v>213.91</v>
      </c>
    </row>
    <row r="9" spans="2:7" ht="12" x14ac:dyDescent="0.25">
      <c r="B9" s="4"/>
      <c r="C9" s="16" t="s">
        <v>0</v>
      </c>
      <c r="D9" s="25">
        <v>103.59</v>
      </c>
      <c r="E9" s="51">
        <v>94.86</v>
      </c>
      <c r="F9" s="25">
        <v>226.26</v>
      </c>
      <c r="G9" s="51">
        <v>215.95</v>
      </c>
    </row>
    <row r="10" spans="2:7" ht="12" x14ac:dyDescent="0.25">
      <c r="B10" s="4"/>
      <c r="C10" s="12" t="s">
        <v>1</v>
      </c>
      <c r="D10" s="26">
        <v>274.64999999999998</v>
      </c>
      <c r="E10" s="52">
        <v>289.36</v>
      </c>
      <c r="F10" s="26">
        <v>266.87</v>
      </c>
      <c r="G10" s="52">
        <v>270.16000000000003</v>
      </c>
    </row>
    <row r="11" spans="2:7" ht="12" x14ac:dyDescent="0.25">
      <c r="B11" s="4"/>
      <c r="C11" s="12" t="s">
        <v>2</v>
      </c>
      <c r="D11" s="26">
        <v>193.53</v>
      </c>
      <c r="E11" s="52">
        <v>176.68</v>
      </c>
      <c r="F11" s="26">
        <v>284.64999999999998</v>
      </c>
      <c r="G11" s="52">
        <v>266.63</v>
      </c>
    </row>
    <row r="12" spans="2:7" ht="12" x14ac:dyDescent="0.25">
      <c r="B12" s="4"/>
      <c r="C12" s="12" t="s">
        <v>22</v>
      </c>
      <c r="D12" s="26">
        <v>103.75</v>
      </c>
      <c r="E12" s="52">
        <v>99.19</v>
      </c>
      <c r="F12" s="26">
        <v>218.13</v>
      </c>
      <c r="G12" s="52">
        <v>217.34</v>
      </c>
    </row>
    <row r="13" spans="2:7" ht="12" x14ac:dyDescent="0.25">
      <c r="B13" s="4"/>
      <c r="C13" s="12" t="s">
        <v>112</v>
      </c>
      <c r="D13" s="26">
        <v>117.59</v>
      </c>
      <c r="E13" s="52">
        <v>112.85</v>
      </c>
      <c r="F13" s="26">
        <v>215.11</v>
      </c>
      <c r="G13" s="52">
        <v>209.03</v>
      </c>
    </row>
    <row r="14" spans="2:7" ht="12" x14ac:dyDescent="0.25">
      <c r="B14" s="4"/>
      <c r="C14" s="12" t="s">
        <v>3</v>
      </c>
      <c r="D14" s="26">
        <v>240.45</v>
      </c>
      <c r="E14" s="52">
        <v>234.61</v>
      </c>
      <c r="F14" s="26">
        <v>324.07</v>
      </c>
      <c r="G14" s="52">
        <v>325.29000000000002</v>
      </c>
    </row>
    <row r="15" spans="2:7" ht="12" x14ac:dyDescent="0.25">
      <c r="B15" s="4"/>
      <c r="C15" s="12" t="s">
        <v>23</v>
      </c>
      <c r="D15" s="26">
        <v>116.83</v>
      </c>
      <c r="E15" s="52">
        <v>112.35</v>
      </c>
      <c r="F15" s="26">
        <v>204.32</v>
      </c>
      <c r="G15" s="52">
        <v>202.23</v>
      </c>
    </row>
    <row r="16" spans="2:7" ht="12" x14ac:dyDescent="0.25">
      <c r="B16" s="4"/>
      <c r="C16" s="12" t="s">
        <v>4</v>
      </c>
      <c r="D16" s="26">
        <v>125.04</v>
      </c>
      <c r="E16" s="52">
        <v>124.65</v>
      </c>
      <c r="F16" s="26">
        <v>176.24</v>
      </c>
      <c r="G16" s="52">
        <v>178.48</v>
      </c>
    </row>
    <row r="17" spans="2:7" ht="12" x14ac:dyDescent="0.25">
      <c r="B17" s="4"/>
      <c r="C17" s="12" t="s">
        <v>5</v>
      </c>
      <c r="D17" s="26">
        <v>91.13</v>
      </c>
      <c r="E17" s="52">
        <v>88.64</v>
      </c>
      <c r="F17" s="26">
        <v>163.22999999999999</v>
      </c>
      <c r="G17" s="52">
        <v>159.06</v>
      </c>
    </row>
    <row r="18" spans="2:7" ht="12" x14ac:dyDescent="0.25">
      <c r="B18" s="4"/>
      <c r="C18" s="12" t="s">
        <v>42</v>
      </c>
      <c r="D18" s="26">
        <v>80.14</v>
      </c>
      <c r="E18" s="52">
        <v>77.72</v>
      </c>
      <c r="F18" s="26">
        <v>185.85</v>
      </c>
      <c r="G18" s="52">
        <v>180.97</v>
      </c>
    </row>
    <row r="19" spans="2:7" ht="12" x14ac:dyDescent="0.25">
      <c r="B19" s="4"/>
      <c r="C19" s="12" t="s">
        <v>113</v>
      </c>
      <c r="D19" s="26">
        <v>206.28</v>
      </c>
      <c r="E19" s="52">
        <v>207.28</v>
      </c>
      <c r="F19" s="26">
        <v>317.8</v>
      </c>
      <c r="G19" s="52">
        <v>320.20999999999998</v>
      </c>
    </row>
    <row r="20" spans="2:7" ht="12" x14ac:dyDescent="0.25">
      <c r="B20" s="4"/>
      <c r="C20" s="15" t="s">
        <v>24</v>
      </c>
      <c r="D20" s="26">
        <v>93.73</v>
      </c>
      <c r="E20" s="52">
        <v>90.25</v>
      </c>
      <c r="F20" s="26">
        <v>154.55000000000001</v>
      </c>
      <c r="G20" s="52">
        <v>149.74</v>
      </c>
    </row>
    <row r="21" spans="2:7" ht="12" x14ac:dyDescent="0.25">
      <c r="B21" s="4"/>
      <c r="C21" s="12" t="s">
        <v>7</v>
      </c>
      <c r="D21" s="26">
        <v>91.98</v>
      </c>
      <c r="E21" s="52">
        <v>92.32</v>
      </c>
      <c r="F21" s="26">
        <v>155.79</v>
      </c>
      <c r="G21" s="52">
        <v>153.84</v>
      </c>
    </row>
    <row r="22" spans="2:7" ht="12" x14ac:dyDescent="0.25">
      <c r="B22" s="4"/>
      <c r="C22" s="12" t="s">
        <v>8</v>
      </c>
      <c r="D22" s="26">
        <v>352.92</v>
      </c>
      <c r="E22" s="52">
        <v>331.57</v>
      </c>
      <c r="F22" s="26">
        <v>439.21</v>
      </c>
      <c r="G22" s="52">
        <v>422.64</v>
      </c>
    </row>
    <row r="23" spans="2:7" ht="12" x14ac:dyDescent="0.25">
      <c r="B23" s="4"/>
      <c r="C23" s="12" t="s">
        <v>25</v>
      </c>
      <c r="D23" s="26">
        <v>328.03</v>
      </c>
      <c r="E23" s="52">
        <v>310.81</v>
      </c>
      <c r="F23" s="26">
        <v>462.6</v>
      </c>
      <c r="G23" s="52">
        <v>438.7</v>
      </c>
    </row>
    <row r="24" spans="2:7" ht="12" x14ac:dyDescent="0.25">
      <c r="B24" s="4"/>
      <c r="C24" s="12" t="s">
        <v>26</v>
      </c>
      <c r="D24" s="26">
        <v>112.38</v>
      </c>
      <c r="E24" s="52">
        <v>87.25</v>
      </c>
      <c r="F24" s="26">
        <v>214.63</v>
      </c>
      <c r="G24" s="52">
        <v>199.04</v>
      </c>
    </row>
    <row r="25" spans="2:7" ht="12" x14ac:dyDescent="0.25">
      <c r="B25" s="4"/>
      <c r="C25" s="12" t="s">
        <v>114</v>
      </c>
      <c r="D25" s="26">
        <v>269.92</v>
      </c>
      <c r="E25" s="52">
        <v>266.05</v>
      </c>
      <c r="F25" s="26">
        <v>417.02</v>
      </c>
      <c r="G25" s="52">
        <v>414.34</v>
      </c>
    </row>
    <row r="26" spans="2:7" ht="12" x14ac:dyDescent="0.25">
      <c r="B26" s="4"/>
      <c r="C26" s="12" t="s">
        <v>15</v>
      </c>
      <c r="D26" s="26">
        <v>125.41</v>
      </c>
      <c r="E26" s="52">
        <v>122.74</v>
      </c>
      <c r="F26" s="26">
        <v>174.33</v>
      </c>
      <c r="G26" s="52">
        <v>174.75</v>
      </c>
    </row>
    <row r="27" spans="2:7" ht="12" x14ac:dyDescent="0.25">
      <c r="B27" s="4"/>
      <c r="C27" s="12" t="s">
        <v>27</v>
      </c>
      <c r="D27" s="26">
        <v>95.37</v>
      </c>
      <c r="E27" s="52">
        <v>87.87</v>
      </c>
      <c r="F27" s="26">
        <v>187.96</v>
      </c>
      <c r="G27" s="52">
        <v>181.46</v>
      </c>
    </row>
    <row r="28" spans="2:7" ht="12" x14ac:dyDescent="0.25">
      <c r="B28" s="4"/>
      <c r="C28" s="12" t="s">
        <v>10</v>
      </c>
      <c r="D28" s="26">
        <v>111.71</v>
      </c>
      <c r="E28" s="52">
        <v>109.02</v>
      </c>
      <c r="F28" s="26">
        <v>221.48</v>
      </c>
      <c r="G28" s="52">
        <v>216.64</v>
      </c>
    </row>
    <row r="29" spans="2:7" ht="12" x14ac:dyDescent="0.25">
      <c r="B29" s="4"/>
      <c r="C29" s="12" t="s">
        <v>11</v>
      </c>
      <c r="D29" s="26">
        <v>183.95</v>
      </c>
      <c r="E29" s="52">
        <v>169.88</v>
      </c>
      <c r="F29" s="26">
        <v>291</v>
      </c>
      <c r="G29" s="52">
        <v>277</v>
      </c>
    </row>
    <row r="30" spans="2:7" ht="12" x14ac:dyDescent="0.25">
      <c r="B30" s="4"/>
      <c r="C30" s="12" t="s">
        <v>28</v>
      </c>
      <c r="D30" s="26">
        <v>113.72</v>
      </c>
      <c r="E30" s="52">
        <v>115.2</v>
      </c>
      <c r="F30" s="26">
        <v>180.76</v>
      </c>
      <c r="G30" s="52">
        <v>188.44</v>
      </c>
    </row>
    <row r="31" spans="2:7" ht="12" x14ac:dyDescent="0.25">
      <c r="B31" s="4"/>
      <c r="C31" s="12" t="s">
        <v>12</v>
      </c>
      <c r="D31" s="26">
        <v>325.44</v>
      </c>
      <c r="E31" s="52">
        <v>319.23</v>
      </c>
      <c r="F31" s="26">
        <v>359.39</v>
      </c>
      <c r="G31" s="52">
        <v>363.76</v>
      </c>
    </row>
    <row r="32" spans="2:7" ht="12" x14ac:dyDescent="0.25">
      <c r="B32" s="4"/>
      <c r="C32" s="12" t="s">
        <v>13</v>
      </c>
      <c r="D32" s="26">
        <v>129.72999999999999</v>
      </c>
      <c r="E32" s="52">
        <v>122.68</v>
      </c>
      <c r="F32" s="26">
        <v>270.43</v>
      </c>
      <c r="G32" s="52">
        <v>251.34</v>
      </c>
    </row>
    <row r="33" spans="1:7" ht="12" x14ac:dyDescent="0.25">
      <c r="B33" s="4"/>
      <c r="C33" s="12" t="s">
        <v>14</v>
      </c>
      <c r="D33" s="26">
        <v>261.54000000000002</v>
      </c>
      <c r="E33" s="52">
        <v>242.83</v>
      </c>
      <c r="F33" s="26">
        <v>366.28</v>
      </c>
      <c r="G33" s="52">
        <v>349.74</v>
      </c>
    </row>
    <row r="34" spans="1:7" ht="12" x14ac:dyDescent="0.25">
      <c r="B34" s="4"/>
      <c r="C34" s="12" t="s">
        <v>29</v>
      </c>
      <c r="D34" s="26">
        <v>118.45</v>
      </c>
      <c r="E34" s="52">
        <v>114.33</v>
      </c>
      <c r="F34" s="26">
        <v>232.95</v>
      </c>
      <c r="G34" s="52">
        <v>220.28</v>
      </c>
    </row>
    <row r="35" spans="1:7" ht="12" x14ac:dyDescent="0.25">
      <c r="B35" s="4"/>
      <c r="C35" s="14" t="s">
        <v>30</v>
      </c>
      <c r="D35" s="26">
        <v>102.29</v>
      </c>
      <c r="E35" s="52">
        <v>97.92</v>
      </c>
      <c r="F35" s="26">
        <v>179.28</v>
      </c>
      <c r="G35" s="52">
        <v>175.09</v>
      </c>
    </row>
    <row r="36" spans="1:7" ht="12" x14ac:dyDescent="0.25">
      <c r="B36" s="4"/>
      <c r="C36" s="14" t="s">
        <v>115</v>
      </c>
      <c r="D36" s="26">
        <v>119.04</v>
      </c>
      <c r="E36" s="53">
        <v>116.05</v>
      </c>
      <c r="F36" s="26">
        <v>211.57</v>
      </c>
      <c r="G36" s="53">
        <v>207.76</v>
      </c>
    </row>
    <row r="37" spans="1:7" ht="12" x14ac:dyDescent="0.25">
      <c r="B37" s="4"/>
      <c r="C37" s="19" t="s">
        <v>38</v>
      </c>
      <c r="D37" s="48">
        <v>88.37</v>
      </c>
      <c r="E37" s="54">
        <v>51.15</v>
      </c>
      <c r="F37" s="48">
        <v>209.05</v>
      </c>
      <c r="G37" s="54">
        <v>139.59</v>
      </c>
    </row>
    <row r="38" spans="1:7" ht="12" x14ac:dyDescent="0.25">
      <c r="B38" s="4"/>
      <c r="C38" s="12" t="s">
        <v>20</v>
      </c>
      <c r="D38" s="27">
        <v>95.85</v>
      </c>
      <c r="E38" s="52">
        <v>89.07</v>
      </c>
      <c r="F38" s="27">
        <v>179.35</v>
      </c>
      <c r="G38" s="52">
        <v>172.03</v>
      </c>
    </row>
    <row r="39" spans="1:7" ht="12" x14ac:dyDescent="0.25">
      <c r="B39" s="4"/>
      <c r="C39" s="14" t="s">
        <v>21</v>
      </c>
      <c r="D39" s="27">
        <v>77.63</v>
      </c>
      <c r="E39" s="53">
        <v>76.150000000000006</v>
      </c>
      <c r="F39" s="27">
        <v>170.26</v>
      </c>
      <c r="G39" s="53">
        <v>163.31</v>
      </c>
    </row>
    <row r="40" spans="1:7" ht="12" x14ac:dyDescent="0.25">
      <c r="B40" s="4"/>
      <c r="C40" s="55" t="s">
        <v>32</v>
      </c>
      <c r="D40" s="56">
        <v>236.89</v>
      </c>
      <c r="E40" s="57">
        <v>233.6</v>
      </c>
      <c r="F40" s="56">
        <v>276.39</v>
      </c>
      <c r="G40" s="57">
        <v>273.85000000000002</v>
      </c>
    </row>
    <row r="41" spans="1:7" ht="12" x14ac:dyDescent="0.25">
      <c r="C41" s="58" t="s">
        <v>121</v>
      </c>
      <c r="D41" s="59">
        <v>187.31</v>
      </c>
      <c r="E41" s="60" t="s">
        <v>39</v>
      </c>
      <c r="F41" s="59">
        <v>227.73</v>
      </c>
      <c r="G41" s="60" t="s">
        <v>39</v>
      </c>
    </row>
    <row r="42" spans="1:7" ht="12" x14ac:dyDescent="0.25">
      <c r="C42" s="13"/>
      <c r="D42" s="18"/>
      <c r="E42" s="18"/>
    </row>
    <row r="43" spans="1:7" x14ac:dyDescent="0.2">
      <c r="C43" s="2" t="s">
        <v>99</v>
      </c>
    </row>
    <row r="44" spans="1:7" x14ac:dyDescent="0.2">
      <c r="C44" s="6" t="s">
        <v>106</v>
      </c>
    </row>
    <row r="46" spans="1:7" ht="12" x14ac:dyDescent="0.2">
      <c r="A46" s="5" t="s">
        <v>17</v>
      </c>
    </row>
    <row r="47" spans="1:7" x14ac:dyDescent="0.2">
      <c r="A47" s="2" t="s">
        <v>116</v>
      </c>
    </row>
    <row r="49" spans="1:1" x14ac:dyDescent="0.2">
      <c r="A49" s="31"/>
    </row>
    <row r="50" spans="1:1" x14ac:dyDescent="0.2">
      <c r="A50" s="31"/>
    </row>
    <row r="51" spans="1:1" x14ac:dyDescent="0.2">
      <c r="A51" s="31"/>
    </row>
    <row r="53" spans="1:1" x14ac:dyDescent="0.2">
      <c r="A53" s="31"/>
    </row>
    <row r="54" spans="1:1" x14ac:dyDescent="0.2">
      <c r="A54" s="31"/>
    </row>
  </sheetData>
  <mergeCells count="2">
    <mergeCell ref="D6:E6"/>
    <mergeCell ref="F6:G6"/>
  </mergeCells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/>
    <pageSetUpPr fitToPage="1"/>
  </sheetPr>
  <dimension ref="A2:F65"/>
  <sheetViews>
    <sheetView showGridLines="0" zoomScaleNormal="100" workbookViewId="0">
      <selection activeCell="I26" sqref="I26"/>
    </sheetView>
  </sheetViews>
  <sheetFormatPr defaultRowHeight="11.4" x14ac:dyDescent="0.2"/>
  <cols>
    <col min="1" max="2" width="9.125" style="31"/>
    <col min="3" max="3" width="63.75" style="31" customWidth="1"/>
    <col min="4" max="4" width="19.75" style="31" customWidth="1"/>
    <col min="5" max="5" width="19.25" style="31" customWidth="1"/>
    <col min="6" max="6" width="20.25" style="31" customWidth="1"/>
    <col min="7" max="8" width="9.125" style="31"/>
    <col min="9" max="9" width="36.875" style="31" customWidth="1"/>
    <col min="10" max="258" width="9.125" style="31"/>
    <col min="259" max="259" width="28.125" style="31" customWidth="1"/>
    <col min="260" max="514" width="9.125" style="31"/>
    <col min="515" max="515" width="28.125" style="31" customWidth="1"/>
    <col min="516" max="770" width="9.125" style="31"/>
    <col min="771" max="771" width="28.125" style="31" customWidth="1"/>
    <col min="772" max="1026" width="9.125" style="31"/>
    <col min="1027" max="1027" width="28.125" style="31" customWidth="1"/>
    <col min="1028" max="1282" width="9.125" style="31"/>
    <col min="1283" max="1283" width="28.125" style="31" customWidth="1"/>
    <col min="1284" max="1538" width="9.125" style="31"/>
    <col min="1539" max="1539" width="28.125" style="31" customWidth="1"/>
    <col min="1540" max="1794" width="9.125" style="31"/>
    <col min="1795" max="1795" width="28.125" style="31" customWidth="1"/>
    <col min="1796" max="2050" width="9.125" style="31"/>
    <col min="2051" max="2051" width="28.125" style="31" customWidth="1"/>
    <col min="2052" max="2306" width="9.125" style="31"/>
    <col min="2307" max="2307" width="28.125" style="31" customWidth="1"/>
    <col min="2308" max="2562" width="9.125" style="31"/>
    <col min="2563" max="2563" width="28.125" style="31" customWidth="1"/>
    <col min="2564" max="2818" width="9.125" style="31"/>
    <col min="2819" max="2819" width="28.125" style="31" customWidth="1"/>
    <col min="2820" max="3074" width="9.125" style="31"/>
    <col min="3075" max="3075" width="28.125" style="31" customWidth="1"/>
    <col min="3076" max="3330" width="9.125" style="31"/>
    <col min="3331" max="3331" width="28.125" style="31" customWidth="1"/>
    <col min="3332" max="3586" width="9.125" style="31"/>
    <col min="3587" max="3587" width="28.125" style="31" customWidth="1"/>
    <col min="3588" max="3842" width="9.125" style="31"/>
    <col min="3843" max="3843" width="28.125" style="31" customWidth="1"/>
    <col min="3844" max="4098" width="9.125" style="31"/>
    <col min="4099" max="4099" width="28.125" style="31" customWidth="1"/>
    <col min="4100" max="4354" width="9.125" style="31"/>
    <col min="4355" max="4355" width="28.125" style="31" customWidth="1"/>
    <col min="4356" max="4610" width="9.125" style="31"/>
    <col min="4611" max="4611" width="28.125" style="31" customWidth="1"/>
    <col min="4612" max="4866" width="9.125" style="31"/>
    <col min="4867" max="4867" width="28.125" style="31" customWidth="1"/>
    <col min="4868" max="5122" width="9.125" style="31"/>
    <col min="5123" max="5123" width="28.125" style="31" customWidth="1"/>
    <col min="5124" max="5378" width="9.125" style="31"/>
    <col min="5379" max="5379" width="28.125" style="31" customWidth="1"/>
    <col min="5380" max="5634" width="9.125" style="31"/>
    <col min="5635" max="5635" width="28.125" style="31" customWidth="1"/>
    <col min="5636" max="5890" width="9.125" style="31"/>
    <col min="5891" max="5891" width="28.125" style="31" customWidth="1"/>
    <col min="5892" max="6146" width="9.125" style="31"/>
    <col min="6147" max="6147" width="28.125" style="31" customWidth="1"/>
    <col min="6148" max="6402" width="9.125" style="31"/>
    <col min="6403" max="6403" width="28.125" style="31" customWidth="1"/>
    <col min="6404" max="6658" width="9.125" style="31"/>
    <col min="6659" max="6659" width="28.125" style="31" customWidth="1"/>
    <col min="6660" max="6914" width="9.125" style="31"/>
    <col min="6915" max="6915" width="28.125" style="31" customWidth="1"/>
    <col min="6916" max="7170" width="9.125" style="31"/>
    <col min="7171" max="7171" width="28.125" style="31" customWidth="1"/>
    <col min="7172" max="7426" width="9.125" style="31"/>
    <col min="7427" max="7427" width="28.125" style="31" customWidth="1"/>
    <col min="7428" max="7682" width="9.125" style="31"/>
    <col min="7683" max="7683" width="28.125" style="31" customWidth="1"/>
    <col min="7684" max="7938" width="9.125" style="31"/>
    <col min="7939" max="7939" width="28.125" style="31" customWidth="1"/>
    <col min="7940" max="8194" width="9.125" style="31"/>
    <col min="8195" max="8195" width="28.125" style="31" customWidth="1"/>
    <col min="8196" max="8450" width="9.125" style="31"/>
    <col min="8451" max="8451" width="28.125" style="31" customWidth="1"/>
    <col min="8452" max="8706" width="9.125" style="31"/>
    <col min="8707" max="8707" width="28.125" style="31" customWidth="1"/>
    <col min="8708" max="8962" width="9.125" style="31"/>
    <col min="8963" max="8963" width="28.125" style="31" customWidth="1"/>
    <col min="8964" max="9218" width="9.125" style="31"/>
    <col min="9219" max="9219" width="28.125" style="31" customWidth="1"/>
    <col min="9220" max="9474" width="9.125" style="31"/>
    <col min="9475" max="9475" width="28.125" style="31" customWidth="1"/>
    <col min="9476" max="9730" width="9.125" style="31"/>
    <col min="9731" max="9731" width="28.125" style="31" customWidth="1"/>
    <col min="9732" max="9986" width="9.125" style="31"/>
    <col min="9987" max="9987" width="28.125" style="31" customWidth="1"/>
    <col min="9988" max="10242" width="9.125" style="31"/>
    <col min="10243" max="10243" width="28.125" style="31" customWidth="1"/>
    <col min="10244" max="10498" width="9.125" style="31"/>
    <col min="10499" max="10499" width="28.125" style="31" customWidth="1"/>
    <col min="10500" max="10754" width="9.125" style="31"/>
    <col min="10755" max="10755" width="28.125" style="31" customWidth="1"/>
    <col min="10756" max="11010" width="9.125" style="31"/>
    <col min="11011" max="11011" width="28.125" style="31" customWidth="1"/>
    <col min="11012" max="11266" width="9.125" style="31"/>
    <col min="11267" max="11267" width="28.125" style="31" customWidth="1"/>
    <col min="11268" max="11522" width="9.125" style="31"/>
    <col min="11523" max="11523" width="28.125" style="31" customWidth="1"/>
    <col min="11524" max="11778" width="9.125" style="31"/>
    <col min="11779" max="11779" width="28.125" style="31" customWidth="1"/>
    <col min="11780" max="12034" width="9.125" style="31"/>
    <col min="12035" max="12035" width="28.125" style="31" customWidth="1"/>
    <col min="12036" max="12290" width="9.125" style="31"/>
    <col min="12291" max="12291" width="28.125" style="31" customWidth="1"/>
    <col min="12292" max="12546" width="9.125" style="31"/>
    <col min="12547" max="12547" width="28.125" style="31" customWidth="1"/>
    <col min="12548" max="12802" width="9.125" style="31"/>
    <col min="12803" max="12803" width="28.125" style="31" customWidth="1"/>
    <col min="12804" max="13058" width="9.125" style="31"/>
    <col min="13059" max="13059" width="28.125" style="31" customWidth="1"/>
    <col min="13060" max="13314" width="9.125" style="31"/>
    <col min="13315" max="13315" width="28.125" style="31" customWidth="1"/>
    <col min="13316" max="13570" width="9.125" style="31"/>
    <col min="13571" max="13571" width="28.125" style="31" customWidth="1"/>
    <col min="13572" max="13826" width="9.125" style="31"/>
    <col min="13827" max="13827" width="28.125" style="31" customWidth="1"/>
    <col min="13828" max="14082" width="9.125" style="31"/>
    <col min="14083" max="14083" width="28.125" style="31" customWidth="1"/>
    <col min="14084" max="14338" width="9.125" style="31"/>
    <col min="14339" max="14339" width="28.125" style="31" customWidth="1"/>
    <col min="14340" max="14594" width="9.125" style="31"/>
    <col min="14595" max="14595" width="28.125" style="31" customWidth="1"/>
    <col min="14596" max="14850" width="9.125" style="31"/>
    <col min="14851" max="14851" width="28.125" style="31" customWidth="1"/>
    <col min="14852" max="15106" width="9.125" style="31"/>
    <col min="15107" max="15107" width="28.125" style="31" customWidth="1"/>
    <col min="15108" max="15362" width="9.125" style="31"/>
    <col min="15363" max="15363" width="28.125" style="31" customWidth="1"/>
    <col min="15364" max="15618" width="9.125" style="31"/>
    <col min="15619" max="15619" width="28.125" style="31" customWidth="1"/>
    <col min="15620" max="15874" width="9.125" style="31"/>
    <col min="15875" max="15875" width="28.125" style="31" customWidth="1"/>
    <col min="15876" max="16130" width="9.125" style="31"/>
    <col min="16131" max="16131" width="28.125" style="31" customWidth="1"/>
    <col min="16132" max="16384" width="9.125" style="31"/>
  </cols>
  <sheetData>
    <row r="2" spans="3:6" ht="12" x14ac:dyDescent="0.25">
      <c r="C2" s="29" t="s">
        <v>117</v>
      </c>
    </row>
    <row r="3" spans="3:6" x14ac:dyDescent="0.2">
      <c r="C3" s="3" t="s">
        <v>37</v>
      </c>
      <c r="D3" s="36"/>
      <c r="E3" s="36"/>
    </row>
    <row r="5" spans="3:6" ht="12" x14ac:dyDescent="0.25">
      <c r="C5" s="39" t="s">
        <v>85</v>
      </c>
      <c r="D5" s="39" t="s">
        <v>90</v>
      </c>
      <c r="E5" s="39" t="s">
        <v>41</v>
      </c>
      <c r="F5" s="39" t="s">
        <v>40</v>
      </c>
    </row>
    <row r="6" spans="3:6" ht="12" x14ac:dyDescent="0.25">
      <c r="C6" s="38" t="s">
        <v>35</v>
      </c>
      <c r="D6" s="41">
        <v>1191285</v>
      </c>
      <c r="E6" s="41">
        <v>562034</v>
      </c>
      <c r="F6" s="41">
        <v>981194</v>
      </c>
    </row>
    <row r="7" spans="3:6" ht="12" x14ac:dyDescent="0.25">
      <c r="C7" s="40" t="s">
        <v>78</v>
      </c>
      <c r="D7" s="42">
        <v>12391</v>
      </c>
      <c r="E7" s="42">
        <v>12391</v>
      </c>
      <c r="F7" s="42" t="s">
        <v>84</v>
      </c>
    </row>
    <row r="8" spans="3:6" ht="12" x14ac:dyDescent="0.25">
      <c r="C8" s="20" t="s">
        <v>52</v>
      </c>
      <c r="D8" s="42">
        <v>2586</v>
      </c>
      <c r="E8" s="43">
        <v>2586</v>
      </c>
      <c r="F8" s="43">
        <v>2586</v>
      </c>
    </row>
    <row r="9" spans="3:6" ht="12" x14ac:dyDescent="0.25">
      <c r="C9" s="20" t="s">
        <v>53</v>
      </c>
      <c r="D9" s="42">
        <v>3056</v>
      </c>
      <c r="E9" s="43">
        <v>3056</v>
      </c>
      <c r="F9" s="43">
        <v>3056</v>
      </c>
    </row>
    <row r="10" spans="3:6" ht="12" x14ac:dyDescent="0.25">
      <c r="C10" s="20" t="s">
        <v>89</v>
      </c>
      <c r="D10" s="42">
        <v>3541</v>
      </c>
      <c r="E10" s="43">
        <v>3541</v>
      </c>
      <c r="F10" s="43">
        <v>3541</v>
      </c>
    </row>
    <row r="11" spans="3:6" ht="12" x14ac:dyDescent="0.25">
      <c r="C11" s="20" t="s">
        <v>54</v>
      </c>
      <c r="D11" s="42">
        <v>22505</v>
      </c>
      <c r="E11" s="43" t="s">
        <v>84</v>
      </c>
      <c r="F11" s="43">
        <v>22505</v>
      </c>
    </row>
    <row r="12" spans="3:6" ht="12" x14ac:dyDescent="0.25">
      <c r="C12" s="20" t="s">
        <v>55</v>
      </c>
      <c r="D12" s="42">
        <v>18764</v>
      </c>
      <c r="E12" s="43" t="s">
        <v>84</v>
      </c>
      <c r="F12" s="43">
        <v>18764</v>
      </c>
    </row>
    <row r="13" spans="3:6" ht="12" x14ac:dyDescent="0.25">
      <c r="C13" s="20" t="s">
        <v>56</v>
      </c>
      <c r="D13" s="42">
        <v>28029</v>
      </c>
      <c r="E13" s="42" t="s">
        <v>84</v>
      </c>
      <c r="F13" s="42">
        <v>28029</v>
      </c>
    </row>
    <row r="14" spans="3:6" ht="12" x14ac:dyDescent="0.25">
      <c r="C14" s="20" t="s">
        <v>46</v>
      </c>
      <c r="D14" s="42">
        <v>66452</v>
      </c>
      <c r="E14" s="43">
        <v>66452</v>
      </c>
      <c r="F14" s="43">
        <v>66452</v>
      </c>
    </row>
    <row r="15" spans="3:6" ht="12" x14ac:dyDescent="0.25">
      <c r="C15" s="20" t="s">
        <v>57</v>
      </c>
      <c r="D15" s="42">
        <v>27583</v>
      </c>
      <c r="E15" s="43" t="s">
        <v>84</v>
      </c>
      <c r="F15" s="43">
        <v>27583</v>
      </c>
    </row>
    <row r="16" spans="3:6" ht="12" x14ac:dyDescent="0.25">
      <c r="C16" s="20" t="s">
        <v>58</v>
      </c>
      <c r="D16" s="42">
        <v>168206</v>
      </c>
      <c r="E16" s="43" t="s">
        <v>84</v>
      </c>
      <c r="F16" s="43">
        <v>168206</v>
      </c>
    </row>
    <row r="17" spans="3:6" ht="12" x14ac:dyDescent="0.25">
      <c r="C17" s="20" t="s">
        <v>59</v>
      </c>
      <c r="D17" s="42">
        <v>9876</v>
      </c>
      <c r="E17" s="43">
        <v>9876</v>
      </c>
      <c r="F17" s="43">
        <v>9876</v>
      </c>
    </row>
    <row r="18" spans="3:6" ht="12" x14ac:dyDescent="0.25">
      <c r="C18" s="20" t="s">
        <v>60</v>
      </c>
      <c r="D18" s="42">
        <v>4423</v>
      </c>
      <c r="E18" s="43" t="s">
        <v>84</v>
      </c>
      <c r="F18" s="43">
        <v>4423</v>
      </c>
    </row>
    <row r="19" spans="3:6" ht="12" x14ac:dyDescent="0.25">
      <c r="C19" s="20" t="s">
        <v>102</v>
      </c>
      <c r="D19" s="42">
        <v>50125</v>
      </c>
      <c r="E19" s="42">
        <v>50125</v>
      </c>
      <c r="F19" s="42">
        <v>50125</v>
      </c>
    </row>
    <row r="20" spans="3:6" ht="12" x14ac:dyDescent="0.25">
      <c r="C20" s="20" t="s">
        <v>61</v>
      </c>
      <c r="D20" s="42">
        <v>7781</v>
      </c>
      <c r="E20" s="43">
        <v>7781</v>
      </c>
      <c r="F20" s="43">
        <v>7781</v>
      </c>
    </row>
    <row r="21" spans="3:6" ht="12" x14ac:dyDescent="0.25">
      <c r="C21" s="20" t="s">
        <v>62</v>
      </c>
      <c r="D21" s="42">
        <v>14731</v>
      </c>
      <c r="E21" s="43">
        <v>14731</v>
      </c>
      <c r="F21" s="43" t="s">
        <v>84</v>
      </c>
    </row>
    <row r="22" spans="3:6" ht="12" x14ac:dyDescent="0.25">
      <c r="C22" s="20" t="s">
        <v>63</v>
      </c>
      <c r="D22" s="42">
        <v>1770</v>
      </c>
      <c r="E22" s="43">
        <v>1770</v>
      </c>
      <c r="F22" s="43" t="s">
        <v>84</v>
      </c>
    </row>
    <row r="23" spans="3:6" ht="12" x14ac:dyDescent="0.25">
      <c r="C23" s="20" t="s">
        <v>64</v>
      </c>
      <c r="D23" s="42">
        <v>1533</v>
      </c>
      <c r="E23" s="43">
        <v>1533</v>
      </c>
      <c r="F23" s="43" t="s">
        <v>84</v>
      </c>
    </row>
    <row r="24" spans="3:6" ht="12" x14ac:dyDescent="0.25">
      <c r="C24" s="20" t="s">
        <v>65</v>
      </c>
      <c r="D24" s="42">
        <v>1770</v>
      </c>
      <c r="E24" s="43">
        <v>1770</v>
      </c>
      <c r="F24" s="43" t="s">
        <v>84</v>
      </c>
    </row>
    <row r="25" spans="3:6" ht="12" x14ac:dyDescent="0.25">
      <c r="C25" s="20" t="s">
        <v>66</v>
      </c>
      <c r="D25" s="42">
        <v>1719</v>
      </c>
      <c r="E25" s="42">
        <v>1719</v>
      </c>
      <c r="F25" s="42" t="s">
        <v>84</v>
      </c>
    </row>
    <row r="26" spans="3:6" ht="12" x14ac:dyDescent="0.25">
      <c r="C26" s="20" t="s">
        <v>67</v>
      </c>
      <c r="D26" s="42">
        <v>2138</v>
      </c>
      <c r="E26" s="43">
        <v>2138</v>
      </c>
      <c r="F26" s="43">
        <v>2138</v>
      </c>
    </row>
    <row r="27" spans="3:6" ht="12" x14ac:dyDescent="0.25">
      <c r="C27" s="20" t="s">
        <v>79</v>
      </c>
      <c r="D27" s="42">
        <v>72378</v>
      </c>
      <c r="E27" s="43" t="s">
        <v>84</v>
      </c>
      <c r="F27" s="43">
        <v>72378</v>
      </c>
    </row>
    <row r="28" spans="3:6" ht="12" x14ac:dyDescent="0.25">
      <c r="C28" s="20" t="s">
        <v>80</v>
      </c>
      <c r="D28" s="42">
        <v>1539</v>
      </c>
      <c r="E28" s="43" t="s">
        <v>84</v>
      </c>
      <c r="F28" s="43">
        <v>1539</v>
      </c>
    </row>
    <row r="29" spans="3:6" ht="12" x14ac:dyDescent="0.25">
      <c r="C29" s="20" t="s">
        <v>68</v>
      </c>
      <c r="D29" s="42">
        <v>5669</v>
      </c>
      <c r="E29" s="43">
        <v>5669</v>
      </c>
      <c r="F29" s="43" t="s">
        <v>84</v>
      </c>
    </row>
    <row r="30" spans="3:6" ht="12" x14ac:dyDescent="0.25">
      <c r="C30" s="20" t="s">
        <v>69</v>
      </c>
      <c r="D30" s="42">
        <v>3073</v>
      </c>
      <c r="E30" s="43">
        <v>3073</v>
      </c>
      <c r="F30" s="43" t="s">
        <v>84</v>
      </c>
    </row>
    <row r="31" spans="3:6" ht="12" x14ac:dyDescent="0.25">
      <c r="C31" s="20" t="s">
        <v>43</v>
      </c>
      <c r="D31" s="42">
        <v>28676</v>
      </c>
      <c r="E31" s="42">
        <v>28676</v>
      </c>
      <c r="F31" s="42" t="s">
        <v>84</v>
      </c>
    </row>
    <row r="32" spans="3:6" ht="12" x14ac:dyDescent="0.25">
      <c r="C32" s="20" t="s">
        <v>44</v>
      </c>
      <c r="D32" s="42">
        <v>177971</v>
      </c>
      <c r="E32" s="43">
        <v>177971</v>
      </c>
      <c r="F32" s="43">
        <v>177971</v>
      </c>
    </row>
    <row r="33" spans="3:6" ht="12" x14ac:dyDescent="0.25">
      <c r="C33" s="20" t="s">
        <v>86</v>
      </c>
      <c r="D33" s="42">
        <v>12621</v>
      </c>
      <c r="E33" s="43" t="s">
        <v>84</v>
      </c>
      <c r="F33" s="43">
        <v>12621</v>
      </c>
    </row>
    <row r="34" spans="3:6" ht="12" x14ac:dyDescent="0.25">
      <c r="C34" s="20" t="s">
        <v>18</v>
      </c>
      <c r="D34" s="42">
        <v>90662</v>
      </c>
      <c r="E34" s="43">
        <v>90662</v>
      </c>
      <c r="F34" s="43" t="s">
        <v>84</v>
      </c>
    </row>
    <row r="35" spans="3:6" ht="12" x14ac:dyDescent="0.25">
      <c r="C35" s="20" t="s">
        <v>70</v>
      </c>
      <c r="D35" s="42">
        <v>10238</v>
      </c>
      <c r="E35" s="43" t="s">
        <v>84</v>
      </c>
      <c r="F35" s="43">
        <v>10238</v>
      </c>
    </row>
    <row r="36" spans="3:6" ht="12" x14ac:dyDescent="0.25">
      <c r="C36" s="20" t="s">
        <v>71</v>
      </c>
      <c r="D36" s="42">
        <v>818</v>
      </c>
      <c r="E36" s="43">
        <v>818</v>
      </c>
      <c r="F36" s="43">
        <v>818</v>
      </c>
    </row>
    <row r="37" spans="3:6" ht="12" x14ac:dyDescent="0.25">
      <c r="C37" s="20" t="s">
        <v>45</v>
      </c>
      <c r="D37" s="42">
        <v>22773</v>
      </c>
      <c r="E37" s="42">
        <v>22773</v>
      </c>
      <c r="F37" s="42">
        <v>22773</v>
      </c>
    </row>
    <row r="38" spans="3:6" ht="12" x14ac:dyDescent="0.25">
      <c r="C38" s="20" t="s">
        <v>72</v>
      </c>
      <c r="D38" s="42">
        <v>45054</v>
      </c>
      <c r="E38" s="43" t="s">
        <v>84</v>
      </c>
      <c r="F38" s="43">
        <v>45054</v>
      </c>
    </row>
    <row r="39" spans="3:6" ht="12" x14ac:dyDescent="0.25">
      <c r="C39" s="20" t="s">
        <v>73</v>
      </c>
      <c r="D39" s="42">
        <v>2000</v>
      </c>
      <c r="E39" s="43">
        <v>2000</v>
      </c>
      <c r="F39" s="43" t="s">
        <v>84</v>
      </c>
    </row>
    <row r="40" spans="3:6" ht="12" x14ac:dyDescent="0.25">
      <c r="C40" s="20" t="s">
        <v>74</v>
      </c>
      <c r="D40" s="42">
        <v>4973</v>
      </c>
      <c r="E40" s="43">
        <v>4973</v>
      </c>
      <c r="F40" s="43" t="s">
        <v>84</v>
      </c>
    </row>
    <row r="41" spans="3:6" ht="24" x14ac:dyDescent="0.25">
      <c r="C41" s="20" t="s">
        <v>81</v>
      </c>
      <c r="D41" s="42">
        <v>9907</v>
      </c>
      <c r="E41" s="43">
        <v>9907</v>
      </c>
      <c r="F41" s="43" t="s">
        <v>84</v>
      </c>
    </row>
    <row r="42" spans="3:6" ht="12" x14ac:dyDescent="0.25">
      <c r="C42" s="20" t="s">
        <v>87</v>
      </c>
      <c r="D42" s="42">
        <v>9757</v>
      </c>
      <c r="E42" s="43">
        <v>9757</v>
      </c>
      <c r="F42" s="43" t="s">
        <v>84</v>
      </c>
    </row>
    <row r="43" spans="3:6" ht="12" x14ac:dyDescent="0.25">
      <c r="C43" s="20" t="s">
        <v>82</v>
      </c>
      <c r="D43" s="42">
        <v>671</v>
      </c>
      <c r="E43" s="42">
        <v>671</v>
      </c>
      <c r="F43" s="42" t="s">
        <v>84</v>
      </c>
    </row>
    <row r="44" spans="3:6" ht="12" x14ac:dyDescent="0.25">
      <c r="C44" s="20" t="s">
        <v>75</v>
      </c>
      <c r="D44" s="42">
        <v>9934</v>
      </c>
      <c r="E44" s="43">
        <v>9934</v>
      </c>
      <c r="F44" s="43" t="s">
        <v>84</v>
      </c>
    </row>
    <row r="45" spans="3:6" ht="24" x14ac:dyDescent="0.25">
      <c r="C45" s="20" t="s">
        <v>88</v>
      </c>
      <c r="D45" s="42">
        <v>10855</v>
      </c>
      <c r="E45" s="43">
        <v>10855</v>
      </c>
      <c r="F45" s="43" t="s">
        <v>84</v>
      </c>
    </row>
    <row r="46" spans="3:6" ht="12" x14ac:dyDescent="0.25">
      <c r="C46" s="20" t="s">
        <v>119</v>
      </c>
      <c r="D46" s="42">
        <v>29290</v>
      </c>
      <c r="E46" s="43" t="s">
        <v>84</v>
      </c>
      <c r="F46" s="43">
        <v>29290</v>
      </c>
    </row>
    <row r="47" spans="3:6" ht="12" x14ac:dyDescent="0.25">
      <c r="C47" s="20" t="s">
        <v>76</v>
      </c>
      <c r="D47" s="42">
        <v>118879</v>
      </c>
      <c r="E47" s="43" t="s">
        <v>84</v>
      </c>
      <c r="F47" s="43">
        <v>118879</v>
      </c>
    </row>
    <row r="48" spans="3:6" ht="12" x14ac:dyDescent="0.25">
      <c r="C48" s="20" t="s">
        <v>49</v>
      </c>
      <c r="D48" s="42">
        <v>66177</v>
      </c>
      <c r="E48" s="43" t="s">
        <v>84</v>
      </c>
      <c r="F48" s="43">
        <v>66177</v>
      </c>
    </row>
    <row r="49" spans="1:6" ht="12" x14ac:dyDescent="0.25">
      <c r="C49" s="20" t="s">
        <v>77</v>
      </c>
      <c r="D49" s="42">
        <v>3565</v>
      </c>
      <c r="E49" s="42" t="s">
        <v>84</v>
      </c>
      <c r="F49" s="42">
        <v>3565</v>
      </c>
    </row>
    <row r="50" spans="1:6" ht="12" x14ac:dyDescent="0.25">
      <c r="C50" s="22" t="s">
        <v>83</v>
      </c>
      <c r="D50" s="44">
        <v>4826</v>
      </c>
      <c r="E50" s="44">
        <v>4826</v>
      </c>
      <c r="F50" s="44">
        <v>4826</v>
      </c>
    </row>
    <row r="52" spans="1:6" x14ac:dyDescent="0.2">
      <c r="C52" s="21" t="s">
        <v>109</v>
      </c>
    </row>
    <row r="53" spans="1:6" x14ac:dyDescent="0.2">
      <c r="C53" s="70" t="s">
        <v>103</v>
      </c>
    </row>
    <row r="54" spans="1:6" x14ac:dyDescent="0.2">
      <c r="C54" s="6" t="s">
        <v>118</v>
      </c>
    </row>
    <row r="64" spans="1:6" ht="12" x14ac:dyDescent="0.2">
      <c r="A64" s="5" t="s">
        <v>17</v>
      </c>
    </row>
    <row r="65" spans="1:1" x14ac:dyDescent="0.2">
      <c r="A65" s="31" t="s">
        <v>124</v>
      </c>
    </row>
  </sheetData>
  <pageMargins left="0.7" right="0.7" top="0.75" bottom="0.75" header="0.3" footer="0.3"/>
  <pageSetup paperSize="9"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/>
    <pageSetUpPr fitToPage="1"/>
  </sheetPr>
  <dimension ref="A3:V55"/>
  <sheetViews>
    <sheetView showGridLines="0" topLeftCell="E1" zoomScaleNormal="100" workbookViewId="0">
      <selection activeCell="K45" sqref="K45"/>
    </sheetView>
  </sheetViews>
  <sheetFormatPr defaultColWidth="9.125" defaultRowHeight="11.4" x14ac:dyDescent="0.2"/>
  <cols>
    <col min="1" max="2" width="9.125" style="2"/>
    <col min="3" max="3" width="14.25" style="2" customWidth="1"/>
    <col min="4" max="6" width="9.125" style="2"/>
    <col min="7" max="7" width="11.625" style="2" customWidth="1"/>
    <col min="8" max="16384" width="9.125" style="2"/>
  </cols>
  <sheetData>
    <row r="3" spans="3:17" ht="12" x14ac:dyDescent="0.2">
      <c r="C3" s="1" t="s">
        <v>16</v>
      </c>
    </row>
    <row r="4" spans="3:17" ht="12" x14ac:dyDescent="0.2">
      <c r="C4" s="1"/>
    </row>
    <row r="6" spans="3:17" ht="12" x14ac:dyDescent="0.25">
      <c r="M6" s="10"/>
      <c r="N6" s="10"/>
      <c r="O6" s="10"/>
      <c r="P6" s="10"/>
      <c r="Q6" s="10"/>
    </row>
    <row r="7" spans="3:17" ht="12" x14ac:dyDescent="0.25">
      <c r="H7" s="29" t="s">
        <v>120</v>
      </c>
    </row>
    <row r="8" spans="3:17" x14ac:dyDescent="0.2">
      <c r="H8" s="7" t="s">
        <v>36</v>
      </c>
    </row>
    <row r="9" spans="3:17" x14ac:dyDescent="0.2">
      <c r="F9" s="17"/>
    </row>
    <row r="10" spans="3:17" ht="12" x14ac:dyDescent="0.25">
      <c r="C10" s="10"/>
      <c r="D10" s="9" t="s">
        <v>33</v>
      </c>
      <c r="E10" s="9" t="s">
        <v>34</v>
      </c>
      <c r="F10" s="9" t="s">
        <v>35</v>
      </c>
    </row>
    <row r="11" spans="3:17" ht="13.2" x14ac:dyDescent="0.25">
      <c r="C11" s="71" t="s">
        <v>110</v>
      </c>
      <c r="D11" s="72">
        <v>158.16</v>
      </c>
      <c r="E11" s="72">
        <v>97.51</v>
      </c>
      <c r="F11" s="72">
        <v>126.23</v>
      </c>
      <c r="G11" s="4"/>
    </row>
    <row r="12" spans="3:17" ht="13.8" x14ac:dyDescent="0.25">
      <c r="C12" s="69"/>
      <c r="D12" s="73"/>
      <c r="E12" s="73"/>
      <c r="F12" s="73"/>
      <c r="G12" s="4"/>
    </row>
    <row r="13" spans="3:17" ht="13.2" x14ac:dyDescent="0.25">
      <c r="C13" s="71" t="s">
        <v>8</v>
      </c>
      <c r="D13" s="74">
        <v>501.2</v>
      </c>
      <c r="E13" s="72">
        <v>214.92</v>
      </c>
      <c r="F13" s="72">
        <v>331.57</v>
      </c>
      <c r="G13" s="4"/>
    </row>
    <row r="14" spans="3:17" ht="13.2" x14ac:dyDescent="0.25">
      <c r="C14" s="71" t="s">
        <v>12</v>
      </c>
      <c r="D14" s="72">
        <v>415.03</v>
      </c>
      <c r="E14" s="72">
        <v>239.52</v>
      </c>
      <c r="F14" s="72">
        <v>319.23</v>
      </c>
      <c r="G14" s="4"/>
    </row>
    <row r="15" spans="3:17" ht="13.2" x14ac:dyDescent="0.25">
      <c r="C15" s="71" t="s">
        <v>25</v>
      </c>
      <c r="D15" s="72">
        <v>473.24</v>
      </c>
      <c r="E15" s="72">
        <v>196.25</v>
      </c>
      <c r="F15" s="72">
        <v>310.81</v>
      </c>
      <c r="G15" s="4"/>
    </row>
    <row r="16" spans="3:17" ht="13.2" x14ac:dyDescent="0.25">
      <c r="C16" s="71" t="s">
        <v>1</v>
      </c>
      <c r="D16" s="72">
        <v>388.83</v>
      </c>
      <c r="E16" s="72">
        <v>207.06</v>
      </c>
      <c r="F16" s="72">
        <v>289.36</v>
      </c>
      <c r="G16" s="4"/>
    </row>
    <row r="17" spans="3:8" ht="13.2" x14ac:dyDescent="0.25">
      <c r="C17" s="71" t="s">
        <v>9</v>
      </c>
      <c r="D17" s="72">
        <v>361.26</v>
      </c>
      <c r="E17" s="72">
        <v>192.26</v>
      </c>
      <c r="F17" s="72">
        <v>266.05</v>
      </c>
      <c r="G17" s="4"/>
    </row>
    <row r="18" spans="3:8" ht="13.2" x14ac:dyDescent="0.25">
      <c r="C18" s="71" t="s">
        <v>14</v>
      </c>
      <c r="D18" s="72">
        <v>335.92</v>
      </c>
      <c r="E18" s="72">
        <v>168.19</v>
      </c>
      <c r="F18" s="72">
        <v>242.83</v>
      </c>
      <c r="G18" s="4"/>
    </row>
    <row r="19" spans="3:8" ht="13.2" x14ac:dyDescent="0.25">
      <c r="C19" s="71" t="s">
        <v>3</v>
      </c>
      <c r="D19" s="72">
        <v>350.66</v>
      </c>
      <c r="E19" s="72">
        <v>152.46</v>
      </c>
      <c r="F19" s="72">
        <v>234.61</v>
      </c>
      <c r="G19" s="4"/>
    </row>
    <row r="20" spans="3:8" ht="13.2" x14ac:dyDescent="0.25">
      <c r="C20" s="71" t="s">
        <v>31</v>
      </c>
      <c r="D20" s="74">
        <v>278.2</v>
      </c>
      <c r="E20" s="74">
        <v>147.80000000000001</v>
      </c>
      <c r="F20" s="72">
        <v>207.28</v>
      </c>
      <c r="G20" s="4"/>
      <c r="H20" s="11"/>
    </row>
    <row r="21" spans="3:8" ht="13.2" x14ac:dyDescent="0.25">
      <c r="C21" s="71" t="s">
        <v>2</v>
      </c>
      <c r="D21" s="72">
        <v>242.46</v>
      </c>
      <c r="E21" s="72">
        <v>119.93</v>
      </c>
      <c r="F21" s="72">
        <v>176.68</v>
      </c>
      <c r="G21" s="4"/>
      <c r="H21" s="11"/>
    </row>
    <row r="22" spans="3:8" ht="13.2" x14ac:dyDescent="0.25">
      <c r="C22" s="71" t="s">
        <v>11</v>
      </c>
      <c r="D22" s="72">
        <v>229.02</v>
      </c>
      <c r="E22" s="72">
        <v>121.51</v>
      </c>
      <c r="F22" s="72">
        <v>169.88</v>
      </c>
      <c r="G22" s="4"/>
      <c r="H22" s="11"/>
    </row>
    <row r="23" spans="3:8" ht="13.2" x14ac:dyDescent="0.25">
      <c r="C23" s="71" t="s">
        <v>4</v>
      </c>
      <c r="D23" s="72">
        <v>168.18</v>
      </c>
      <c r="E23" s="72">
        <v>85.47</v>
      </c>
      <c r="F23" s="72">
        <v>124.65</v>
      </c>
      <c r="G23" s="4"/>
      <c r="H23" s="11"/>
    </row>
    <row r="24" spans="3:8" ht="13.2" x14ac:dyDescent="0.25">
      <c r="C24" s="71" t="s">
        <v>15</v>
      </c>
      <c r="D24" s="72">
        <v>148.96</v>
      </c>
      <c r="E24" s="72">
        <v>98.74</v>
      </c>
      <c r="F24" s="72">
        <v>122.74</v>
      </c>
      <c r="G24" s="4"/>
    </row>
    <row r="25" spans="3:8" ht="13.2" x14ac:dyDescent="0.25">
      <c r="C25" s="71" t="s">
        <v>13</v>
      </c>
      <c r="D25" s="72">
        <v>160.29</v>
      </c>
      <c r="E25" s="72">
        <v>88.73</v>
      </c>
      <c r="F25" s="72">
        <v>122.68</v>
      </c>
      <c r="G25" s="4"/>
    </row>
    <row r="26" spans="3:8" ht="13.2" x14ac:dyDescent="0.25">
      <c r="C26" s="71" t="s">
        <v>19</v>
      </c>
      <c r="D26" s="72">
        <v>139.08000000000001</v>
      </c>
      <c r="E26" s="72">
        <v>94.44</v>
      </c>
      <c r="F26" s="72">
        <v>116.05</v>
      </c>
      <c r="G26" s="4"/>
    </row>
    <row r="27" spans="3:8" ht="13.2" x14ac:dyDescent="0.25">
      <c r="C27" s="71" t="s">
        <v>28</v>
      </c>
      <c r="D27" s="72">
        <v>152.05000000000001</v>
      </c>
      <c r="E27" s="72">
        <v>83.88</v>
      </c>
      <c r="F27" s="74">
        <v>115.2</v>
      </c>
      <c r="G27" s="4"/>
    </row>
    <row r="28" spans="3:8" ht="13.2" x14ac:dyDescent="0.25">
      <c r="C28" s="71" t="s">
        <v>29</v>
      </c>
      <c r="D28" s="72">
        <v>154.36000000000001</v>
      </c>
      <c r="E28" s="72">
        <v>77.44</v>
      </c>
      <c r="F28" s="72">
        <v>114.33</v>
      </c>
      <c r="G28" s="4"/>
    </row>
    <row r="29" spans="3:8" ht="13.2" x14ac:dyDescent="0.25">
      <c r="C29" s="71" t="s">
        <v>100</v>
      </c>
      <c r="D29" s="72">
        <v>139.63</v>
      </c>
      <c r="E29" s="72">
        <v>88.19</v>
      </c>
      <c r="F29" s="72">
        <v>112.85</v>
      </c>
      <c r="G29" s="4"/>
    </row>
    <row r="30" spans="3:8" ht="13.2" x14ac:dyDescent="0.25">
      <c r="C30" s="71" t="s">
        <v>23</v>
      </c>
      <c r="D30" s="72">
        <v>133.01</v>
      </c>
      <c r="E30" s="72">
        <v>92.33</v>
      </c>
      <c r="F30" s="72">
        <v>112.35</v>
      </c>
      <c r="G30" s="4"/>
    </row>
    <row r="31" spans="3:8" ht="13.2" x14ac:dyDescent="0.25">
      <c r="C31" s="71" t="s">
        <v>10</v>
      </c>
      <c r="D31" s="72">
        <v>138.02000000000001</v>
      </c>
      <c r="E31" s="72">
        <v>83.01</v>
      </c>
      <c r="F31" s="72">
        <v>109.02</v>
      </c>
      <c r="G31" s="4"/>
    </row>
    <row r="32" spans="3:8" ht="13.2" x14ac:dyDescent="0.25">
      <c r="C32" s="71" t="s">
        <v>22</v>
      </c>
      <c r="D32" s="72">
        <v>113.73</v>
      </c>
      <c r="E32" s="72">
        <v>85.36</v>
      </c>
      <c r="F32" s="72">
        <v>99.19</v>
      </c>
      <c r="G32" s="4"/>
    </row>
    <row r="33" spans="3:22" ht="13.2" x14ac:dyDescent="0.25">
      <c r="C33" s="71" t="s">
        <v>30</v>
      </c>
      <c r="D33" s="72">
        <v>117.16</v>
      </c>
      <c r="E33" s="74">
        <v>79.400000000000006</v>
      </c>
      <c r="F33" s="72">
        <v>97.92</v>
      </c>
      <c r="G33" s="4"/>
    </row>
    <row r="34" spans="3:22" ht="13.2" x14ac:dyDescent="0.25">
      <c r="C34" s="71" t="s">
        <v>0</v>
      </c>
      <c r="D34" s="72">
        <v>110.47</v>
      </c>
      <c r="E34" s="72">
        <v>80.739999999999995</v>
      </c>
      <c r="F34" s="72">
        <v>94.86</v>
      </c>
      <c r="G34" s="4"/>
    </row>
    <row r="35" spans="3:22" ht="13.2" x14ac:dyDescent="0.25">
      <c r="C35" s="71" t="s">
        <v>7</v>
      </c>
      <c r="D35" s="72">
        <v>117.02</v>
      </c>
      <c r="E35" s="72">
        <v>69.31</v>
      </c>
      <c r="F35" s="72">
        <v>92.32</v>
      </c>
      <c r="G35" s="4"/>
    </row>
    <row r="36" spans="3:22" ht="13.2" x14ac:dyDescent="0.25">
      <c r="C36" s="71" t="s">
        <v>24</v>
      </c>
      <c r="D36" s="72">
        <v>108.21</v>
      </c>
      <c r="E36" s="74">
        <v>74.099999999999994</v>
      </c>
      <c r="F36" s="72">
        <v>90.25</v>
      </c>
      <c r="G36" s="4"/>
    </row>
    <row r="37" spans="3:22" ht="13.2" x14ac:dyDescent="0.25">
      <c r="C37" s="71" t="s">
        <v>5</v>
      </c>
      <c r="D37" s="72">
        <v>115.12</v>
      </c>
      <c r="E37" s="72">
        <v>64.430000000000007</v>
      </c>
      <c r="F37" s="72">
        <v>88.64</v>
      </c>
      <c r="G37" s="4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3:22" ht="13.2" x14ac:dyDescent="0.25">
      <c r="C38" s="71" t="s">
        <v>27</v>
      </c>
      <c r="D38" s="72">
        <v>96.36</v>
      </c>
      <c r="E38" s="72">
        <v>79.66</v>
      </c>
      <c r="F38" s="72">
        <v>87.87</v>
      </c>
      <c r="G38" s="4"/>
      <c r="H38" s="23" t="s">
        <v>101</v>
      </c>
    </row>
    <row r="39" spans="3:22" ht="13.2" x14ac:dyDescent="0.25">
      <c r="C39" s="71" t="s">
        <v>26</v>
      </c>
      <c r="D39" s="72">
        <v>107.91</v>
      </c>
      <c r="E39" s="72">
        <v>67.67</v>
      </c>
      <c r="F39" s="72">
        <v>87.25</v>
      </c>
      <c r="G39" s="4"/>
      <c r="H39" s="6" t="s">
        <v>106</v>
      </c>
    </row>
    <row r="40" spans="3:22" ht="13.2" x14ac:dyDescent="0.25">
      <c r="C40" s="71" t="s">
        <v>6</v>
      </c>
      <c r="D40" s="72">
        <v>92.06</v>
      </c>
      <c r="E40" s="74">
        <v>64.900000000000006</v>
      </c>
      <c r="F40" s="72">
        <v>77.72</v>
      </c>
      <c r="G40" s="4"/>
    </row>
    <row r="41" spans="3:22" x14ac:dyDescent="0.2">
      <c r="C41" s="69"/>
      <c r="D41" s="69"/>
      <c r="E41" s="69"/>
      <c r="F41" s="69"/>
      <c r="G41" s="4"/>
    </row>
    <row r="42" spans="3:22" ht="13.2" x14ac:dyDescent="0.25">
      <c r="C42" s="71" t="s">
        <v>32</v>
      </c>
      <c r="D42" s="74">
        <v>284.7</v>
      </c>
      <c r="E42" s="72">
        <v>189.65</v>
      </c>
      <c r="F42" s="74">
        <v>233.6</v>
      </c>
      <c r="G42" s="4"/>
    </row>
    <row r="43" spans="3:22" ht="13.2" x14ac:dyDescent="0.25">
      <c r="C43" s="71" t="s">
        <v>20</v>
      </c>
      <c r="D43" s="72">
        <v>104.85</v>
      </c>
      <c r="E43" s="72">
        <v>73.61</v>
      </c>
      <c r="F43" s="72">
        <v>89.07</v>
      </c>
      <c r="G43" s="4"/>
    </row>
    <row r="44" spans="3:22" ht="13.2" x14ac:dyDescent="0.25">
      <c r="C44" s="71" t="s">
        <v>21</v>
      </c>
      <c r="D44" s="72">
        <v>89.97</v>
      </c>
      <c r="E44" s="72">
        <v>63.19</v>
      </c>
      <c r="F44" s="72">
        <v>76.150000000000006</v>
      </c>
      <c r="G44" s="4"/>
    </row>
    <row r="45" spans="3:22" ht="13.2" x14ac:dyDescent="0.25">
      <c r="C45" s="71" t="s">
        <v>38</v>
      </c>
      <c r="D45" s="72">
        <v>55.16</v>
      </c>
      <c r="E45" s="72">
        <v>47.43</v>
      </c>
      <c r="F45" s="72">
        <v>51.15</v>
      </c>
      <c r="G45" s="4"/>
    </row>
    <row r="46" spans="3:22" x14ac:dyDescent="0.2">
      <c r="D46" s="4"/>
      <c r="E46" s="4"/>
      <c r="F46" s="4"/>
      <c r="G46" s="4"/>
    </row>
    <row r="47" spans="3:22" ht="9.75" customHeight="1" x14ac:dyDescent="0.2"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</row>
    <row r="48" spans="3:22" ht="13.5" customHeight="1" x14ac:dyDescent="0.2">
      <c r="C48" s="23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6" x14ac:dyDescent="0.2">
      <c r="D49" s="4"/>
      <c r="E49" s="4"/>
      <c r="F49" s="4"/>
    </row>
    <row r="50" spans="1:6" x14ac:dyDescent="0.2">
      <c r="C50" s="8"/>
      <c r="D50" s="4"/>
      <c r="E50" s="4"/>
      <c r="F50" s="4"/>
    </row>
    <row r="51" spans="1:6" x14ac:dyDescent="0.2">
      <c r="C51" s="8"/>
      <c r="D51" s="4"/>
      <c r="E51" s="4"/>
      <c r="F51" s="4"/>
    </row>
    <row r="52" spans="1:6" ht="12" x14ac:dyDescent="0.2">
      <c r="A52" s="5" t="s">
        <v>17</v>
      </c>
      <c r="C52" s="8"/>
      <c r="D52" s="4"/>
      <c r="E52" s="4"/>
      <c r="F52" s="4"/>
    </row>
    <row r="53" spans="1:6" x14ac:dyDescent="0.2">
      <c r="A53" s="31" t="s">
        <v>123</v>
      </c>
      <c r="C53" s="8"/>
      <c r="D53" s="4"/>
      <c r="E53" s="4"/>
      <c r="F53" s="4"/>
    </row>
    <row r="54" spans="1:6" x14ac:dyDescent="0.2">
      <c r="C54" s="8"/>
      <c r="D54" s="4"/>
      <c r="E54" s="4"/>
      <c r="F54" s="4"/>
    </row>
    <row r="55" spans="1:6" x14ac:dyDescent="0.2">
      <c r="C55" s="8"/>
      <c r="D55" s="4"/>
      <c r="E55" s="4"/>
      <c r="F55" s="4"/>
    </row>
  </sheetData>
  <mergeCells count="2">
    <mergeCell ref="C47:O47"/>
    <mergeCell ref="J37:V37"/>
  </mergeCells>
  <conditionalFormatting sqref="G13:G40">
    <cfRule type="top10" dxfId="0" priority="1" bottom="1" rank="4"/>
  </conditionalFormatting>
  <pageMargins left="0.25" right="0.25" top="0.75" bottom="0.75" header="0.3" footer="0.3"/>
  <pageSetup paperSize="9" scale="2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/>
    <pageSetUpPr fitToPage="1"/>
  </sheetPr>
  <dimension ref="A3:T51"/>
  <sheetViews>
    <sheetView showGridLines="0" zoomScaleNormal="100" workbookViewId="0">
      <selection activeCell="B32" sqref="B32"/>
    </sheetView>
  </sheetViews>
  <sheetFormatPr defaultColWidth="9.125" defaultRowHeight="11.4" x14ac:dyDescent="0.2"/>
  <cols>
    <col min="1" max="1" width="9.125" style="33"/>
    <col min="2" max="2" width="40.25" style="33" customWidth="1"/>
    <col min="3" max="16384" width="9.125" style="33"/>
  </cols>
  <sheetData>
    <row r="3" spans="2:7" ht="12" x14ac:dyDescent="0.25">
      <c r="B3" s="29"/>
      <c r="G3" s="29" t="s">
        <v>130</v>
      </c>
    </row>
    <row r="4" spans="2:7" x14ac:dyDescent="0.2">
      <c r="B4" s="7"/>
      <c r="G4" s="7" t="s">
        <v>37</v>
      </c>
    </row>
    <row r="6" spans="2:7" x14ac:dyDescent="0.2">
      <c r="C6" s="34">
        <v>2013</v>
      </c>
      <c r="D6" s="34">
        <v>2014</v>
      </c>
    </row>
    <row r="7" spans="2:7" ht="13.2" x14ac:dyDescent="0.25">
      <c r="B7" s="32" t="s">
        <v>44</v>
      </c>
      <c r="C7" s="35">
        <v>184802</v>
      </c>
      <c r="D7" s="75">
        <v>177971</v>
      </c>
      <c r="E7" s="68">
        <f>+(D7-C7)/C7*100</f>
        <v>-3.6963885672232988</v>
      </c>
    </row>
    <row r="8" spans="2:7" ht="13.2" x14ac:dyDescent="0.25">
      <c r="B8" s="32" t="s">
        <v>18</v>
      </c>
      <c r="C8" s="35">
        <v>93852</v>
      </c>
      <c r="D8" s="75">
        <v>90662</v>
      </c>
      <c r="E8" s="68">
        <f t="shared" ref="E8:E13" si="0">+(D8-C8)/C8*100</f>
        <v>-3.3989685888420067</v>
      </c>
    </row>
    <row r="9" spans="2:7" ht="13.2" x14ac:dyDescent="0.25">
      <c r="B9" s="32" t="s">
        <v>46</v>
      </c>
      <c r="C9" s="35">
        <v>66983</v>
      </c>
      <c r="D9" s="75">
        <v>66452</v>
      </c>
      <c r="E9" s="68">
        <f t="shared" si="0"/>
        <v>-0.79273845602615589</v>
      </c>
    </row>
    <row r="10" spans="2:7" ht="13.2" x14ac:dyDescent="0.25">
      <c r="B10" s="32" t="s">
        <v>102</v>
      </c>
      <c r="C10" s="35">
        <v>50837</v>
      </c>
      <c r="D10" s="75">
        <v>50125</v>
      </c>
      <c r="E10" s="68">
        <f t="shared" si="0"/>
        <v>-1.4005547140861969</v>
      </c>
    </row>
    <row r="11" spans="2:7" ht="13.2" x14ac:dyDescent="0.25">
      <c r="B11" s="32" t="s">
        <v>43</v>
      </c>
      <c r="C11" s="35">
        <v>28710</v>
      </c>
      <c r="D11" s="75">
        <v>28676</v>
      </c>
      <c r="E11" s="68">
        <f t="shared" si="0"/>
        <v>-0.11842563566701499</v>
      </c>
    </row>
    <row r="12" spans="2:7" ht="13.2" x14ac:dyDescent="0.25">
      <c r="B12" s="32" t="s">
        <v>45</v>
      </c>
      <c r="C12" s="35">
        <v>24090</v>
      </c>
      <c r="D12" s="75">
        <v>22773</v>
      </c>
      <c r="E12" s="68">
        <f t="shared" si="0"/>
        <v>-5.4669987546699872</v>
      </c>
    </row>
    <row r="13" spans="2:7" ht="13.2" x14ac:dyDescent="0.25">
      <c r="B13" s="32" t="s">
        <v>95</v>
      </c>
      <c r="C13" s="35">
        <v>128261</v>
      </c>
      <c r="D13" s="75">
        <v>125375</v>
      </c>
      <c r="E13" s="68">
        <f t="shared" si="0"/>
        <v>-2.2500994066785696</v>
      </c>
    </row>
    <row r="15" spans="2:7" x14ac:dyDescent="0.2">
      <c r="C15" s="30"/>
      <c r="D15" s="30"/>
    </row>
    <row r="16" spans="2:7" x14ac:dyDescent="0.2">
      <c r="C16" s="30"/>
      <c r="D16" s="30"/>
    </row>
    <row r="19" spans="2:3" ht="13.2" x14ac:dyDescent="0.25">
      <c r="B19" s="76"/>
      <c r="C19" s="77"/>
    </row>
    <row r="20" spans="2:3" ht="13.2" x14ac:dyDescent="0.25">
      <c r="B20" s="76"/>
      <c r="C20" s="78"/>
    </row>
    <row r="21" spans="2:3" ht="13.2" x14ac:dyDescent="0.25">
      <c r="B21" s="76"/>
      <c r="C21" s="78"/>
    </row>
    <row r="22" spans="2:3" ht="13.2" x14ac:dyDescent="0.25">
      <c r="B22" s="76"/>
      <c r="C22" s="78"/>
    </row>
    <row r="23" spans="2:3" ht="13.2" x14ac:dyDescent="0.25">
      <c r="B23" s="76"/>
      <c r="C23" s="78"/>
    </row>
    <row r="24" spans="2:3" ht="13.2" x14ac:dyDescent="0.25">
      <c r="B24" s="76"/>
      <c r="C24" s="78"/>
    </row>
    <row r="25" spans="2:3" ht="13.2" x14ac:dyDescent="0.25">
      <c r="B25" s="76"/>
      <c r="C25" s="78"/>
    </row>
    <row r="26" spans="2:3" ht="13.2" x14ac:dyDescent="0.25">
      <c r="B26" s="76"/>
      <c r="C26" s="78"/>
    </row>
    <row r="34" spans="8:20" ht="14.25" customHeight="1" x14ac:dyDescent="0.2"/>
    <row r="35" spans="8:20" ht="16.5" customHeight="1" x14ac:dyDescent="0.2"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6" spans="8:20" ht="14.25" customHeight="1" x14ac:dyDescent="0.2">
      <c r="H36" s="95" t="s">
        <v>103</v>
      </c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</row>
    <row r="37" spans="8:20" x14ac:dyDescent="0.2">
      <c r="H37" s="6" t="s">
        <v>107</v>
      </c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</row>
    <row r="50" spans="1:1" ht="12" x14ac:dyDescent="0.2">
      <c r="A50" s="5" t="s">
        <v>17</v>
      </c>
    </row>
    <row r="51" spans="1:1" x14ac:dyDescent="0.2">
      <c r="A51" s="33" t="s">
        <v>125</v>
      </c>
    </row>
  </sheetData>
  <mergeCells count="2">
    <mergeCell ref="H36:T36"/>
    <mergeCell ref="H35:T35"/>
  </mergeCells>
  <pageMargins left="0.7" right="0.7" top="0.75" bottom="0.75" header="0.3" footer="0.3"/>
  <pageSetup paperSize="9" scale="2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/>
    <pageSetUpPr fitToPage="1"/>
  </sheetPr>
  <dimension ref="A3:T43"/>
  <sheetViews>
    <sheetView showGridLines="0" zoomScaleNormal="100" workbookViewId="0">
      <selection activeCell="C31" sqref="C31"/>
    </sheetView>
  </sheetViews>
  <sheetFormatPr defaultColWidth="9.125" defaultRowHeight="11.4" x14ac:dyDescent="0.2"/>
  <cols>
    <col min="1" max="1" width="9.125" style="37"/>
    <col min="2" max="2" width="42.125" style="37" customWidth="1"/>
    <col min="3" max="18" width="9.125" style="37"/>
    <col min="19" max="19" width="9.125" style="37" customWidth="1"/>
    <col min="20" max="16384" width="9.125" style="37"/>
  </cols>
  <sheetData>
    <row r="3" spans="2:8" ht="12" x14ac:dyDescent="0.25">
      <c r="B3" s="13"/>
      <c r="H3" s="13" t="s">
        <v>126</v>
      </c>
    </row>
    <row r="4" spans="2:8" x14ac:dyDescent="0.2">
      <c r="B4" s="82"/>
      <c r="H4" s="82" t="s">
        <v>37</v>
      </c>
    </row>
    <row r="6" spans="2:8" x14ac:dyDescent="0.2">
      <c r="C6" s="83">
        <v>2013</v>
      </c>
      <c r="D6" s="83">
        <v>2014</v>
      </c>
      <c r="E6" s="84"/>
    </row>
    <row r="7" spans="2:8" x14ac:dyDescent="0.2">
      <c r="B7" s="85" t="s">
        <v>44</v>
      </c>
      <c r="C7" s="86">
        <v>184802</v>
      </c>
      <c r="D7" s="86">
        <v>177971</v>
      </c>
      <c r="E7" s="87">
        <f>+(D7-C7)/C7*100</f>
        <v>-3.6963885672232988</v>
      </c>
    </row>
    <row r="8" spans="2:8" x14ac:dyDescent="0.2">
      <c r="B8" s="85" t="s">
        <v>48</v>
      </c>
      <c r="C8" s="86">
        <v>167343</v>
      </c>
      <c r="D8" s="86">
        <v>168206</v>
      </c>
      <c r="E8" s="87">
        <f t="shared" ref="E8:E14" si="0">+(D8-C8)/C8*100</f>
        <v>0.51570725993916688</v>
      </c>
    </row>
    <row r="9" spans="2:8" x14ac:dyDescent="0.2">
      <c r="B9" s="85" t="s">
        <v>51</v>
      </c>
      <c r="C9" s="86">
        <v>118604</v>
      </c>
      <c r="D9" s="86">
        <v>118879</v>
      </c>
      <c r="E9" s="87">
        <f t="shared" si="0"/>
        <v>0.231864018076962</v>
      </c>
    </row>
    <row r="10" spans="2:8" x14ac:dyDescent="0.2">
      <c r="B10" s="85" t="s">
        <v>50</v>
      </c>
      <c r="C10" s="86">
        <v>73716</v>
      </c>
      <c r="D10" s="86">
        <v>72378</v>
      </c>
      <c r="E10" s="87">
        <f t="shared" si="0"/>
        <v>-1.8150740680449293</v>
      </c>
    </row>
    <row r="11" spans="2:8" x14ac:dyDescent="0.2">
      <c r="B11" s="85" t="s">
        <v>49</v>
      </c>
      <c r="C11" s="86">
        <v>68654</v>
      </c>
      <c r="D11" s="86">
        <v>66177</v>
      </c>
      <c r="E11" s="87">
        <f t="shared" si="0"/>
        <v>-3.6079470970373171</v>
      </c>
    </row>
    <row r="12" spans="2:8" x14ac:dyDescent="0.2">
      <c r="B12" s="85" t="s">
        <v>46</v>
      </c>
      <c r="C12" s="86">
        <v>66983</v>
      </c>
      <c r="D12" s="86">
        <v>66452</v>
      </c>
      <c r="E12" s="87">
        <f t="shared" si="0"/>
        <v>-0.79273845602615589</v>
      </c>
    </row>
    <row r="13" spans="2:8" x14ac:dyDescent="0.2">
      <c r="B13" s="85" t="s">
        <v>102</v>
      </c>
      <c r="C13" s="86">
        <v>50837</v>
      </c>
      <c r="D13" s="86">
        <v>50125</v>
      </c>
      <c r="E13" s="87">
        <f t="shared" si="0"/>
        <v>-1.4005547140861969</v>
      </c>
    </row>
    <row r="14" spans="2:8" x14ac:dyDescent="0.2">
      <c r="B14" s="85" t="s">
        <v>95</v>
      </c>
      <c r="C14" s="86">
        <v>265754</v>
      </c>
      <c r="D14" s="86">
        <v>261006</v>
      </c>
      <c r="E14" s="87">
        <f t="shared" si="0"/>
        <v>-1.7866146887723231</v>
      </c>
    </row>
    <row r="16" spans="2:8" x14ac:dyDescent="0.2">
      <c r="D16" s="88"/>
      <c r="E16" s="88"/>
    </row>
    <row r="17" spans="2:2" x14ac:dyDescent="0.2">
      <c r="B17" s="89"/>
    </row>
    <row r="33" spans="1:20" ht="12" customHeight="1" x14ac:dyDescent="0.2">
      <c r="H33" s="96" t="s">
        <v>103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</row>
    <row r="34" spans="1:20" ht="12" customHeight="1" x14ac:dyDescent="0.2">
      <c r="H34" s="89" t="s">
        <v>107</v>
      </c>
    </row>
    <row r="35" spans="1:20" x14ac:dyDescent="0.2"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</row>
    <row r="42" spans="1:20" ht="12" x14ac:dyDescent="0.2">
      <c r="A42" s="91" t="s">
        <v>17</v>
      </c>
    </row>
    <row r="43" spans="1:20" x14ac:dyDescent="0.2">
      <c r="A43" s="37" t="s">
        <v>125</v>
      </c>
    </row>
  </sheetData>
  <mergeCells count="1">
    <mergeCell ref="H33:T33"/>
  </mergeCells>
  <pageMargins left="0.7" right="0.7" top="0.75" bottom="0.75" header="0.3" footer="0.3"/>
  <pageSetup paperSize="9" scale="2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/>
    <pageSetUpPr fitToPage="1"/>
  </sheetPr>
  <dimension ref="A3:U49"/>
  <sheetViews>
    <sheetView showGridLines="0" zoomScaleNormal="100" workbookViewId="0">
      <selection activeCell="C2" sqref="C2:U41"/>
    </sheetView>
  </sheetViews>
  <sheetFormatPr defaultColWidth="9.125" defaultRowHeight="11.4" x14ac:dyDescent="0.2"/>
  <cols>
    <col min="1" max="1" width="14" style="33" customWidth="1"/>
    <col min="2" max="2" width="11.75" style="33" customWidth="1"/>
    <col min="3" max="3" width="41.375" style="33" customWidth="1"/>
    <col min="4" max="7" width="9.125" style="33"/>
    <col min="8" max="8" width="15.375" style="33" customWidth="1"/>
    <col min="9" max="16384" width="9.125" style="33"/>
  </cols>
  <sheetData>
    <row r="3" spans="3:7" ht="12" x14ac:dyDescent="0.25">
      <c r="G3" s="29" t="s">
        <v>127</v>
      </c>
    </row>
    <row r="4" spans="3:7" ht="12" x14ac:dyDescent="0.2">
      <c r="G4" s="7" t="s">
        <v>105</v>
      </c>
    </row>
    <row r="5" spans="3:7" ht="12" x14ac:dyDescent="0.2">
      <c r="D5" s="33" t="s">
        <v>91</v>
      </c>
    </row>
    <row r="6" spans="3:7" ht="12" x14ac:dyDescent="0.2">
      <c r="D6" s="33" t="s">
        <v>92</v>
      </c>
      <c r="E6" s="33" t="s">
        <v>93</v>
      </c>
    </row>
    <row r="7" spans="3:7" ht="12" x14ac:dyDescent="0.2">
      <c r="C7" s="63" t="s">
        <v>44</v>
      </c>
      <c r="D7" s="79">
        <v>19.926811138429869</v>
      </c>
      <c r="E7" s="79">
        <v>39.638113168078654</v>
      </c>
    </row>
    <row r="8" spans="3:7" ht="12" x14ac:dyDescent="0.2">
      <c r="C8" s="63" t="s">
        <v>18</v>
      </c>
      <c r="D8" s="79">
        <v>15.857879898133772</v>
      </c>
      <c r="E8" s="79">
        <v>16.317779072721024</v>
      </c>
    </row>
    <row r="9" spans="3:7" ht="12" x14ac:dyDescent="0.2">
      <c r="C9" s="65" t="s">
        <v>95</v>
      </c>
      <c r="D9" s="64">
        <v>15.7895863113835</v>
      </c>
      <c r="E9" s="64">
        <v>16.285765805592234</v>
      </c>
    </row>
    <row r="10" spans="3:7" ht="12" x14ac:dyDescent="0.2">
      <c r="C10" s="65" t="s">
        <v>46</v>
      </c>
      <c r="D10" s="79">
        <v>11.243111054421021</v>
      </c>
      <c r="E10" s="79">
        <v>12.218984864105668</v>
      </c>
    </row>
    <row r="11" spans="3:7" ht="12" x14ac:dyDescent="0.2">
      <c r="C11" s="63" t="s">
        <v>43</v>
      </c>
      <c r="D11" s="79">
        <v>4.9433270143430814</v>
      </c>
      <c r="E11" s="79">
        <v>5.2107520133877205</v>
      </c>
    </row>
    <row r="12" spans="3:7" ht="12" x14ac:dyDescent="0.2">
      <c r="C12" s="63" t="s">
        <v>45</v>
      </c>
      <c r="D12" s="79">
        <v>3.3453995258558127</v>
      </c>
      <c r="E12" s="79">
        <v>4.5324009741957658</v>
      </c>
    </row>
    <row r="13" spans="3:7" ht="12" x14ac:dyDescent="0.2">
      <c r="C13" s="63" t="s">
        <v>96</v>
      </c>
      <c r="D13" s="79">
        <v>1.3819675664263691</v>
      </c>
      <c r="E13" s="79">
        <v>3.4631762965619255</v>
      </c>
    </row>
    <row r="14" spans="3:7" ht="12" x14ac:dyDescent="0.2">
      <c r="C14" s="63" t="s">
        <v>97</v>
      </c>
      <c r="D14" s="79">
        <v>2.2066617698157525</v>
      </c>
      <c r="E14" s="79">
        <v>2.2029972955608348</v>
      </c>
    </row>
    <row r="15" spans="3:7" ht="12" x14ac:dyDescent="0.2">
      <c r="C15" s="63" t="s">
        <v>94</v>
      </c>
      <c r="D15" s="79">
        <v>21.828226093764432</v>
      </c>
      <c r="E15" s="79">
        <v>0.14852002928563957</v>
      </c>
    </row>
    <row r="16" spans="3:7" ht="12" x14ac:dyDescent="0.2">
      <c r="C16" s="63" t="s">
        <v>61</v>
      </c>
      <c r="D16" s="64">
        <v>3.402038912237753</v>
      </c>
      <c r="E16" s="64"/>
    </row>
    <row r="18" spans="3:15" ht="12" x14ac:dyDescent="0.2"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spans="3:15" ht="12" x14ac:dyDescent="0.2"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33" spans="1:21" ht="12" x14ac:dyDescent="0.2">
      <c r="G33" s="23" t="s">
        <v>104</v>
      </c>
    </row>
    <row r="34" spans="1:21" ht="12" x14ac:dyDescent="0.2">
      <c r="G34" s="6" t="s">
        <v>108</v>
      </c>
    </row>
    <row r="39" spans="1:21" x14ac:dyDescent="0.2"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</row>
    <row r="46" spans="1:21" ht="12" x14ac:dyDescent="0.2">
      <c r="A46" s="5" t="s">
        <v>17</v>
      </c>
    </row>
    <row r="47" spans="1:21" x14ac:dyDescent="0.2">
      <c r="A47" s="33" t="s">
        <v>129</v>
      </c>
    </row>
    <row r="49" spans="1:4" x14ac:dyDescent="0.2">
      <c r="A49" s="66"/>
      <c r="B49" s="67"/>
      <c r="C49" s="67"/>
      <c r="D49" s="67"/>
    </row>
  </sheetData>
  <mergeCells count="2">
    <mergeCell ref="C18:O18"/>
    <mergeCell ref="I39:U39"/>
  </mergeCells>
  <pageMargins left="0.25" right="0.25" top="0.75" bottom="0.75" header="0.3" footer="0.3"/>
  <pageSetup paperSize="9" scale="2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/>
    <pageSetUpPr fitToPage="1"/>
  </sheetPr>
  <dimension ref="A2:T45"/>
  <sheetViews>
    <sheetView showGridLines="0" tabSelected="1" topLeftCell="D4" zoomScaleNormal="100" workbookViewId="0">
      <selection activeCell="X20" sqref="X20"/>
    </sheetView>
  </sheetViews>
  <sheetFormatPr defaultColWidth="9.125" defaultRowHeight="11.4" x14ac:dyDescent="0.2"/>
  <cols>
    <col min="1" max="2" width="9.125" style="33"/>
    <col min="3" max="3" width="61" style="33" customWidth="1"/>
    <col min="4" max="7" width="9.125" style="33"/>
    <col min="8" max="8" width="25" style="33" customWidth="1"/>
    <col min="9" max="16384" width="9.125" style="33"/>
  </cols>
  <sheetData>
    <row r="2" spans="3:7" ht="12" x14ac:dyDescent="0.25">
      <c r="G2" s="29" t="s">
        <v>128</v>
      </c>
    </row>
    <row r="3" spans="3:7" ht="12" x14ac:dyDescent="0.2">
      <c r="G3" s="7" t="s">
        <v>105</v>
      </c>
    </row>
    <row r="6" spans="3:7" ht="12" x14ac:dyDescent="0.2">
      <c r="D6" s="37" t="s">
        <v>91</v>
      </c>
      <c r="E6" s="37"/>
    </row>
    <row r="7" spans="3:7" ht="12" x14ac:dyDescent="0.2">
      <c r="C7" s="80"/>
      <c r="D7" s="81" t="s">
        <v>92</v>
      </c>
      <c r="E7" s="81" t="s">
        <v>93</v>
      </c>
    </row>
    <row r="8" spans="3:7" ht="12" x14ac:dyDescent="0.2">
      <c r="C8" s="65" t="s">
        <v>95</v>
      </c>
      <c r="D8" s="79">
        <v>19.3</v>
      </c>
      <c r="E8" s="79">
        <v>23.5</v>
      </c>
    </row>
    <row r="9" spans="3:7" ht="12" x14ac:dyDescent="0.2">
      <c r="C9" s="63" t="s">
        <v>44</v>
      </c>
      <c r="D9" s="79">
        <v>13.139729809683462</v>
      </c>
      <c r="E9" s="79">
        <v>20.844281152569646</v>
      </c>
    </row>
    <row r="10" spans="3:7" ht="12" x14ac:dyDescent="0.2">
      <c r="C10" s="65" t="s">
        <v>48</v>
      </c>
      <c r="D10" s="79">
        <v>15.311461336334158</v>
      </c>
      <c r="E10" s="79">
        <v>18.136345921753996</v>
      </c>
    </row>
    <row r="11" spans="3:7" ht="12" x14ac:dyDescent="0.2">
      <c r="C11" s="63" t="s">
        <v>98</v>
      </c>
      <c r="D11" s="79">
        <v>15.425442438093471</v>
      </c>
      <c r="E11" s="79">
        <v>10.32227446444735</v>
      </c>
    </row>
    <row r="12" spans="3:7" ht="12" x14ac:dyDescent="0.2">
      <c r="C12" s="65" t="s">
        <v>50</v>
      </c>
      <c r="D12" s="79">
        <v>5.5433099183860506</v>
      </c>
      <c r="E12" s="79">
        <v>8.3703673438600017</v>
      </c>
    </row>
    <row r="13" spans="3:7" ht="12" x14ac:dyDescent="0.2">
      <c r="C13" s="63" t="s">
        <v>49</v>
      </c>
      <c r="D13" s="79">
        <v>4.6224702286002657</v>
      </c>
      <c r="E13" s="79">
        <v>7.8935871970230309</v>
      </c>
    </row>
    <row r="14" spans="3:7" ht="12" x14ac:dyDescent="0.2">
      <c r="C14" s="65" t="s">
        <v>46</v>
      </c>
      <c r="D14" s="79">
        <v>7.4137020945840124</v>
      </c>
      <c r="E14" s="79">
        <v>6.4255317811525696</v>
      </c>
    </row>
    <row r="15" spans="3:7" ht="12" x14ac:dyDescent="0.2">
      <c r="C15" s="63" t="s">
        <v>72</v>
      </c>
      <c r="D15" s="79">
        <v>4.8034478558211573</v>
      </c>
      <c r="E15" s="79">
        <v>4.4773961581011763</v>
      </c>
    </row>
    <row r="16" spans="3:7" ht="12" x14ac:dyDescent="0.2">
      <c r="C16" s="63" t="s">
        <v>47</v>
      </c>
      <c r="D16" s="79">
        <v>14.393521929035888</v>
      </c>
      <c r="E16" s="79">
        <v>7.8101428140400275E-2</v>
      </c>
    </row>
    <row r="18" spans="3:20" ht="12" x14ac:dyDescent="0.2"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spans="3:20" ht="12" x14ac:dyDescent="0.2"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30" spans="3:20" ht="12" x14ac:dyDescent="0.2"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</row>
    <row r="31" spans="3:20" ht="12" x14ac:dyDescent="0.2">
      <c r="G31" s="23" t="s">
        <v>104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3:20" ht="12" x14ac:dyDescent="0.2">
      <c r="G32" s="6" t="s">
        <v>107</v>
      </c>
    </row>
    <row r="44" spans="1:1" ht="12" x14ac:dyDescent="0.2">
      <c r="A44" s="5" t="s">
        <v>17</v>
      </c>
    </row>
    <row r="45" spans="1:1" x14ac:dyDescent="0.2">
      <c r="A45" s="33" t="s">
        <v>129</v>
      </c>
    </row>
  </sheetData>
  <mergeCells count="2">
    <mergeCell ref="C18:O18"/>
    <mergeCell ref="H30:T30"/>
  </mergeCells>
  <pageMargins left="0.7" right="0.7" top="0.75" bottom="0.75" header="0.3" footer="0.3"/>
  <pageSetup paperSize="9" scale="2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Table 2</vt:lpstr>
      <vt:lpstr>Figure 1 </vt:lpstr>
      <vt:lpstr>Figure 2</vt:lpstr>
      <vt:lpstr>Figure 3</vt:lpstr>
      <vt:lpstr>Figure 4</vt:lpstr>
      <vt:lpstr>Figure 5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VERDON Dominique (ESTAT)</cp:lastModifiedBy>
  <cp:lastPrinted>2017-06-08T06:36:42Z</cp:lastPrinted>
  <dcterms:created xsi:type="dcterms:W3CDTF">2014-12-01T10:00:08Z</dcterms:created>
  <dcterms:modified xsi:type="dcterms:W3CDTF">2017-06-08T11:27:12Z</dcterms:modified>
</cp:coreProperties>
</file>