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STS Labour Indicators\"/>
    </mc:Choice>
  </mc:AlternateContent>
  <xr:revisionPtr revIDLastSave="0" documentId="8_{2A8676D4-BEF0-4F11-BEEC-E3E8504361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mployment" sheetId="5" r:id="rId1"/>
    <sheet name="Industry" sheetId="1" r:id="rId2"/>
    <sheet name="Construction" sheetId="2" r:id="rId3"/>
    <sheet name="Trade" sheetId="3" r:id="rId4"/>
    <sheet name="Services" sheetId="4" r:id="rId5"/>
    <sheet name="Annual rates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1" i="6" l="1"/>
  <c r="V62" i="6"/>
  <c r="V63" i="6"/>
  <c r="Q61" i="6"/>
  <c r="Q62" i="6"/>
  <c r="Q63" i="6"/>
  <c r="K61" i="6"/>
  <c r="K62" i="6"/>
  <c r="K63" i="6"/>
  <c r="G61" i="6"/>
  <c r="G62" i="6"/>
  <c r="G63" i="6"/>
  <c r="CF19" i="5"/>
  <c r="M61" i="6"/>
  <c r="M62" i="6"/>
  <c r="M63" i="6"/>
  <c r="CF22" i="5"/>
  <c r="CD19" i="5"/>
  <c r="E63" i="6"/>
  <c r="F63" i="6"/>
  <c r="E62" i="6"/>
  <c r="F62" i="6"/>
  <c r="E61" i="6"/>
  <c r="F61" i="6"/>
  <c r="CE22" i="5"/>
  <c r="CD22" i="5"/>
  <c r="CI17" i="4" l="1"/>
  <c r="CJ17" i="4"/>
  <c r="CK17" i="4"/>
  <c r="CL17" i="4"/>
  <c r="CI18" i="4"/>
  <c r="CJ18" i="4"/>
  <c r="CK18" i="4"/>
  <c r="CL18" i="4"/>
  <c r="CI19" i="4"/>
  <c r="CJ19" i="4"/>
  <c r="CK19" i="4"/>
  <c r="CL19" i="4"/>
  <c r="CM18" i="4"/>
  <c r="CM19" i="4"/>
  <c r="CM17" i="4"/>
  <c r="CE18" i="4"/>
  <c r="CE19" i="4"/>
  <c r="CE17" i="4"/>
  <c r="CF18" i="4"/>
  <c r="CF19" i="4"/>
  <c r="CF17" i="4"/>
  <c r="CF20" i="5"/>
  <c r="CF21" i="5"/>
  <c r="CD20" i="5"/>
  <c r="CD21" i="5"/>
  <c r="CE20" i="5"/>
  <c r="CE21" i="5"/>
  <c r="CE19" i="5"/>
  <c r="P61" i="6"/>
  <c r="R61" i="6"/>
  <c r="S61" i="6"/>
  <c r="T61" i="6"/>
  <c r="U61" i="6"/>
  <c r="P62" i="6"/>
  <c r="R62" i="6"/>
  <c r="S62" i="6"/>
  <c r="T62" i="6"/>
  <c r="U62" i="6"/>
  <c r="P63" i="6"/>
  <c r="R63" i="6"/>
  <c r="S63" i="6"/>
  <c r="T63" i="6"/>
  <c r="U63" i="6"/>
  <c r="L61" i="6"/>
  <c r="L62" i="6"/>
  <c r="L63" i="6"/>
  <c r="D61" i="6"/>
  <c r="D62" i="6"/>
  <c r="D63" i="6"/>
  <c r="C61" i="6" l="1"/>
  <c r="H61" i="6"/>
  <c r="I61" i="6"/>
  <c r="J61" i="6"/>
  <c r="N61" i="6"/>
  <c r="O61" i="6"/>
  <c r="C62" i="6"/>
  <c r="H62" i="6"/>
  <c r="I62" i="6"/>
  <c r="J62" i="6"/>
  <c r="N62" i="6"/>
  <c r="O62" i="6"/>
  <c r="C63" i="6"/>
  <c r="H63" i="6"/>
  <c r="I63" i="6"/>
  <c r="J63" i="6"/>
  <c r="N63" i="6"/>
  <c r="O63" i="6"/>
</calcChain>
</file>

<file path=xl/sharedStrings.xml><?xml version="1.0" encoding="utf-8"?>
<sst xmlns="http://schemas.openxmlformats.org/spreadsheetml/2006/main" count="576" uniqueCount="161">
  <si>
    <t>Labour input in industry - quarterly data [sts_inlb_q]</t>
  </si>
  <si>
    <t>Last update</t>
  </si>
  <si>
    <t>Extracted on</t>
  </si>
  <si>
    <t>Source of data</t>
  </si>
  <si>
    <t>Eurostat</t>
  </si>
  <si>
    <t>GEO</t>
  </si>
  <si>
    <t>European Union (current composition)</t>
  </si>
  <si>
    <t>NACE_R2</t>
  </si>
  <si>
    <t>Industry (except construction, sewerage, waste management and remediation activities)</t>
  </si>
  <si>
    <t>S_ADJ</t>
  </si>
  <si>
    <t>Seasonally and calendar adjusted data</t>
  </si>
  <si>
    <t>UNIT</t>
  </si>
  <si>
    <t>2000Q2</t>
  </si>
  <si>
    <t>2000Q3</t>
  </si>
  <si>
    <t>2000Q4</t>
  </si>
  <si>
    <t>2001Q2</t>
  </si>
  <si>
    <t>2001Q3</t>
  </si>
  <si>
    <t>2001Q4</t>
  </si>
  <si>
    <t>2002Q2</t>
  </si>
  <si>
    <t>2002Q3</t>
  </si>
  <si>
    <t>2002Q4</t>
  </si>
  <si>
    <t>2003Q2</t>
  </si>
  <si>
    <t>2003Q3</t>
  </si>
  <si>
    <t>2003Q4</t>
  </si>
  <si>
    <t>2004Q2</t>
  </si>
  <si>
    <t>2004Q3</t>
  </si>
  <si>
    <t>2004Q4</t>
  </si>
  <si>
    <t>2005Q2</t>
  </si>
  <si>
    <t>2005Q3</t>
  </si>
  <si>
    <t>2005Q4</t>
  </si>
  <si>
    <t>2006Q2</t>
  </si>
  <si>
    <t>2006Q3</t>
  </si>
  <si>
    <t>2006Q4</t>
  </si>
  <si>
    <t>2007Q2</t>
  </si>
  <si>
    <t>2007Q3</t>
  </si>
  <si>
    <t>2007Q4</t>
  </si>
  <si>
    <t>2008Q2</t>
  </si>
  <si>
    <t>2008Q3</t>
  </si>
  <si>
    <t>2008Q4</t>
  </si>
  <si>
    <t>2009Q2</t>
  </si>
  <si>
    <t>2009Q3</t>
  </si>
  <si>
    <t>2009Q4</t>
  </si>
  <si>
    <t>2010Q2</t>
  </si>
  <si>
    <t>2010Q3</t>
  </si>
  <si>
    <t>2010Q4</t>
  </si>
  <si>
    <t>2011Q2</t>
  </si>
  <si>
    <t>2011Q3</t>
  </si>
  <si>
    <t>2011Q4</t>
  </si>
  <si>
    <t>2012Q2</t>
  </si>
  <si>
    <t>2012Q3</t>
  </si>
  <si>
    <t>2012Q4</t>
  </si>
  <si>
    <t>2013Q2</t>
  </si>
  <si>
    <t>2013Q3</t>
  </si>
  <si>
    <t>2013Q4</t>
  </si>
  <si>
    <t>2014Q2</t>
  </si>
  <si>
    <t>2014Q3</t>
  </si>
  <si>
    <t>2014Q4</t>
  </si>
  <si>
    <t>2015Q2</t>
  </si>
  <si>
    <t>2015Q3</t>
  </si>
  <si>
    <t>2015Q4</t>
  </si>
  <si>
    <t>2016Q2</t>
  </si>
  <si>
    <t>2016Q3</t>
  </si>
  <si>
    <t>2016Q4</t>
  </si>
  <si>
    <t>2017Q2</t>
  </si>
  <si>
    <t>2017Q3</t>
  </si>
  <si>
    <t>2017Q4</t>
  </si>
  <si>
    <t>2018Q2</t>
  </si>
  <si>
    <t>Gross wages and salaries</t>
  </si>
  <si>
    <t>:</t>
  </si>
  <si>
    <t xml:space="preserve"> </t>
  </si>
  <si>
    <t>Number of persons employed</t>
  </si>
  <si>
    <t>Hours worked</t>
  </si>
  <si>
    <t>Labour input in construction - quarterly data [sts_colb_q]</t>
  </si>
  <si>
    <t>Construction</t>
  </si>
  <si>
    <t>Wholesale and retail trade; repair of motor vehicles and motorcycles</t>
  </si>
  <si>
    <t>Labour input in wholesale and retail trade - quarterly data [sts_trlb_q]</t>
  </si>
  <si>
    <t>Labour input in services - quarterly data [sts_selb_q]</t>
  </si>
  <si>
    <t>Services required by STS regulation (except section G)</t>
  </si>
  <si>
    <t>Industry</t>
  </si>
  <si>
    <t>Trade</t>
  </si>
  <si>
    <t>Services</t>
  </si>
  <si>
    <t>Serbia</t>
  </si>
  <si>
    <t>Montenegro</t>
  </si>
  <si>
    <t>Switzerland</t>
  </si>
  <si>
    <t>Norway</t>
  </si>
  <si>
    <t>Iceland</t>
  </si>
  <si>
    <t>Sweden</t>
  </si>
  <si>
    <t>Finland</t>
  </si>
  <si>
    <t>Slovakia</t>
  </si>
  <si>
    <t>Slovenia</t>
  </si>
  <si>
    <t>Romania</t>
  </si>
  <si>
    <t>Portugal</t>
  </si>
  <si>
    <t>Poland</t>
  </si>
  <si>
    <t>Austria</t>
  </si>
  <si>
    <t>Netherlands</t>
  </si>
  <si>
    <t>Malta</t>
  </si>
  <si>
    <t>Hungary</t>
  </si>
  <si>
    <t>Luxembourg</t>
  </si>
  <si>
    <t>Lithuania</t>
  </si>
  <si>
    <t>Latvia</t>
  </si>
  <si>
    <t>Cyprus</t>
  </si>
  <si>
    <t>Italy</t>
  </si>
  <si>
    <t>Croatia</t>
  </si>
  <si>
    <t>France</t>
  </si>
  <si>
    <t>Spain</t>
  </si>
  <si>
    <t>Greece</t>
  </si>
  <si>
    <t>Ireland</t>
  </si>
  <si>
    <t>Estonia</t>
  </si>
  <si>
    <t>Denmark</t>
  </si>
  <si>
    <t>Bulgaria</t>
  </si>
  <si>
    <t>Belgium</t>
  </si>
  <si>
    <t>INDIC_BT</t>
  </si>
  <si>
    <t>Germany</t>
  </si>
  <si>
    <t>(:) not available</t>
  </si>
  <si>
    <t>2018Q3</t>
  </si>
  <si>
    <t>2018Q4</t>
  </si>
  <si>
    <t>North Macedonia</t>
  </si>
  <si>
    <t>Czechia</t>
  </si>
  <si>
    <t>2019Q2</t>
  </si>
  <si>
    <t>2019Q3</t>
  </si>
  <si>
    <t>2019Q4</t>
  </si>
  <si>
    <t>2020Q2</t>
  </si>
  <si>
    <t>European Union - 27 countries (from 2020)</t>
  </si>
  <si>
    <t>Albania</t>
  </si>
  <si>
    <t>positiv</t>
  </si>
  <si>
    <t>negativ</t>
  </si>
  <si>
    <t>unchanged</t>
  </si>
  <si>
    <t>(Percentage change compared with same period in previous year)</t>
  </si>
  <si>
    <t>2020Q3</t>
  </si>
  <si>
    <t>2020Q4</t>
  </si>
  <si>
    <t>2021Q2</t>
  </si>
  <si>
    <t>EU</t>
  </si>
  <si>
    <t>2021Q3</t>
  </si>
  <si>
    <t>2021Q4</t>
  </si>
  <si>
    <t>2022Q2</t>
  </si>
  <si>
    <t>Türkiye</t>
  </si>
  <si>
    <t>2022Q3</t>
  </si>
  <si>
    <t>2022Q4</t>
  </si>
  <si>
    <t>2023Q2</t>
  </si>
  <si>
    <t>2023Q3</t>
  </si>
  <si>
    <t>2023Q4</t>
  </si>
  <si>
    <t>Index, 2021=100</t>
  </si>
  <si>
    <t>EA-20</t>
  </si>
  <si>
    <t>2021=100</t>
  </si>
  <si>
    <t>Labour input in industry, construction, trade and services - annual data</t>
  </si>
  <si>
    <t>Note: y-axis does not start at 0</t>
  </si>
  <si>
    <r>
      <t>Source:</t>
    </r>
    <r>
      <rPr>
        <sz val="10"/>
        <rFont val="Arial"/>
        <family val="2"/>
      </rPr>
      <t xml:space="preserve"> Eurostat (online data code: sts_colb_q)</t>
    </r>
  </si>
  <si>
    <r>
      <t>Source:</t>
    </r>
    <r>
      <rPr>
        <sz val="10"/>
        <rFont val="Arial"/>
        <family val="2"/>
      </rPr>
      <t xml:space="preserve"> Eurostat (online data code: sts_inlb_q)</t>
    </r>
  </si>
  <si>
    <r>
      <t>Source:</t>
    </r>
    <r>
      <rPr>
        <sz val="10"/>
        <rFont val="Arial"/>
        <family val="2"/>
      </rPr>
      <t xml:space="preserve"> Eurostat (online data codes: sts_inlb_q, sts_colb_q, sts_trlb_q, sts_selb_q)</t>
    </r>
  </si>
  <si>
    <r>
      <t>Source:</t>
    </r>
    <r>
      <rPr>
        <sz val="10"/>
        <rFont val="Arial"/>
        <family val="2"/>
      </rPr>
      <t xml:space="preserve"> Eurostat (online data code: sts_trlb_q)</t>
    </r>
  </si>
  <si>
    <t>Source: Eurostat (online data code: sts_selb_q)</t>
  </si>
  <si>
    <r>
      <t>Source:</t>
    </r>
    <r>
      <rPr>
        <sz val="10"/>
        <rFont val="Arial"/>
        <family val="2"/>
      </rPr>
      <t xml:space="preserve"> Eurostat (online data codes: sts-inlb_a, sts_colb_a, sts_trlb_a, sts_selb_a)</t>
    </r>
  </si>
  <si>
    <t>2024Q2</t>
  </si>
  <si>
    <t>2024Q3</t>
  </si>
  <si>
    <t>2024Q4</t>
  </si>
  <si>
    <t>10.04.2025</t>
  </si>
  <si>
    <t>05.04.2025</t>
  </si>
  <si>
    <t>09.04.2025</t>
  </si>
  <si>
    <t>see other sheets</t>
  </si>
  <si>
    <t>05.04.2025 and 09.04.2025</t>
  </si>
  <si>
    <t>Table 1: Employment, annual rates of change, unadjusted data,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</si>
</sst>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"/>
    <numFmt numFmtId="165" formatCode="#,##0.0"/>
    <numFmt numFmtId="166" formatCode="#,##0.0_i"/>
    <numFmt numFmtId="167" formatCode="0.0"/>
    <numFmt numFmtId="168" formatCode="#,##0.##########"/>
  </numFmts>
  <fonts count="9" x14ac:knownFonts="1">
    <font>
      <sz val="11"/>
      <name val="Arial"/>
      <charset val="238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charset val="238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</borders>
  <cellStyleXfs count="2">
    <xf numFmtId="0" fontId="0" fillId="0" borderId="0"/>
    <xf numFmtId="166" fontId="2" fillId="0" borderId="0" applyFill="0" applyBorder="0" applyProtection="0">
      <alignment horizontal="right"/>
    </xf>
  </cellStyleXfs>
  <cellXfs count="58">
    <xf numFmtId="0" fontId="0" fillId="0" borderId="0" xfId="0"/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/>
    <xf numFmtId="0" fontId="1" fillId="0" borderId="0" xfId="0" applyFont="1"/>
    <xf numFmtId="164" fontId="1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0" xfId="0" applyNumberFormat="1" applyFont="1" applyFill="1" applyBorder="1" applyAlignment="1"/>
    <xf numFmtId="165" fontId="1" fillId="0" borderId="0" xfId="0" applyNumberFormat="1" applyFont="1"/>
    <xf numFmtId="168" fontId="1" fillId="0" borderId="0" xfId="0" applyNumberFormat="1" applyFont="1" applyAlignment="1">
      <alignment horizontal="right" vertical="center" shrinkToFit="1"/>
    </xf>
    <xf numFmtId="165" fontId="1" fillId="0" borderId="0" xfId="0" applyNumberFormat="1" applyFont="1" applyAlignment="1">
      <alignment horizontal="right" vertical="center" shrinkToFit="1"/>
    </xf>
    <xf numFmtId="0" fontId="1" fillId="6" borderId="0" xfId="0" applyNumberFormat="1" applyFont="1" applyFill="1" applyBorder="1" applyAlignment="1"/>
    <xf numFmtId="2" fontId="1" fillId="0" borderId="0" xfId="0" applyNumberFormat="1" applyFont="1"/>
    <xf numFmtId="0" fontId="1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7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/>
    <xf numFmtId="166" fontId="1" fillId="4" borderId="5" xfId="1" applyFont="1" applyFill="1" applyBorder="1">
      <alignment horizontal="right"/>
    </xf>
    <xf numFmtId="166" fontId="1" fillId="4" borderId="11" xfId="1" applyFont="1" applyFill="1" applyBorder="1">
      <alignment horizontal="right"/>
    </xf>
    <xf numFmtId="0" fontId="1" fillId="4" borderId="2" xfId="0" applyNumberFormat="1" applyFont="1" applyFill="1" applyBorder="1" applyAlignment="1"/>
    <xf numFmtId="166" fontId="1" fillId="4" borderId="2" xfId="1" applyFont="1" applyFill="1" applyBorder="1">
      <alignment horizontal="right"/>
    </xf>
    <xf numFmtId="166" fontId="1" fillId="4" borderId="7" xfId="1" applyFont="1" applyFill="1" applyBorder="1">
      <alignment horizontal="right"/>
    </xf>
    <xf numFmtId="0" fontId="1" fillId="0" borderId="5" xfId="0" applyNumberFormat="1" applyFont="1" applyFill="1" applyBorder="1" applyAlignment="1"/>
    <xf numFmtId="166" fontId="1" fillId="0" borderId="11" xfId="1" applyFont="1" applyFill="1" applyBorder="1">
      <alignment horizontal="right"/>
    </xf>
    <xf numFmtId="166" fontId="1" fillId="0" borderId="5" xfId="1" applyFont="1" applyFill="1" applyBorder="1">
      <alignment horizontal="right"/>
    </xf>
    <xf numFmtId="0" fontId="1" fillId="0" borderId="4" xfId="0" applyNumberFormat="1" applyFont="1" applyFill="1" applyBorder="1" applyAlignment="1"/>
    <xf numFmtId="166" fontId="1" fillId="0" borderId="10" xfId="1" applyFont="1" applyFill="1" applyBorder="1">
      <alignment horizontal="right"/>
    </xf>
    <xf numFmtId="166" fontId="1" fillId="0" borderId="4" xfId="1" applyFont="1" applyFill="1" applyBorder="1">
      <alignment horizontal="right"/>
    </xf>
    <xf numFmtId="0" fontId="1" fillId="0" borderId="3" xfId="0" applyNumberFormat="1" applyFont="1" applyFill="1" applyBorder="1" applyAlignment="1"/>
    <xf numFmtId="166" fontId="1" fillId="0" borderId="8" xfId="1" applyFont="1" applyFill="1" applyBorder="1">
      <alignment horizontal="right"/>
    </xf>
    <xf numFmtId="166" fontId="1" fillId="0" borderId="3" xfId="1" applyFont="1" applyFill="1" applyBorder="1">
      <alignment horizontal="right"/>
    </xf>
    <xf numFmtId="0" fontId="1" fillId="0" borderId="2" xfId="0" applyNumberFormat="1" applyFont="1" applyFill="1" applyBorder="1" applyAlignment="1"/>
    <xf numFmtId="166" fontId="1" fillId="0" borderId="7" xfId="1" applyFont="1" applyFill="1" applyBorder="1">
      <alignment horizontal="right"/>
    </xf>
    <xf numFmtId="166" fontId="1" fillId="0" borderId="2" xfId="1" applyFont="1" applyFill="1" applyBorder="1">
      <alignment horizontal="right"/>
    </xf>
    <xf numFmtId="165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7" fontId="1" fillId="0" borderId="0" xfId="0" applyNumberFormat="1" applyFont="1" applyFill="1" applyBorder="1"/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7" fillId="3" borderId="15" xfId="0" applyNumberFormat="1" applyFont="1" applyFill="1" applyBorder="1" applyAlignment="1">
      <alignment horizontal="center" vertical="center"/>
    </xf>
    <xf numFmtId="168" fontId="8" fillId="0" borderId="0" xfId="0" applyNumberFormat="1" applyFont="1" applyAlignment="1">
      <alignment horizontal="right" vertical="center" shrinkToFit="1"/>
    </xf>
    <xf numFmtId="165" fontId="8" fillId="0" borderId="0" xfId="0" applyNumberFormat="1" applyFont="1" applyAlignment="1">
      <alignment horizontal="right" vertical="center" shrinkToFit="1"/>
    </xf>
    <xf numFmtId="3" fontId="8" fillId="5" borderId="0" xfId="0" applyNumberFormat="1" applyFont="1" applyFill="1" applyAlignment="1">
      <alignment horizontal="right" vertical="center" shrinkToFit="1"/>
    </xf>
    <xf numFmtId="168" fontId="8" fillId="5" borderId="0" xfId="0" applyNumberFormat="1" applyFont="1" applyFill="1" applyAlignment="1">
      <alignment horizontal="right" vertical="center" shrinkToFit="1"/>
    </xf>
    <xf numFmtId="165" fontId="8" fillId="5" borderId="0" xfId="0" applyNumberFormat="1" applyFont="1" applyFill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 shrinkToFit="1"/>
    </xf>
    <xf numFmtId="0" fontId="7" fillId="3" borderId="9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17" xfId="0" applyBorder="1" applyAlignment="1"/>
  </cellXfs>
  <cellStyles count="2">
    <cellStyle name="Normal" xfId="0" builtinId="0"/>
    <cellStyle name="NumberCellSty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Index of employment in industry, construction, trade, and services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(2021 = 100)</a:t>
            </a:r>
          </a:p>
        </c:rich>
      </c:tx>
      <c:layout>
        <c:manualLayout>
          <c:xMode val="edge"/>
          <c:yMode val="edge"/>
          <c:x val="5.3333333333333332E-3"/>
          <c:y val="8.54715091324120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504971295858359E-2"/>
          <c:y val="0.16133824155157037"/>
          <c:w val="0.91859451923275925"/>
          <c:h val="0.56936997234458286"/>
        </c:manualLayout>
      </c:layout>
      <c:lineChart>
        <c:grouping val="standard"/>
        <c:varyColors val="0"/>
        <c:ser>
          <c:idx val="0"/>
          <c:order val="0"/>
          <c:tx>
            <c:strRef>
              <c:f>Employment!$A$13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Employment!$B$12:$CX$12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Employment!$B$13:$CX$13</c:f>
              <c:numCache>
                <c:formatCode>#,##0.##########</c:formatCode>
                <c:ptCount val="101"/>
                <c:pt idx="0">
                  <c:v>114.1</c:v>
                </c:pt>
                <c:pt idx="1">
                  <c:v>114.5</c:v>
                </c:pt>
                <c:pt idx="2">
                  <c:v>114.8</c:v>
                </c:pt>
                <c:pt idx="3">
                  <c:v>114.8</c:v>
                </c:pt>
                <c:pt idx="4">
                  <c:v>115.2</c:v>
                </c:pt>
                <c:pt idx="5">
                  <c:v>115.2</c:v>
                </c:pt>
                <c:pt idx="6">
                  <c:v>114.9</c:v>
                </c:pt>
                <c:pt idx="7">
                  <c:v>114.3</c:v>
                </c:pt>
                <c:pt idx="8">
                  <c:v>113.5</c:v>
                </c:pt>
                <c:pt idx="9">
                  <c:v>113.1</c:v>
                </c:pt>
                <c:pt idx="10">
                  <c:v>112.8</c:v>
                </c:pt>
                <c:pt idx="11">
                  <c:v>112.3</c:v>
                </c:pt>
                <c:pt idx="12">
                  <c:v>111.9</c:v>
                </c:pt>
                <c:pt idx="13">
                  <c:v>111.5</c:v>
                </c:pt>
                <c:pt idx="14">
                  <c:v>110.8</c:v>
                </c:pt>
                <c:pt idx="15">
                  <c:v>110.1</c:v>
                </c:pt>
                <c:pt idx="16">
                  <c:v>109.6</c:v>
                </c:pt>
                <c:pt idx="17">
                  <c:v>109.3</c:v>
                </c:pt>
                <c:pt idx="18" formatCode="#,##0.0">
                  <c:v>109</c:v>
                </c:pt>
                <c:pt idx="19">
                  <c:v>108.9</c:v>
                </c:pt>
                <c:pt idx="20">
                  <c:v>108.4</c:v>
                </c:pt>
                <c:pt idx="21">
                  <c:v>108.1</c:v>
                </c:pt>
                <c:pt idx="22">
                  <c:v>107.7</c:v>
                </c:pt>
                <c:pt idx="23">
                  <c:v>107.5</c:v>
                </c:pt>
                <c:pt idx="24">
                  <c:v>107.4</c:v>
                </c:pt>
                <c:pt idx="25">
                  <c:v>107.3</c:v>
                </c:pt>
                <c:pt idx="26">
                  <c:v>107.3</c:v>
                </c:pt>
                <c:pt idx="27">
                  <c:v>107.5</c:v>
                </c:pt>
                <c:pt idx="28">
                  <c:v>107.8</c:v>
                </c:pt>
                <c:pt idx="29">
                  <c:v>107.8</c:v>
                </c:pt>
                <c:pt idx="30" formatCode="#,##0.0">
                  <c:v>108</c:v>
                </c:pt>
                <c:pt idx="31">
                  <c:v>108.1</c:v>
                </c:pt>
                <c:pt idx="32">
                  <c:v>108.8</c:v>
                </c:pt>
                <c:pt idx="33">
                  <c:v>108.5</c:v>
                </c:pt>
                <c:pt idx="34">
                  <c:v>107.9</c:v>
                </c:pt>
                <c:pt idx="35">
                  <c:v>106.3</c:v>
                </c:pt>
                <c:pt idx="36">
                  <c:v>103.7</c:v>
                </c:pt>
                <c:pt idx="37">
                  <c:v>101.1</c:v>
                </c:pt>
                <c:pt idx="38">
                  <c:v>99.2</c:v>
                </c:pt>
                <c:pt idx="39">
                  <c:v>98.4</c:v>
                </c:pt>
                <c:pt idx="40">
                  <c:v>97.3</c:v>
                </c:pt>
                <c:pt idx="41">
                  <c:v>97.2</c:v>
                </c:pt>
                <c:pt idx="42">
                  <c:v>97.1</c:v>
                </c:pt>
                <c:pt idx="43">
                  <c:v>97.1</c:v>
                </c:pt>
                <c:pt idx="44">
                  <c:v>97.5</c:v>
                </c:pt>
                <c:pt idx="45">
                  <c:v>97.9</c:v>
                </c:pt>
                <c:pt idx="46" formatCode="#,##0.0">
                  <c:v>98</c:v>
                </c:pt>
                <c:pt idx="47">
                  <c:v>97.8</c:v>
                </c:pt>
                <c:pt idx="48">
                  <c:v>97.5</c:v>
                </c:pt>
                <c:pt idx="49">
                  <c:v>97.3</c:v>
                </c:pt>
                <c:pt idx="50">
                  <c:v>97.2</c:v>
                </c:pt>
                <c:pt idx="51">
                  <c:v>96.8</c:v>
                </c:pt>
                <c:pt idx="52">
                  <c:v>96.4</c:v>
                </c:pt>
                <c:pt idx="53">
                  <c:v>96.1</c:v>
                </c:pt>
                <c:pt idx="54" formatCode="#,##0.0">
                  <c:v>96</c:v>
                </c:pt>
                <c:pt idx="55" formatCode="#,##0.0">
                  <c:v>96</c:v>
                </c:pt>
                <c:pt idx="56" formatCode="#,##0.0">
                  <c:v>96</c:v>
                </c:pt>
                <c:pt idx="57">
                  <c:v>96.2</c:v>
                </c:pt>
                <c:pt idx="58">
                  <c:v>96.5</c:v>
                </c:pt>
                <c:pt idx="59">
                  <c:v>96.6</c:v>
                </c:pt>
                <c:pt idx="60">
                  <c:v>96.7</c:v>
                </c:pt>
                <c:pt idx="61" formatCode="#,##0.0">
                  <c:v>97</c:v>
                </c:pt>
                <c:pt idx="62">
                  <c:v>97.2</c:v>
                </c:pt>
                <c:pt idx="63">
                  <c:v>97.5</c:v>
                </c:pt>
                <c:pt idx="64">
                  <c:v>97.9</c:v>
                </c:pt>
                <c:pt idx="65" formatCode="#,##0.0">
                  <c:v>98</c:v>
                </c:pt>
                <c:pt idx="66">
                  <c:v>98.2</c:v>
                </c:pt>
                <c:pt idx="67">
                  <c:v>98.6</c:v>
                </c:pt>
                <c:pt idx="68">
                  <c:v>99.1</c:v>
                </c:pt>
                <c:pt idx="69">
                  <c:v>99.5</c:v>
                </c:pt>
                <c:pt idx="70">
                  <c:v>100.1</c:v>
                </c:pt>
                <c:pt idx="71">
                  <c:v>100.5</c:v>
                </c:pt>
                <c:pt idx="72" formatCode="#,##0.0">
                  <c:v>101</c:v>
                </c:pt>
                <c:pt idx="73">
                  <c:v>101.5</c:v>
                </c:pt>
                <c:pt idx="74">
                  <c:v>101.7</c:v>
                </c:pt>
                <c:pt idx="75" formatCode="#,##0.0">
                  <c:v>102</c:v>
                </c:pt>
                <c:pt idx="76">
                  <c:v>102.4</c:v>
                </c:pt>
                <c:pt idx="77">
                  <c:v>102.6</c:v>
                </c:pt>
                <c:pt idx="78">
                  <c:v>102.4</c:v>
                </c:pt>
                <c:pt idx="79">
                  <c:v>102.1</c:v>
                </c:pt>
                <c:pt idx="80">
                  <c:v>101.6</c:v>
                </c:pt>
                <c:pt idx="81" formatCode="#,##0.0">
                  <c:v>100</c:v>
                </c:pt>
                <c:pt idx="82">
                  <c:v>99.6</c:v>
                </c:pt>
                <c:pt idx="83">
                  <c:v>99.8</c:v>
                </c:pt>
                <c:pt idx="84">
                  <c:v>99.5</c:v>
                </c:pt>
                <c:pt idx="85">
                  <c:v>99.9</c:v>
                </c:pt>
                <c:pt idx="86">
                  <c:v>100.1</c:v>
                </c:pt>
                <c:pt idx="87">
                  <c:v>100.5</c:v>
                </c:pt>
                <c:pt idx="88">
                  <c:v>100.9</c:v>
                </c:pt>
                <c:pt idx="89">
                  <c:v>101.1</c:v>
                </c:pt>
                <c:pt idx="90">
                  <c:v>101.4</c:v>
                </c:pt>
                <c:pt idx="91">
                  <c:v>101.8</c:v>
                </c:pt>
                <c:pt idx="92">
                  <c:v>102.2</c:v>
                </c:pt>
                <c:pt idx="93" formatCode="#,##0.0">
                  <c:v>102</c:v>
                </c:pt>
                <c:pt idx="94">
                  <c:v>102.1</c:v>
                </c:pt>
                <c:pt idx="95">
                  <c:v>102.2</c:v>
                </c:pt>
                <c:pt idx="96">
                  <c:v>102.3</c:v>
                </c:pt>
                <c:pt idx="97">
                  <c:v>102.1</c:v>
                </c:pt>
                <c:pt idx="98">
                  <c:v>101.8</c:v>
                </c:pt>
                <c:pt idx="99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1D-4527-8F1C-ED8EA209DDA4}"/>
            </c:ext>
          </c:extLst>
        </c:ser>
        <c:ser>
          <c:idx val="1"/>
          <c:order val="1"/>
          <c:tx>
            <c:strRef>
              <c:f>Employment!$A$14</c:f>
              <c:strCache>
                <c:ptCount val="1"/>
                <c:pt idx="0">
                  <c:v>Construction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15875">
                <a:solidFill>
                  <a:srgbClr val="B09120"/>
                </a:solidFill>
                <a:prstDash val="solid"/>
              </a:ln>
            </c:spPr>
          </c:marker>
          <c:cat>
            <c:strRef>
              <c:f>Employment!$B$12:$CX$12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Employment!$B$14:$CW$14</c:f>
              <c:numCache>
                <c:formatCode>#,##0.##########</c:formatCode>
                <c:ptCount val="100"/>
                <c:pt idx="0">
                  <c:v>104.7</c:v>
                </c:pt>
                <c:pt idx="1">
                  <c:v>104.3</c:v>
                </c:pt>
                <c:pt idx="2">
                  <c:v>104.4</c:v>
                </c:pt>
                <c:pt idx="3">
                  <c:v>104.3</c:v>
                </c:pt>
                <c:pt idx="4">
                  <c:v>104.2</c:v>
                </c:pt>
                <c:pt idx="5">
                  <c:v>103.9</c:v>
                </c:pt>
                <c:pt idx="6">
                  <c:v>103.8</c:v>
                </c:pt>
                <c:pt idx="7">
                  <c:v>103.4</c:v>
                </c:pt>
                <c:pt idx="8" formatCode="#,##0.0">
                  <c:v>103</c:v>
                </c:pt>
                <c:pt idx="9">
                  <c:v>102.3</c:v>
                </c:pt>
                <c:pt idx="10">
                  <c:v>101.7</c:v>
                </c:pt>
                <c:pt idx="11">
                  <c:v>101.8</c:v>
                </c:pt>
                <c:pt idx="12">
                  <c:v>101.8</c:v>
                </c:pt>
                <c:pt idx="13">
                  <c:v>102.2</c:v>
                </c:pt>
                <c:pt idx="14">
                  <c:v>101.4</c:v>
                </c:pt>
                <c:pt idx="15">
                  <c:v>101.1</c:v>
                </c:pt>
                <c:pt idx="16">
                  <c:v>101.2</c:v>
                </c:pt>
                <c:pt idx="17">
                  <c:v>101.5</c:v>
                </c:pt>
                <c:pt idx="18">
                  <c:v>102.1</c:v>
                </c:pt>
                <c:pt idx="19">
                  <c:v>102.6</c:v>
                </c:pt>
                <c:pt idx="20">
                  <c:v>103.2</c:v>
                </c:pt>
                <c:pt idx="21">
                  <c:v>103.8</c:v>
                </c:pt>
                <c:pt idx="22">
                  <c:v>104.6</c:v>
                </c:pt>
                <c:pt idx="23">
                  <c:v>105.5</c:v>
                </c:pt>
                <c:pt idx="24">
                  <c:v>105.7</c:v>
                </c:pt>
                <c:pt idx="25">
                  <c:v>107.1</c:v>
                </c:pt>
                <c:pt idx="26">
                  <c:v>108.5</c:v>
                </c:pt>
                <c:pt idx="27">
                  <c:v>110.2</c:v>
                </c:pt>
                <c:pt idx="28">
                  <c:v>112.2</c:v>
                </c:pt>
                <c:pt idx="29">
                  <c:v>112.6</c:v>
                </c:pt>
                <c:pt idx="30">
                  <c:v>113.1</c:v>
                </c:pt>
                <c:pt idx="31" formatCode="#,##0.0">
                  <c:v>114</c:v>
                </c:pt>
                <c:pt idx="32">
                  <c:v>115.7</c:v>
                </c:pt>
                <c:pt idx="33" formatCode="#,##0.0">
                  <c:v>114</c:v>
                </c:pt>
                <c:pt idx="34">
                  <c:v>112.8</c:v>
                </c:pt>
                <c:pt idx="35">
                  <c:v>110.9</c:v>
                </c:pt>
                <c:pt idx="36">
                  <c:v>108.7</c:v>
                </c:pt>
                <c:pt idx="37">
                  <c:v>106.3</c:v>
                </c:pt>
                <c:pt idx="38">
                  <c:v>104.8</c:v>
                </c:pt>
                <c:pt idx="39">
                  <c:v>103.9</c:v>
                </c:pt>
                <c:pt idx="40">
                  <c:v>101.6</c:v>
                </c:pt>
                <c:pt idx="41">
                  <c:v>101.6</c:v>
                </c:pt>
                <c:pt idx="42" formatCode="#,##0.0">
                  <c:v>101</c:v>
                </c:pt>
                <c:pt idx="43">
                  <c:v>100.4</c:v>
                </c:pt>
                <c:pt idx="44" formatCode="#,##0.0">
                  <c:v>100</c:v>
                </c:pt>
                <c:pt idx="45">
                  <c:v>99.3</c:v>
                </c:pt>
                <c:pt idx="46">
                  <c:v>98.7</c:v>
                </c:pt>
                <c:pt idx="47">
                  <c:v>97.8</c:v>
                </c:pt>
                <c:pt idx="48">
                  <c:v>97.2</c:v>
                </c:pt>
                <c:pt idx="49">
                  <c:v>96.5</c:v>
                </c:pt>
                <c:pt idx="50">
                  <c:v>95.6</c:v>
                </c:pt>
                <c:pt idx="51">
                  <c:v>94.3</c:v>
                </c:pt>
                <c:pt idx="52">
                  <c:v>92.5</c:v>
                </c:pt>
                <c:pt idx="53">
                  <c:v>91.7</c:v>
                </c:pt>
                <c:pt idx="54">
                  <c:v>91.3</c:v>
                </c:pt>
                <c:pt idx="55">
                  <c:v>90.7</c:v>
                </c:pt>
                <c:pt idx="56">
                  <c:v>89.7</c:v>
                </c:pt>
                <c:pt idx="57">
                  <c:v>90.1</c:v>
                </c:pt>
                <c:pt idx="58" formatCode="#,##0.0">
                  <c:v>90</c:v>
                </c:pt>
                <c:pt idx="59">
                  <c:v>88.8</c:v>
                </c:pt>
                <c:pt idx="60">
                  <c:v>88.8</c:v>
                </c:pt>
                <c:pt idx="61">
                  <c:v>88.7</c:v>
                </c:pt>
                <c:pt idx="62">
                  <c:v>88.4</c:v>
                </c:pt>
                <c:pt idx="63">
                  <c:v>88.7</c:v>
                </c:pt>
                <c:pt idx="64">
                  <c:v>88.6</c:v>
                </c:pt>
                <c:pt idx="65">
                  <c:v>89.1</c:v>
                </c:pt>
                <c:pt idx="66">
                  <c:v>89.4</c:v>
                </c:pt>
                <c:pt idx="67">
                  <c:v>89.6</c:v>
                </c:pt>
                <c:pt idx="68">
                  <c:v>90.2</c:v>
                </c:pt>
                <c:pt idx="69">
                  <c:v>90.7</c:v>
                </c:pt>
                <c:pt idx="70">
                  <c:v>91.1</c:v>
                </c:pt>
                <c:pt idx="71">
                  <c:v>91.8</c:v>
                </c:pt>
                <c:pt idx="72">
                  <c:v>92.8</c:v>
                </c:pt>
                <c:pt idx="73">
                  <c:v>93.7</c:v>
                </c:pt>
                <c:pt idx="74">
                  <c:v>94.6</c:v>
                </c:pt>
                <c:pt idx="75">
                  <c:v>95.3</c:v>
                </c:pt>
                <c:pt idx="76">
                  <c:v>96.4</c:v>
                </c:pt>
                <c:pt idx="77">
                  <c:v>96.5</c:v>
                </c:pt>
                <c:pt idx="78">
                  <c:v>96.5</c:v>
                </c:pt>
                <c:pt idx="79">
                  <c:v>97.2</c:v>
                </c:pt>
                <c:pt idx="80">
                  <c:v>97.4</c:v>
                </c:pt>
                <c:pt idx="81">
                  <c:v>95.7</c:v>
                </c:pt>
                <c:pt idx="82">
                  <c:v>97.6</c:v>
                </c:pt>
                <c:pt idx="83">
                  <c:v>98.5</c:v>
                </c:pt>
                <c:pt idx="84">
                  <c:v>99.1</c:v>
                </c:pt>
                <c:pt idx="85">
                  <c:v>99.8</c:v>
                </c:pt>
                <c:pt idx="86">
                  <c:v>100.2</c:v>
                </c:pt>
                <c:pt idx="87">
                  <c:v>100.9</c:v>
                </c:pt>
                <c:pt idx="88">
                  <c:v>102.2</c:v>
                </c:pt>
                <c:pt idx="89">
                  <c:v>102.4</c:v>
                </c:pt>
                <c:pt idx="90">
                  <c:v>102.5</c:v>
                </c:pt>
                <c:pt idx="91">
                  <c:v>102.6</c:v>
                </c:pt>
                <c:pt idx="92">
                  <c:v>102.8</c:v>
                </c:pt>
                <c:pt idx="93">
                  <c:v>103.2</c:v>
                </c:pt>
                <c:pt idx="94">
                  <c:v>103.3</c:v>
                </c:pt>
                <c:pt idx="95">
                  <c:v>103.4</c:v>
                </c:pt>
                <c:pt idx="96">
                  <c:v>103.7</c:v>
                </c:pt>
                <c:pt idx="97">
                  <c:v>103.6</c:v>
                </c:pt>
                <c:pt idx="98">
                  <c:v>103.7</c:v>
                </c:pt>
                <c:pt idx="99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1D-4527-8F1C-ED8EA209DDA4}"/>
            </c:ext>
          </c:extLst>
        </c:ser>
        <c:ser>
          <c:idx val="2"/>
          <c:order val="2"/>
          <c:tx>
            <c:strRef>
              <c:f>Employment!$A$15</c:f>
              <c:strCache>
                <c:ptCount val="1"/>
                <c:pt idx="0">
                  <c:v>Trade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</c:spPr>
          </c:marker>
          <c:cat>
            <c:strRef>
              <c:f>Employment!$B$12:$CX$12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Employment!$B$15:$CW$15</c:f>
              <c:numCache>
                <c:formatCode>#,##0.##########</c:formatCode>
                <c:ptCount val="100"/>
                <c:pt idx="0">
                  <c:v>90.7</c:v>
                </c:pt>
                <c:pt idx="1">
                  <c:v>91.3</c:v>
                </c:pt>
                <c:pt idx="2">
                  <c:v>91.7</c:v>
                </c:pt>
                <c:pt idx="3">
                  <c:v>91.8</c:v>
                </c:pt>
                <c:pt idx="4">
                  <c:v>91.4</c:v>
                </c:pt>
                <c:pt idx="5">
                  <c:v>91.5</c:v>
                </c:pt>
                <c:pt idx="6">
                  <c:v>91.8</c:v>
                </c:pt>
                <c:pt idx="7">
                  <c:v>91.9</c:v>
                </c:pt>
                <c:pt idx="8">
                  <c:v>91.9</c:v>
                </c:pt>
                <c:pt idx="9" formatCode="#,##0.0">
                  <c:v>92</c:v>
                </c:pt>
                <c:pt idx="10">
                  <c:v>92.1</c:v>
                </c:pt>
                <c:pt idx="11">
                  <c:v>92.3</c:v>
                </c:pt>
                <c:pt idx="12">
                  <c:v>92.3</c:v>
                </c:pt>
                <c:pt idx="13">
                  <c:v>92.5</c:v>
                </c:pt>
                <c:pt idx="14">
                  <c:v>92.8</c:v>
                </c:pt>
                <c:pt idx="15">
                  <c:v>93.1</c:v>
                </c:pt>
                <c:pt idx="16">
                  <c:v>93.6</c:v>
                </c:pt>
                <c:pt idx="17">
                  <c:v>93.8</c:v>
                </c:pt>
                <c:pt idx="18" formatCode="#,##0.0">
                  <c:v>94</c:v>
                </c:pt>
                <c:pt idx="19">
                  <c:v>94.1</c:v>
                </c:pt>
                <c:pt idx="20">
                  <c:v>94.8</c:v>
                </c:pt>
                <c:pt idx="21">
                  <c:v>94.9</c:v>
                </c:pt>
                <c:pt idx="22">
                  <c:v>95.1</c:v>
                </c:pt>
                <c:pt idx="23">
                  <c:v>95.3</c:v>
                </c:pt>
                <c:pt idx="24">
                  <c:v>95.6</c:v>
                </c:pt>
                <c:pt idx="25">
                  <c:v>96.1</c:v>
                </c:pt>
                <c:pt idx="26">
                  <c:v>96.3</c:v>
                </c:pt>
                <c:pt idx="27">
                  <c:v>96.8</c:v>
                </c:pt>
                <c:pt idx="28">
                  <c:v>97.3</c:v>
                </c:pt>
                <c:pt idx="29">
                  <c:v>97.9</c:v>
                </c:pt>
                <c:pt idx="30">
                  <c:v>98.3</c:v>
                </c:pt>
                <c:pt idx="31">
                  <c:v>98.7</c:v>
                </c:pt>
                <c:pt idx="32">
                  <c:v>99.1</c:v>
                </c:pt>
                <c:pt idx="33" formatCode="#,##0.0">
                  <c:v>99</c:v>
                </c:pt>
                <c:pt idx="34">
                  <c:v>99.1</c:v>
                </c:pt>
                <c:pt idx="35">
                  <c:v>98.8</c:v>
                </c:pt>
                <c:pt idx="36">
                  <c:v>97.4</c:v>
                </c:pt>
                <c:pt idx="37">
                  <c:v>96.4</c:v>
                </c:pt>
                <c:pt idx="38">
                  <c:v>95.6</c:v>
                </c:pt>
                <c:pt idx="39">
                  <c:v>95.2</c:v>
                </c:pt>
                <c:pt idx="40">
                  <c:v>94.9</c:v>
                </c:pt>
                <c:pt idx="41">
                  <c:v>95.1</c:v>
                </c:pt>
                <c:pt idx="42" formatCode="#,##0.0">
                  <c:v>95</c:v>
                </c:pt>
                <c:pt idx="43" formatCode="#,##0.0">
                  <c:v>95</c:v>
                </c:pt>
                <c:pt idx="44" formatCode="#,##0.0">
                  <c:v>95</c:v>
                </c:pt>
                <c:pt idx="45">
                  <c:v>95.3</c:v>
                </c:pt>
                <c:pt idx="46">
                  <c:v>95.4</c:v>
                </c:pt>
                <c:pt idx="47">
                  <c:v>95.2</c:v>
                </c:pt>
                <c:pt idx="48" formatCode="#,##0.0">
                  <c:v>95</c:v>
                </c:pt>
                <c:pt idx="49">
                  <c:v>94.8</c:v>
                </c:pt>
                <c:pt idx="50">
                  <c:v>94.7</c:v>
                </c:pt>
                <c:pt idx="51">
                  <c:v>94.3</c:v>
                </c:pt>
                <c:pt idx="52" formatCode="#,##0.0">
                  <c:v>94</c:v>
                </c:pt>
                <c:pt idx="53">
                  <c:v>93.7</c:v>
                </c:pt>
                <c:pt idx="54">
                  <c:v>93.6</c:v>
                </c:pt>
                <c:pt idx="55">
                  <c:v>93.5</c:v>
                </c:pt>
                <c:pt idx="56">
                  <c:v>93.6</c:v>
                </c:pt>
                <c:pt idx="57">
                  <c:v>93.8</c:v>
                </c:pt>
                <c:pt idx="58">
                  <c:v>93.8</c:v>
                </c:pt>
                <c:pt idx="59" formatCode="#,##0.0">
                  <c:v>94</c:v>
                </c:pt>
                <c:pt idx="60">
                  <c:v>94.3</c:v>
                </c:pt>
                <c:pt idx="61">
                  <c:v>94.6</c:v>
                </c:pt>
                <c:pt idx="62" formatCode="#,##0.0">
                  <c:v>95</c:v>
                </c:pt>
                <c:pt idx="63">
                  <c:v>95.1</c:v>
                </c:pt>
                <c:pt idx="64">
                  <c:v>95.5</c:v>
                </c:pt>
                <c:pt idx="65">
                  <c:v>95.9</c:v>
                </c:pt>
                <c:pt idx="66">
                  <c:v>96.1</c:v>
                </c:pt>
                <c:pt idx="67">
                  <c:v>96.5</c:v>
                </c:pt>
                <c:pt idx="68">
                  <c:v>97.2</c:v>
                </c:pt>
                <c:pt idx="69">
                  <c:v>97.5</c:v>
                </c:pt>
                <c:pt idx="70">
                  <c:v>97.6</c:v>
                </c:pt>
                <c:pt idx="71">
                  <c:v>97.9</c:v>
                </c:pt>
                <c:pt idx="72">
                  <c:v>98.4</c:v>
                </c:pt>
                <c:pt idx="73">
                  <c:v>98.8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 formatCode="#,##0.0">
                  <c:v>100</c:v>
                </c:pt>
                <c:pt idx="78">
                  <c:v>100.2</c:v>
                </c:pt>
                <c:pt idx="79">
                  <c:v>100.3</c:v>
                </c:pt>
                <c:pt idx="80">
                  <c:v>99.9</c:v>
                </c:pt>
                <c:pt idx="81">
                  <c:v>98.2</c:v>
                </c:pt>
                <c:pt idx="82">
                  <c:v>98.8</c:v>
                </c:pt>
                <c:pt idx="83">
                  <c:v>99.1</c:v>
                </c:pt>
                <c:pt idx="84">
                  <c:v>99.3</c:v>
                </c:pt>
                <c:pt idx="85">
                  <c:v>99.8</c:v>
                </c:pt>
                <c:pt idx="86">
                  <c:v>100.2</c:v>
                </c:pt>
                <c:pt idx="87">
                  <c:v>100.7</c:v>
                </c:pt>
                <c:pt idx="88">
                  <c:v>101.1</c:v>
                </c:pt>
                <c:pt idx="89">
                  <c:v>101.3</c:v>
                </c:pt>
                <c:pt idx="90">
                  <c:v>101.4</c:v>
                </c:pt>
                <c:pt idx="91">
                  <c:v>101.8</c:v>
                </c:pt>
                <c:pt idx="92">
                  <c:v>102.1</c:v>
                </c:pt>
                <c:pt idx="93">
                  <c:v>102.3</c:v>
                </c:pt>
                <c:pt idx="94">
                  <c:v>102.5</c:v>
                </c:pt>
                <c:pt idx="95">
                  <c:v>102.7</c:v>
                </c:pt>
                <c:pt idx="96">
                  <c:v>102.7</c:v>
                </c:pt>
                <c:pt idx="97">
                  <c:v>102.7</c:v>
                </c:pt>
                <c:pt idx="98">
                  <c:v>102.8</c:v>
                </c:pt>
                <c:pt idx="99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1D-4527-8F1C-ED8EA209DDA4}"/>
            </c:ext>
          </c:extLst>
        </c:ser>
        <c:ser>
          <c:idx val="3"/>
          <c:order val="3"/>
          <c:tx>
            <c:strRef>
              <c:f>Employment!$A$16</c:f>
              <c:strCache>
                <c:ptCount val="1"/>
                <c:pt idx="0">
                  <c:v>Services</c:v>
                </c:pt>
              </c:strCache>
            </c:strRef>
          </c:tx>
          <c:spPr>
            <a:ln w="158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158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strRef>
              <c:f>Employment!$B$12:$CX$12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Employment!$B$16:$CW$16</c:f>
              <c:numCache>
                <c:formatCode>#,##0.##########</c:formatCode>
                <c:ptCount val="100"/>
                <c:pt idx="0">
                  <c:v>72.599999999999994</c:v>
                </c:pt>
                <c:pt idx="1">
                  <c:v>73.7</c:v>
                </c:pt>
                <c:pt idx="2">
                  <c:v>74.7</c:v>
                </c:pt>
                <c:pt idx="3">
                  <c:v>75.8</c:v>
                </c:pt>
                <c:pt idx="4">
                  <c:v>76.400000000000006</c:v>
                </c:pt>
                <c:pt idx="5">
                  <c:v>76.8</c:v>
                </c:pt>
                <c:pt idx="6">
                  <c:v>77.3</c:v>
                </c:pt>
                <c:pt idx="7">
                  <c:v>77.2</c:v>
                </c:pt>
                <c:pt idx="8">
                  <c:v>77.400000000000006</c:v>
                </c:pt>
                <c:pt idx="9">
                  <c:v>77.5</c:v>
                </c:pt>
                <c:pt idx="10">
                  <c:v>77.400000000000006</c:v>
                </c:pt>
                <c:pt idx="11">
                  <c:v>77.5</c:v>
                </c:pt>
                <c:pt idx="12">
                  <c:v>77.3</c:v>
                </c:pt>
                <c:pt idx="13">
                  <c:v>77.8</c:v>
                </c:pt>
                <c:pt idx="14">
                  <c:v>77.599999999999994</c:v>
                </c:pt>
                <c:pt idx="15">
                  <c:v>77.8</c:v>
                </c:pt>
                <c:pt idx="16">
                  <c:v>77.900000000000006</c:v>
                </c:pt>
                <c:pt idx="17">
                  <c:v>78.2</c:v>
                </c:pt>
                <c:pt idx="18">
                  <c:v>78.7</c:v>
                </c:pt>
                <c:pt idx="19">
                  <c:v>78.900000000000006</c:v>
                </c:pt>
                <c:pt idx="20">
                  <c:v>79.5</c:v>
                </c:pt>
                <c:pt idx="21">
                  <c:v>79.599999999999994</c:v>
                </c:pt>
                <c:pt idx="22">
                  <c:v>79.8</c:v>
                </c:pt>
                <c:pt idx="23">
                  <c:v>80.3</c:v>
                </c:pt>
                <c:pt idx="24">
                  <c:v>80.7</c:v>
                </c:pt>
                <c:pt idx="25" formatCode="#,##0.0">
                  <c:v>81</c:v>
                </c:pt>
                <c:pt idx="26">
                  <c:v>81.7</c:v>
                </c:pt>
                <c:pt idx="27">
                  <c:v>82.2</c:v>
                </c:pt>
                <c:pt idx="28">
                  <c:v>82.9</c:v>
                </c:pt>
                <c:pt idx="29">
                  <c:v>83.6</c:v>
                </c:pt>
                <c:pt idx="30">
                  <c:v>84.1</c:v>
                </c:pt>
                <c:pt idx="31">
                  <c:v>84.8</c:v>
                </c:pt>
                <c:pt idx="32">
                  <c:v>85.5</c:v>
                </c:pt>
                <c:pt idx="33">
                  <c:v>87.5</c:v>
                </c:pt>
                <c:pt idx="34">
                  <c:v>87.2</c:v>
                </c:pt>
                <c:pt idx="35">
                  <c:v>86.5</c:v>
                </c:pt>
                <c:pt idx="36">
                  <c:v>85.6</c:v>
                </c:pt>
                <c:pt idx="37">
                  <c:v>85.1</c:v>
                </c:pt>
                <c:pt idx="38">
                  <c:v>84.9</c:v>
                </c:pt>
                <c:pt idx="39">
                  <c:v>85.2</c:v>
                </c:pt>
                <c:pt idx="40">
                  <c:v>85.4</c:v>
                </c:pt>
                <c:pt idx="41">
                  <c:v>85.8</c:v>
                </c:pt>
                <c:pt idx="42">
                  <c:v>86.2</c:v>
                </c:pt>
                <c:pt idx="43">
                  <c:v>86.5</c:v>
                </c:pt>
                <c:pt idx="44" formatCode="#,##0.0">
                  <c:v>87</c:v>
                </c:pt>
                <c:pt idx="45">
                  <c:v>87.2</c:v>
                </c:pt>
                <c:pt idx="46">
                  <c:v>87.3</c:v>
                </c:pt>
                <c:pt idx="47">
                  <c:v>87.5</c:v>
                </c:pt>
                <c:pt idx="48">
                  <c:v>87.3</c:v>
                </c:pt>
                <c:pt idx="49">
                  <c:v>87.5</c:v>
                </c:pt>
                <c:pt idx="50">
                  <c:v>87.4</c:v>
                </c:pt>
                <c:pt idx="51">
                  <c:v>87.4</c:v>
                </c:pt>
                <c:pt idx="52">
                  <c:v>87.6</c:v>
                </c:pt>
                <c:pt idx="53">
                  <c:v>88.1</c:v>
                </c:pt>
                <c:pt idx="54">
                  <c:v>88.7</c:v>
                </c:pt>
                <c:pt idx="55">
                  <c:v>89.1</c:v>
                </c:pt>
                <c:pt idx="56">
                  <c:v>89.2</c:v>
                </c:pt>
                <c:pt idx="57">
                  <c:v>89.5</c:v>
                </c:pt>
                <c:pt idx="58">
                  <c:v>90.1</c:v>
                </c:pt>
                <c:pt idx="59">
                  <c:v>90.7</c:v>
                </c:pt>
                <c:pt idx="60">
                  <c:v>91.2</c:v>
                </c:pt>
                <c:pt idx="61">
                  <c:v>92.3</c:v>
                </c:pt>
                <c:pt idx="62">
                  <c:v>92.7</c:v>
                </c:pt>
                <c:pt idx="63">
                  <c:v>93.3</c:v>
                </c:pt>
                <c:pt idx="64">
                  <c:v>94.2</c:v>
                </c:pt>
                <c:pt idx="65">
                  <c:v>94.8</c:v>
                </c:pt>
                <c:pt idx="66">
                  <c:v>95.3</c:v>
                </c:pt>
                <c:pt idx="67">
                  <c:v>95.8</c:v>
                </c:pt>
                <c:pt idx="68">
                  <c:v>96.3</c:v>
                </c:pt>
                <c:pt idx="69">
                  <c:v>97.5</c:v>
                </c:pt>
                <c:pt idx="70">
                  <c:v>98.1</c:v>
                </c:pt>
                <c:pt idx="71">
                  <c:v>98.7</c:v>
                </c:pt>
                <c:pt idx="72">
                  <c:v>99.5</c:v>
                </c:pt>
                <c:pt idx="73">
                  <c:v>100.3</c:v>
                </c:pt>
                <c:pt idx="74">
                  <c:v>100.7</c:v>
                </c:pt>
                <c:pt idx="75">
                  <c:v>101.1</c:v>
                </c:pt>
                <c:pt idx="76">
                  <c:v>101.4</c:v>
                </c:pt>
                <c:pt idx="77">
                  <c:v>102.3</c:v>
                </c:pt>
                <c:pt idx="78">
                  <c:v>102.2</c:v>
                </c:pt>
                <c:pt idx="79">
                  <c:v>102.1</c:v>
                </c:pt>
                <c:pt idx="80">
                  <c:v>100.5</c:v>
                </c:pt>
                <c:pt idx="81">
                  <c:v>95.4</c:v>
                </c:pt>
                <c:pt idx="82">
                  <c:v>97.3</c:v>
                </c:pt>
                <c:pt idx="83">
                  <c:v>97.6</c:v>
                </c:pt>
                <c:pt idx="84">
                  <c:v>97.6</c:v>
                </c:pt>
                <c:pt idx="85">
                  <c:v>98.8</c:v>
                </c:pt>
                <c:pt idx="86">
                  <c:v>101.1</c:v>
                </c:pt>
                <c:pt idx="87">
                  <c:v>102.5</c:v>
                </c:pt>
                <c:pt idx="88">
                  <c:v>103.4</c:v>
                </c:pt>
                <c:pt idx="89">
                  <c:v>104.5</c:v>
                </c:pt>
                <c:pt idx="90">
                  <c:v>105.2</c:v>
                </c:pt>
                <c:pt idx="91">
                  <c:v>105.7</c:v>
                </c:pt>
                <c:pt idx="92">
                  <c:v>106.2</c:v>
                </c:pt>
                <c:pt idx="93">
                  <c:v>106.7</c:v>
                </c:pt>
                <c:pt idx="94">
                  <c:v>106.8</c:v>
                </c:pt>
                <c:pt idx="95" formatCode="#,##0.0">
                  <c:v>107</c:v>
                </c:pt>
                <c:pt idx="96">
                  <c:v>106.9</c:v>
                </c:pt>
                <c:pt idx="97">
                  <c:v>107.2</c:v>
                </c:pt>
                <c:pt idx="98">
                  <c:v>107.3</c:v>
                </c:pt>
                <c:pt idx="99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1D-4527-8F1C-ED8EA209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20208"/>
        <c:axId val="339124128"/>
      </c:lineChart>
      <c:catAx>
        <c:axId val="33912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912412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912412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3912020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5994740157480317"/>
          <c:y val="0.83663164185553263"/>
          <c:w val="0.46166920653605392"/>
          <c:h val="4.1188518349706688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Number of persons employed (employment), hours worked, gross wages and salaries in industry (2021 = 100)</a:t>
            </a:r>
          </a:p>
        </c:rich>
      </c:tx>
      <c:layout>
        <c:manualLayout>
          <c:xMode val="edge"/>
          <c:yMode val="edge"/>
          <c:x val="5.3333333333333332E-3"/>
          <c:y val="8.5938397394374859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19154400003654"/>
          <c:w val="0.97066666666666668"/>
          <c:h val="0.68019074264139778"/>
        </c:manualLayout>
      </c:layout>
      <c:lineChart>
        <c:grouping val="standard"/>
        <c:varyColors val="0"/>
        <c:ser>
          <c:idx val="0"/>
          <c:order val="0"/>
          <c:tx>
            <c:strRef>
              <c:f>Industry!$A$13</c:f>
              <c:strCache>
                <c:ptCount val="1"/>
                <c:pt idx="0">
                  <c:v>Number of persons employed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Industry!$B$12:$CX$12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Industry!$B$13:$CX$13</c:f>
              <c:numCache>
                <c:formatCode>#,##0.##########</c:formatCode>
                <c:ptCount val="101"/>
                <c:pt idx="0">
                  <c:v>114.1</c:v>
                </c:pt>
                <c:pt idx="1">
                  <c:v>114.5</c:v>
                </c:pt>
                <c:pt idx="2">
                  <c:v>114.8</c:v>
                </c:pt>
                <c:pt idx="3">
                  <c:v>114.8</c:v>
                </c:pt>
                <c:pt idx="4">
                  <c:v>115.2</c:v>
                </c:pt>
                <c:pt idx="5">
                  <c:v>115.2</c:v>
                </c:pt>
                <c:pt idx="6">
                  <c:v>114.9</c:v>
                </c:pt>
                <c:pt idx="7">
                  <c:v>114.3</c:v>
                </c:pt>
                <c:pt idx="8">
                  <c:v>113.5</c:v>
                </c:pt>
                <c:pt idx="9">
                  <c:v>113.1</c:v>
                </c:pt>
                <c:pt idx="10">
                  <c:v>112.8</c:v>
                </c:pt>
                <c:pt idx="11">
                  <c:v>112.3</c:v>
                </c:pt>
                <c:pt idx="12">
                  <c:v>111.9</c:v>
                </c:pt>
                <c:pt idx="13">
                  <c:v>111.5</c:v>
                </c:pt>
                <c:pt idx="14">
                  <c:v>110.8</c:v>
                </c:pt>
                <c:pt idx="15">
                  <c:v>110.1</c:v>
                </c:pt>
                <c:pt idx="16">
                  <c:v>109.6</c:v>
                </c:pt>
                <c:pt idx="17">
                  <c:v>109.3</c:v>
                </c:pt>
                <c:pt idx="18" formatCode="#,##0.0">
                  <c:v>109</c:v>
                </c:pt>
                <c:pt idx="19">
                  <c:v>108.9</c:v>
                </c:pt>
                <c:pt idx="20">
                  <c:v>108.4</c:v>
                </c:pt>
                <c:pt idx="21">
                  <c:v>108.1</c:v>
                </c:pt>
                <c:pt idx="22">
                  <c:v>107.7</c:v>
                </c:pt>
                <c:pt idx="23">
                  <c:v>107.5</c:v>
                </c:pt>
                <c:pt idx="24">
                  <c:v>107.4</c:v>
                </c:pt>
                <c:pt idx="25">
                  <c:v>107.3</c:v>
                </c:pt>
                <c:pt idx="26">
                  <c:v>107.3</c:v>
                </c:pt>
                <c:pt idx="27">
                  <c:v>107.5</c:v>
                </c:pt>
                <c:pt idx="28">
                  <c:v>107.8</c:v>
                </c:pt>
                <c:pt idx="29">
                  <c:v>107.8</c:v>
                </c:pt>
                <c:pt idx="30" formatCode="#,##0.0">
                  <c:v>108</c:v>
                </c:pt>
                <c:pt idx="31">
                  <c:v>108.1</c:v>
                </c:pt>
                <c:pt idx="32">
                  <c:v>108.8</c:v>
                </c:pt>
                <c:pt idx="33">
                  <c:v>108.5</c:v>
                </c:pt>
                <c:pt idx="34">
                  <c:v>107.9</c:v>
                </c:pt>
                <c:pt idx="35">
                  <c:v>106.3</c:v>
                </c:pt>
                <c:pt idx="36">
                  <c:v>103.7</c:v>
                </c:pt>
                <c:pt idx="37">
                  <c:v>101.1</c:v>
                </c:pt>
                <c:pt idx="38">
                  <c:v>99.2</c:v>
                </c:pt>
                <c:pt idx="39">
                  <c:v>98.4</c:v>
                </c:pt>
                <c:pt idx="40">
                  <c:v>97.3</c:v>
                </c:pt>
                <c:pt idx="41">
                  <c:v>97.2</c:v>
                </c:pt>
                <c:pt idx="42">
                  <c:v>97.1</c:v>
                </c:pt>
                <c:pt idx="43">
                  <c:v>97.1</c:v>
                </c:pt>
                <c:pt idx="44">
                  <c:v>97.5</c:v>
                </c:pt>
                <c:pt idx="45">
                  <c:v>97.9</c:v>
                </c:pt>
                <c:pt idx="46" formatCode="#,##0.0">
                  <c:v>98</c:v>
                </c:pt>
                <c:pt idx="47">
                  <c:v>97.8</c:v>
                </c:pt>
                <c:pt idx="48">
                  <c:v>97.5</c:v>
                </c:pt>
                <c:pt idx="49">
                  <c:v>97.3</c:v>
                </c:pt>
                <c:pt idx="50">
                  <c:v>97.2</c:v>
                </c:pt>
                <c:pt idx="51">
                  <c:v>96.8</c:v>
                </c:pt>
                <c:pt idx="52">
                  <c:v>96.4</c:v>
                </c:pt>
                <c:pt idx="53">
                  <c:v>96.1</c:v>
                </c:pt>
                <c:pt idx="54" formatCode="#,##0.0">
                  <c:v>96</c:v>
                </c:pt>
                <c:pt idx="55" formatCode="#,##0.0">
                  <c:v>96</c:v>
                </c:pt>
                <c:pt idx="56" formatCode="#,##0.0">
                  <c:v>96</c:v>
                </c:pt>
                <c:pt idx="57">
                  <c:v>96.2</c:v>
                </c:pt>
                <c:pt idx="58">
                  <c:v>96.5</c:v>
                </c:pt>
                <c:pt idx="59">
                  <c:v>96.6</c:v>
                </c:pt>
                <c:pt idx="60">
                  <c:v>96.7</c:v>
                </c:pt>
                <c:pt idx="61" formatCode="#,##0.0">
                  <c:v>97</c:v>
                </c:pt>
                <c:pt idx="62">
                  <c:v>97.2</c:v>
                </c:pt>
                <c:pt idx="63">
                  <c:v>97.5</c:v>
                </c:pt>
                <c:pt idx="64">
                  <c:v>97.9</c:v>
                </c:pt>
                <c:pt idx="65" formatCode="#,##0.0">
                  <c:v>98</c:v>
                </c:pt>
                <c:pt idx="66">
                  <c:v>98.2</c:v>
                </c:pt>
                <c:pt idx="67">
                  <c:v>98.6</c:v>
                </c:pt>
                <c:pt idx="68">
                  <c:v>99.1</c:v>
                </c:pt>
                <c:pt idx="69">
                  <c:v>99.5</c:v>
                </c:pt>
                <c:pt idx="70">
                  <c:v>100.1</c:v>
                </c:pt>
                <c:pt idx="71">
                  <c:v>100.5</c:v>
                </c:pt>
                <c:pt idx="72" formatCode="#,##0.0">
                  <c:v>101</c:v>
                </c:pt>
                <c:pt idx="73">
                  <c:v>101.5</c:v>
                </c:pt>
                <c:pt idx="74">
                  <c:v>101.7</c:v>
                </c:pt>
                <c:pt idx="75" formatCode="#,##0.0">
                  <c:v>102</c:v>
                </c:pt>
                <c:pt idx="76">
                  <c:v>102.4</c:v>
                </c:pt>
                <c:pt idx="77">
                  <c:v>102.6</c:v>
                </c:pt>
                <c:pt idx="78">
                  <c:v>102.4</c:v>
                </c:pt>
                <c:pt idx="79">
                  <c:v>102.1</c:v>
                </c:pt>
                <c:pt idx="80">
                  <c:v>101.6</c:v>
                </c:pt>
                <c:pt idx="81" formatCode="#,##0.0">
                  <c:v>100</c:v>
                </c:pt>
                <c:pt idx="82">
                  <c:v>99.6</c:v>
                </c:pt>
                <c:pt idx="83">
                  <c:v>99.8</c:v>
                </c:pt>
                <c:pt idx="84">
                  <c:v>99.5</c:v>
                </c:pt>
                <c:pt idx="85">
                  <c:v>99.9</c:v>
                </c:pt>
                <c:pt idx="86">
                  <c:v>100.1</c:v>
                </c:pt>
                <c:pt idx="87">
                  <c:v>100.5</c:v>
                </c:pt>
                <c:pt idx="88">
                  <c:v>100.9</c:v>
                </c:pt>
                <c:pt idx="89">
                  <c:v>101.1</c:v>
                </c:pt>
                <c:pt idx="90">
                  <c:v>101.4</c:v>
                </c:pt>
                <c:pt idx="91">
                  <c:v>101.8</c:v>
                </c:pt>
                <c:pt idx="92">
                  <c:v>102.2</c:v>
                </c:pt>
                <c:pt idx="93" formatCode="#,##0.0">
                  <c:v>102</c:v>
                </c:pt>
                <c:pt idx="94">
                  <c:v>102.1</c:v>
                </c:pt>
                <c:pt idx="95">
                  <c:v>102.2</c:v>
                </c:pt>
                <c:pt idx="96">
                  <c:v>102.3</c:v>
                </c:pt>
                <c:pt idx="97">
                  <c:v>102.1</c:v>
                </c:pt>
                <c:pt idx="98">
                  <c:v>101.8</c:v>
                </c:pt>
                <c:pt idx="99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8-49E4-AF17-4D5BCD967C1B}"/>
            </c:ext>
          </c:extLst>
        </c:ser>
        <c:ser>
          <c:idx val="1"/>
          <c:order val="1"/>
          <c:tx>
            <c:strRef>
              <c:f>Industry!$A$14</c:f>
              <c:strCache>
                <c:ptCount val="1"/>
                <c:pt idx="0">
                  <c:v>Hours worked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15875">
                <a:solidFill>
                  <a:srgbClr val="B09120"/>
                </a:solidFill>
                <a:prstDash val="solid"/>
              </a:ln>
            </c:spPr>
          </c:marker>
          <c:cat>
            <c:strRef>
              <c:f>Industry!$B$12:$CX$12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Industry!$B$14:$CW$14</c:f>
              <c:numCache>
                <c:formatCode>#,##0.##########</c:formatCode>
                <c:ptCount val="100"/>
                <c:pt idx="0">
                  <c:v>118.3</c:v>
                </c:pt>
                <c:pt idx="1">
                  <c:v>119.3</c:v>
                </c:pt>
                <c:pt idx="2">
                  <c:v>119.1</c:v>
                </c:pt>
                <c:pt idx="3">
                  <c:v>119.7</c:v>
                </c:pt>
                <c:pt idx="4">
                  <c:v>119.1</c:v>
                </c:pt>
                <c:pt idx="5">
                  <c:v>118.6</c:v>
                </c:pt>
                <c:pt idx="6">
                  <c:v>118.1</c:v>
                </c:pt>
                <c:pt idx="7">
                  <c:v>117.2</c:v>
                </c:pt>
                <c:pt idx="8">
                  <c:v>116.6</c:v>
                </c:pt>
                <c:pt idx="9">
                  <c:v>115.7</c:v>
                </c:pt>
                <c:pt idx="10">
                  <c:v>115.4</c:v>
                </c:pt>
                <c:pt idx="11">
                  <c:v>115.1</c:v>
                </c:pt>
                <c:pt idx="12">
                  <c:v>114.2</c:v>
                </c:pt>
                <c:pt idx="13">
                  <c:v>113.5</c:v>
                </c:pt>
                <c:pt idx="14" formatCode="#,##0.0">
                  <c:v>113</c:v>
                </c:pt>
                <c:pt idx="15">
                  <c:v>112.8</c:v>
                </c:pt>
                <c:pt idx="16">
                  <c:v>112.7</c:v>
                </c:pt>
                <c:pt idx="17">
                  <c:v>112.3</c:v>
                </c:pt>
                <c:pt idx="18">
                  <c:v>111.9</c:v>
                </c:pt>
                <c:pt idx="19">
                  <c:v>111.5</c:v>
                </c:pt>
                <c:pt idx="20">
                  <c:v>110.5</c:v>
                </c:pt>
                <c:pt idx="21">
                  <c:v>110.8</c:v>
                </c:pt>
                <c:pt idx="22" formatCode="#,##0.0">
                  <c:v>110</c:v>
                </c:pt>
                <c:pt idx="23">
                  <c:v>110.1</c:v>
                </c:pt>
                <c:pt idx="24">
                  <c:v>110.3</c:v>
                </c:pt>
                <c:pt idx="25">
                  <c:v>109.9</c:v>
                </c:pt>
                <c:pt idx="26">
                  <c:v>110.1</c:v>
                </c:pt>
                <c:pt idx="27">
                  <c:v>110.4</c:v>
                </c:pt>
                <c:pt idx="28">
                  <c:v>110.9</c:v>
                </c:pt>
                <c:pt idx="29">
                  <c:v>110.7</c:v>
                </c:pt>
                <c:pt idx="30">
                  <c:v>110.5</c:v>
                </c:pt>
                <c:pt idx="31">
                  <c:v>110.6</c:v>
                </c:pt>
                <c:pt idx="32">
                  <c:v>112.1</c:v>
                </c:pt>
                <c:pt idx="33">
                  <c:v>111.5</c:v>
                </c:pt>
                <c:pt idx="34">
                  <c:v>110.4</c:v>
                </c:pt>
                <c:pt idx="35">
                  <c:v>107.3</c:v>
                </c:pt>
                <c:pt idx="36">
                  <c:v>101.9</c:v>
                </c:pt>
                <c:pt idx="37">
                  <c:v>99.2</c:v>
                </c:pt>
                <c:pt idx="38" formatCode="#,##0.0">
                  <c:v>98</c:v>
                </c:pt>
                <c:pt idx="39">
                  <c:v>97.6</c:v>
                </c:pt>
                <c:pt idx="40">
                  <c:v>97.3</c:v>
                </c:pt>
                <c:pt idx="41">
                  <c:v>98.1</c:v>
                </c:pt>
                <c:pt idx="42">
                  <c:v>98.2</c:v>
                </c:pt>
                <c:pt idx="43">
                  <c:v>98.9</c:v>
                </c:pt>
                <c:pt idx="44">
                  <c:v>99.3</c:v>
                </c:pt>
                <c:pt idx="45">
                  <c:v>99.7</c:v>
                </c:pt>
                <c:pt idx="46">
                  <c:v>99.9</c:v>
                </c:pt>
                <c:pt idx="47">
                  <c:v>99.5</c:v>
                </c:pt>
                <c:pt idx="48">
                  <c:v>99.3</c:v>
                </c:pt>
                <c:pt idx="49">
                  <c:v>98.5</c:v>
                </c:pt>
                <c:pt idx="50">
                  <c:v>98.3</c:v>
                </c:pt>
                <c:pt idx="51">
                  <c:v>97.7</c:v>
                </c:pt>
                <c:pt idx="52">
                  <c:v>97.2</c:v>
                </c:pt>
                <c:pt idx="53">
                  <c:v>97.6</c:v>
                </c:pt>
                <c:pt idx="54">
                  <c:v>97.6</c:v>
                </c:pt>
                <c:pt idx="55">
                  <c:v>97.4</c:v>
                </c:pt>
                <c:pt idx="56">
                  <c:v>97.9</c:v>
                </c:pt>
                <c:pt idx="57">
                  <c:v>97.5</c:v>
                </c:pt>
                <c:pt idx="58">
                  <c:v>97.9</c:v>
                </c:pt>
                <c:pt idx="59">
                  <c:v>98.1</c:v>
                </c:pt>
                <c:pt idx="60">
                  <c:v>98.2</c:v>
                </c:pt>
                <c:pt idx="61">
                  <c:v>98.7</c:v>
                </c:pt>
                <c:pt idx="62">
                  <c:v>98.8</c:v>
                </c:pt>
                <c:pt idx="63">
                  <c:v>99.4</c:v>
                </c:pt>
                <c:pt idx="64" formatCode="#,##0.0">
                  <c:v>100</c:v>
                </c:pt>
                <c:pt idx="65">
                  <c:v>100.4</c:v>
                </c:pt>
                <c:pt idx="66">
                  <c:v>99.9</c:v>
                </c:pt>
                <c:pt idx="67">
                  <c:v>100.3</c:v>
                </c:pt>
                <c:pt idx="68" formatCode="#,##0.0">
                  <c:v>101</c:v>
                </c:pt>
                <c:pt idx="69">
                  <c:v>101.4</c:v>
                </c:pt>
                <c:pt idx="70">
                  <c:v>102.1</c:v>
                </c:pt>
                <c:pt idx="71">
                  <c:v>102.6</c:v>
                </c:pt>
                <c:pt idx="72">
                  <c:v>102.8</c:v>
                </c:pt>
                <c:pt idx="73">
                  <c:v>103.1</c:v>
                </c:pt>
                <c:pt idx="74">
                  <c:v>103.5</c:v>
                </c:pt>
                <c:pt idx="75">
                  <c:v>103.8</c:v>
                </c:pt>
                <c:pt idx="76" formatCode="#,##0.0">
                  <c:v>104</c:v>
                </c:pt>
                <c:pt idx="77">
                  <c:v>103.6</c:v>
                </c:pt>
                <c:pt idx="78">
                  <c:v>103.4</c:v>
                </c:pt>
                <c:pt idx="79">
                  <c:v>103.1</c:v>
                </c:pt>
                <c:pt idx="80">
                  <c:v>99.9</c:v>
                </c:pt>
                <c:pt idx="81">
                  <c:v>87.7</c:v>
                </c:pt>
                <c:pt idx="82">
                  <c:v>98.1</c:v>
                </c:pt>
                <c:pt idx="83">
                  <c:v>98.7</c:v>
                </c:pt>
                <c:pt idx="84">
                  <c:v>99.6</c:v>
                </c:pt>
                <c:pt idx="85">
                  <c:v>99.9</c:v>
                </c:pt>
                <c:pt idx="86" formatCode="#,##0.0">
                  <c:v>100</c:v>
                </c:pt>
                <c:pt idx="87">
                  <c:v>100.5</c:v>
                </c:pt>
                <c:pt idx="88">
                  <c:v>100.7</c:v>
                </c:pt>
                <c:pt idx="89">
                  <c:v>101.5</c:v>
                </c:pt>
                <c:pt idx="90" formatCode="#,##0.0">
                  <c:v>102</c:v>
                </c:pt>
                <c:pt idx="91">
                  <c:v>102.1</c:v>
                </c:pt>
                <c:pt idx="92">
                  <c:v>102.8</c:v>
                </c:pt>
                <c:pt idx="93">
                  <c:v>102.3</c:v>
                </c:pt>
                <c:pt idx="94">
                  <c:v>102.6</c:v>
                </c:pt>
                <c:pt idx="95">
                  <c:v>102.4</c:v>
                </c:pt>
                <c:pt idx="96">
                  <c:v>102.6</c:v>
                </c:pt>
                <c:pt idx="97">
                  <c:v>102.2</c:v>
                </c:pt>
                <c:pt idx="98" formatCode="#,##0.0">
                  <c:v>102</c:v>
                </c:pt>
                <c:pt idx="99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8-49E4-AF17-4D5BCD967C1B}"/>
            </c:ext>
          </c:extLst>
        </c:ser>
        <c:ser>
          <c:idx val="2"/>
          <c:order val="2"/>
          <c:tx>
            <c:strRef>
              <c:f>Industry!$A$15</c:f>
              <c:strCache>
                <c:ptCount val="1"/>
                <c:pt idx="0">
                  <c:v>Gross wages and salaries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</c:spPr>
          </c:marker>
          <c:cat>
            <c:strRef>
              <c:f>Industry!$B$12:$CX$12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Industry!$B$15:$CW$15</c:f>
              <c:numCache>
                <c:formatCode>#,##0.##########</c:formatCode>
                <c:ptCount val="100"/>
                <c:pt idx="0">
                  <c:v>64.8</c:v>
                </c:pt>
                <c:pt idx="1">
                  <c:v>65.7</c:v>
                </c:pt>
                <c:pt idx="2">
                  <c:v>66.5</c:v>
                </c:pt>
                <c:pt idx="3">
                  <c:v>67.3</c:v>
                </c:pt>
                <c:pt idx="4" formatCode="#,##0.0">
                  <c:v>68</c:v>
                </c:pt>
                <c:pt idx="5">
                  <c:v>68.3</c:v>
                </c:pt>
                <c:pt idx="6">
                  <c:v>68.7</c:v>
                </c:pt>
                <c:pt idx="7">
                  <c:v>68.8</c:v>
                </c:pt>
                <c:pt idx="8">
                  <c:v>68.2</c:v>
                </c:pt>
                <c:pt idx="9" formatCode="#,##0.0">
                  <c:v>69</c:v>
                </c:pt>
                <c:pt idx="10">
                  <c:v>69.5</c:v>
                </c:pt>
                <c:pt idx="11">
                  <c:v>69.599999999999994</c:v>
                </c:pt>
                <c:pt idx="12">
                  <c:v>69.5</c:v>
                </c:pt>
                <c:pt idx="13">
                  <c:v>69.8</c:v>
                </c:pt>
                <c:pt idx="14" formatCode="#,##0.0">
                  <c:v>70</c:v>
                </c:pt>
                <c:pt idx="15">
                  <c:v>70.099999999999994</c:v>
                </c:pt>
                <c:pt idx="16">
                  <c:v>70.599999999999994</c:v>
                </c:pt>
                <c:pt idx="17">
                  <c:v>70.5</c:v>
                </c:pt>
                <c:pt idx="18">
                  <c:v>70.7</c:v>
                </c:pt>
                <c:pt idx="19" formatCode="#,##0.0">
                  <c:v>71</c:v>
                </c:pt>
                <c:pt idx="20">
                  <c:v>71.2</c:v>
                </c:pt>
                <c:pt idx="21">
                  <c:v>71.099999999999994</c:v>
                </c:pt>
                <c:pt idx="22">
                  <c:v>71.400000000000006</c:v>
                </c:pt>
                <c:pt idx="23" formatCode="#,##0.0">
                  <c:v>72</c:v>
                </c:pt>
                <c:pt idx="24">
                  <c:v>72.5</c:v>
                </c:pt>
                <c:pt idx="25" formatCode="#,##0.0">
                  <c:v>73</c:v>
                </c:pt>
                <c:pt idx="26">
                  <c:v>73.8</c:v>
                </c:pt>
                <c:pt idx="27">
                  <c:v>74.2</c:v>
                </c:pt>
                <c:pt idx="28">
                  <c:v>75.2</c:v>
                </c:pt>
                <c:pt idx="29">
                  <c:v>76.2</c:v>
                </c:pt>
                <c:pt idx="30">
                  <c:v>76.7</c:v>
                </c:pt>
                <c:pt idx="31">
                  <c:v>77.7</c:v>
                </c:pt>
                <c:pt idx="32">
                  <c:v>79.8</c:v>
                </c:pt>
                <c:pt idx="33">
                  <c:v>79.8</c:v>
                </c:pt>
                <c:pt idx="34">
                  <c:v>80.099999999999994</c:v>
                </c:pt>
                <c:pt idx="35">
                  <c:v>79.400000000000006</c:v>
                </c:pt>
                <c:pt idx="36">
                  <c:v>76.599999999999994</c:v>
                </c:pt>
                <c:pt idx="37">
                  <c:v>74.900000000000006</c:v>
                </c:pt>
                <c:pt idx="38">
                  <c:v>74.7</c:v>
                </c:pt>
                <c:pt idx="39">
                  <c:v>74.5</c:v>
                </c:pt>
                <c:pt idx="40">
                  <c:v>74.599999999999994</c:v>
                </c:pt>
                <c:pt idx="41" formatCode="#,##0.0">
                  <c:v>75</c:v>
                </c:pt>
                <c:pt idx="42">
                  <c:v>75.7</c:v>
                </c:pt>
                <c:pt idx="43">
                  <c:v>76.7</c:v>
                </c:pt>
                <c:pt idx="44">
                  <c:v>77.900000000000006</c:v>
                </c:pt>
                <c:pt idx="45">
                  <c:v>78.7</c:v>
                </c:pt>
                <c:pt idx="46" formatCode="#,##0.0">
                  <c:v>79</c:v>
                </c:pt>
                <c:pt idx="47">
                  <c:v>79.599999999999994</c:v>
                </c:pt>
                <c:pt idx="48">
                  <c:v>79.900000000000006</c:v>
                </c:pt>
                <c:pt idx="49">
                  <c:v>80.5</c:v>
                </c:pt>
                <c:pt idx="50">
                  <c:v>80.5</c:v>
                </c:pt>
                <c:pt idx="51">
                  <c:v>80.8</c:v>
                </c:pt>
                <c:pt idx="52">
                  <c:v>80.900000000000006</c:v>
                </c:pt>
                <c:pt idx="53">
                  <c:v>81.400000000000006</c:v>
                </c:pt>
                <c:pt idx="54" formatCode="#,##0.0">
                  <c:v>82</c:v>
                </c:pt>
                <c:pt idx="55">
                  <c:v>82.5</c:v>
                </c:pt>
                <c:pt idx="56">
                  <c:v>82.9</c:v>
                </c:pt>
                <c:pt idx="57">
                  <c:v>83.5</c:v>
                </c:pt>
                <c:pt idx="58" formatCode="#,##0.0">
                  <c:v>84</c:v>
                </c:pt>
                <c:pt idx="59">
                  <c:v>84.5</c:v>
                </c:pt>
                <c:pt idx="60">
                  <c:v>85.1</c:v>
                </c:pt>
                <c:pt idx="61">
                  <c:v>85.9</c:v>
                </c:pt>
                <c:pt idx="62">
                  <c:v>86.2</c:v>
                </c:pt>
                <c:pt idx="63">
                  <c:v>86.9</c:v>
                </c:pt>
                <c:pt idx="64">
                  <c:v>87.5</c:v>
                </c:pt>
                <c:pt idx="65">
                  <c:v>87.9</c:v>
                </c:pt>
                <c:pt idx="66">
                  <c:v>88.6</c:v>
                </c:pt>
                <c:pt idx="67">
                  <c:v>89.4</c:v>
                </c:pt>
                <c:pt idx="68">
                  <c:v>90.2</c:v>
                </c:pt>
                <c:pt idx="69">
                  <c:v>91.1</c:v>
                </c:pt>
                <c:pt idx="70">
                  <c:v>92.1</c:v>
                </c:pt>
                <c:pt idx="71">
                  <c:v>93.2</c:v>
                </c:pt>
                <c:pt idx="72">
                  <c:v>94.4</c:v>
                </c:pt>
                <c:pt idx="73" formatCode="#,##0.0">
                  <c:v>96</c:v>
                </c:pt>
                <c:pt idx="74">
                  <c:v>96.5</c:v>
                </c:pt>
                <c:pt idx="75">
                  <c:v>97.6</c:v>
                </c:pt>
                <c:pt idx="76">
                  <c:v>98.4</c:v>
                </c:pt>
                <c:pt idx="77">
                  <c:v>99.4</c:v>
                </c:pt>
                <c:pt idx="78">
                  <c:v>99.9</c:v>
                </c:pt>
                <c:pt idx="79">
                  <c:v>99.4</c:v>
                </c:pt>
                <c:pt idx="80">
                  <c:v>98.1</c:v>
                </c:pt>
                <c:pt idx="81">
                  <c:v>90.3</c:v>
                </c:pt>
                <c:pt idx="82">
                  <c:v>96.2</c:v>
                </c:pt>
                <c:pt idx="83">
                  <c:v>97.9</c:v>
                </c:pt>
                <c:pt idx="84">
                  <c:v>98.2</c:v>
                </c:pt>
                <c:pt idx="85">
                  <c:v>99.5</c:v>
                </c:pt>
                <c:pt idx="86">
                  <c:v>100.6</c:v>
                </c:pt>
                <c:pt idx="87">
                  <c:v>101.7</c:v>
                </c:pt>
                <c:pt idx="88">
                  <c:v>104.3</c:v>
                </c:pt>
                <c:pt idx="89">
                  <c:v>105.7</c:v>
                </c:pt>
                <c:pt idx="90" formatCode="#,##0.0">
                  <c:v>107</c:v>
                </c:pt>
                <c:pt idx="91">
                  <c:v>108.6</c:v>
                </c:pt>
                <c:pt idx="92">
                  <c:v>111.4</c:v>
                </c:pt>
                <c:pt idx="93">
                  <c:v>112.8</c:v>
                </c:pt>
                <c:pt idx="94">
                  <c:v>114.2</c:v>
                </c:pt>
                <c:pt idx="95">
                  <c:v>115.6</c:v>
                </c:pt>
                <c:pt idx="96">
                  <c:v>117.5</c:v>
                </c:pt>
                <c:pt idx="97">
                  <c:v>118.6</c:v>
                </c:pt>
                <c:pt idx="98" formatCode="#,##0.0">
                  <c:v>119</c:v>
                </c:pt>
                <c:pt idx="99">
                  <c:v>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8-49E4-AF17-4D5BCD96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20600"/>
        <c:axId val="339116680"/>
      </c:lineChart>
      <c:catAx>
        <c:axId val="339120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91166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9116680"/>
        <c:scaling>
          <c:orientation val="minMax"/>
          <c:max val="13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912060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493879265091862"/>
          <c:y val="0.83573924192521631"/>
          <c:w val="0.75012230971128613"/>
          <c:h val="4.141351070026091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Number of persons employed (employment), hours worked, gross wages and salaries in construction (2021 = 100)</a:t>
            </a:r>
          </a:p>
        </c:rich>
      </c:tx>
      <c:layout>
        <c:manualLayout>
          <c:xMode val="edge"/>
          <c:yMode val="edge"/>
          <c:x val="5.3333333333333332E-3"/>
          <c:y val="8.512445178093590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066603348373662"/>
          <c:w val="0.97066666666666668"/>
          <c:h val="0.68321974190199197"/>
        </c:manualLayout>
      </c:layout>
      <c:lineChart>
        <c:grouping val="standard"/>
        <c:varyColors val="0"/>
        <c:ser>
          <c:idx val="0"/>
          <c:order val="0"/>
          <c:tx>
            <c:strRef>
              <c:f>Construction!$A$13</c:f>
              <c:strCache>
                <c:ptCount val="1"/>
                <c:pt idx="0">
                  <c:v>Number of persons employed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Construction!$B$12:$CX$12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Construction!$B$13:$CX$13</c:f>
              <c:numCache>
                <c:formatCode>#,##0.##########</c:formatCode>
                <c:ptCount val="101"/>
                <c:pt idx="0">
                  <c:v>104.7</c:v>
                </c:pt>
                <c:pt idx="1">
                  <c:v>104.3</c:v>
                </c:pt>
                <c:pt idx="2">
                  <c:v>104.4</c:v>
                </c:pt>
                <c:pt idx="3">
                  <c:v>104.3</c:v>
                </c:pt>
                <c:pt idx="4">
                  <c:v>104.2</c:v>
                </c:pt>
                <c:pt idx="5">
                  <c:v>103.9</c:v>
                </c:pt>
                <c:pt idx="6">
                  <c:v>103.8</c:v>
                </c:pt>
                <c:pt idx="7">
                  <c:v>103.4</c:v>
                </c:pt>
                <c:pt idx="8" formatCode="#,##0.0">
                  <c:v>103</c:v>
                </c:pt>
                <c:pt idx="9">
                  <c:v>102.3</c:v>
                </c:pt>
                <c:pt idx="10">
                  <c:v>101.7</c:v>
                </c:pt>
                <c:pt idx="11">
                  <c:v>101.8</c:v>
                </c:pt>
                <c:pt idx="12">
                  <c:v>101.8</c:v>
                </c:pt>
                <c:pt idx="13">
                  <c:v>102.2</c:v>
                </c:pt>
                <c:pt idx="14">
                  <c:v>101.4</c:v>
                </c:pt>
                <c:pt idx="15">
                  <c:v>101.1</c:v>
                </c:pt>
                <c:pt idx="16">
                  <c:v>101.2</c:v>
                </c:pt>
                <c:pt idx="17">
                  <c:v>101.5</c:v>
                </c:pt>
                <c:pt idx="18">
                  <c:v>102.1</c:v>
                </c:pt>
                <c:pt idx="19">
                  <c:v>102.6</c:v>
                </c:pt>
                <c:pt idx="20">
                  <c:v>103.2</c:v>
                </c:pt>
                <c:pt idx="21">
                  <c:v>103.8</c:v>
                </c:pt>
                <c:pt idx="22">
                  <c:v>104.6</c:v>
                </c:pt>
                <c:pt idx="23">
                  <c:v>105.5</c:v>
                </c:pt>
                <c:pt idx="24">
                  <c:v>105.7</c:v>
                </c:pt>
                <c:pt idx="25">
                  <c:v>107.1</c:v>
                </c:pt>
                <c:pt idx="26">
                  <c:v>108.5</c:v>
                </c:pt>
                <c:pt idx="27">
                  <c:v>110.2</c:v>
                </c:pt>
                <c:pt idx="28">
                  <c:v>112.2</c:v>
                </c:pt>
                <c:pt idx="29">
                  <c:v>112.6</c:v>
                </c:pt>
                <c:pt idx="30">
                  <c:v>113.1</c:v>
                </c:pt>
                <c:pt idx="31" formatCode="#,##0.0">
                  <c:v>114</c:v>
                </c:pt>
                <c:pt idx="32">
                  <c:v>115.7</c:v>
                </c:pt>
                <c:pt idx="33" formatCode="#,##0.0">
                  <c:v>114</c:v>
                </c:pt>
                <c:pt idx="34">
                  <c:v>112.8</c:v>
                </c:pt>
                <c:pt idx="35">
                  <c:v>110.9</c:v>
                </c:pt>
                <c:pt idx="36">
                  <c:v>108.7</c:v>
                </c:pt>
                <c:pt idx="37">
                  <c:v>106.3</c:v>
                </c:pt>
                <c:pt idx="38">
                  <c:v>104.8</c:v>
                </c:pt>
                <c:pt idx="39">
                  <c:v>103.9</c:v>
                </c:pt>
                <c:pt idx="40">
                  <c:v>101.6</c:v>
                </c:pt>
                <c:pt idx="41">
                  <c:v>101.6</c:v>
                </c:pt>
                <c:pt idx="42" formatCode="#,##0.0">
                  <c:v>101</c:v>
                </c:pt>
                <c:pt idx="43">
                  <c:v>100.4</c:v>
                </c:pt>
                <c:pt idx="44" formatCode="#,##0.0">
                  <c:v>100</c:v>
                </c:pt>
                <c:pt idx="45">
                  <c:v>99.3</c:v>
                </c:pt>
                <c:pt idx="46">
                  <c:v>98.7</c:v>
                </c:pt>
                <c:pt idx="47">
                  <c:v>97.8</c:v>
                </c:pt>
                <c:pt idx="48">
                  <c:v>97.2</c:v>
                </c:pt>
                <c:pt idx="49">
                  <c:v>96.5</c:v>
                </c:pt>
                <c:pt idx="50">
                  <c:v>95.6</c:v>
                </c:pt>
                <c:pt idx="51">
                  <c:v>94.3</c:v>
                </c:pt>
                <c:pt idx="52">
                  <c:v>92.5</c:v>
                </c:pt>
                <c:pt idx="53">
                  <c:v>91.7</c:v>
                </c:pt>
                <c:pt idx="54">
                  <c:v>91.3</c:v>
                </c:pt>
                <c:pt idx="55">
                  <c:v>90.7</c:v>
                </c:pt>
                <c:pt idx="56">
                  <c:v>89.7</c:v>
                </c:pt>
                <c:pt idx="57">
                  <c:v>90.1</c:v>
                </c:pt>
                <c:pt idx="58" formatCode="#,##0.0">
                  <c:v>90</c:v>
                </c:pt>
                <c:pt idx="59">
                  <c:v>88.8</c:v>
                </c:pt>
                <c:pt idx="60">
                  <c:v>88.8</c:v>
                </c:pt>
                <c:pt idx="61">
                  <c:v>88.7</c:v>
                </c:pt>
                <c:pt idx="62">
                  <c:v>88.4</c:v>
                </c:pt>
                <c:pt idx="63">
                  <c:v>88.7</c:v>
                </c:pt>
                <c:pt idx="64">
                  <c:v>88.6</c:v>
                </c:pt>
                <c:pt idx="65">
                  <c:v>89.1</c:v>
                </c:pt>
                <c:pt idx="66">
                  <c:v>89.4</c:v>
                </c:pt>
                <c:pt idx="67">
                  <c:v>89.6</c:v>
                </c:pt>
                <c:pt idx="68">
                  <c:v>90.2</c:v>
                </c:pt>
                <c:pt idx="69">
                  <c:v>90.7</c:v>
                </c:pt>
                <c:pt idx="70">
                  <c:v>91.1</c:v>
                </c:pt>
                <c:pt idx="71">
                  <c:v>91.8</c:v>
                </c:pt>
                <c:pt idx="72">
                  <c:v>92.8</c:v>
                </c:pt>
                <c:pt idx="73">
                  <c:v>93.7</c:v>
                </c:pt>
                <c:pt idx="74">
                  <c:v>94.6</c:v>
                </c:pt>
                <c:pt idx="75">
                  <c:v>95.3</c:v>
                </c:pt>
                <c:pt idx="76">
                  <c:v>96.4</c:v>
                </c:pt>
                <c:pt idx="77">
                  <c:v>96.5</c:v>
                </c:pt>
                <c:pt idx="78">
                  <c:v>96.5</c:v>
                </c:pt>
                <c:pt idx="79">
                  <c:v>97.2</c:v>
                </c:pt>
                <c:pt idx="80">
                  <c:v>97.4</c:v>
                </c:pt>
                <c:pt idx="81">
                  <c:v>95.7</c:v>
                </c:pt>
                <c:pt idx="82">
                  <c:v>97.6</c:v>
                </c:pt>
                <c:pt idx="83">
                  <c:v>98.5</c:v>
                </c:pt>
                <c:pt idx="84">
                  <c:v>99.1</c:v>
                </c:pt>
                <c:pt idx="85">
                  <c:v>99.8</c:v>
                </c:pt>
                <c:pt idx="86">
                  <c:v>100.2</c:v>
                </c:pt>
                <c:pt idx="87">
                  <c:v>100.9</c:v>
                </c:pt>
                <c:pt idx="88">
                  <c:v>102.2</c:v>
                </c:pt>
                <c:pt idx="89">
                  <c:v>102.4</c:v>
                </c:pt>
                <c:pt idx="90">
                  <c:v>102.5</c:v>
                </c:pt>
                <c:pt idx="91">
                  <c:v>102.6</c:v>
                </c:pt>
                <c:pt idx="92">
                  <c:v>102.8</c:v>
                </c:pt>
                <c:pt idx="93">
                  <c:v>103.2</c:v>
                </c:pt>
                <c:pt idx="94">
                  <c:v>103.3</c:v>
                </c:pt>
                <c:pt idx="95">
                  <c:v>103.4</c:v>
                </c:pt>
                <c:pt idx="96">
                  <c:v>103.7</c:v>
                </c:pt>
                <c:pt idx="97">
                  <c:v>103.6</c:v>
                </c:pt>
                <c:pt idx="98">
                  <c:v>103.7</c:v>
                </c:pt>
                <c:pt idx="99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F-42B3-84D5-7A241AED9E59}"/>
            </c:ext>
          </c:extLst>
        </c:ser>
        <c:ser>
          <c:idx val="1"/>
          <c:order val="1"/>
          <c:tx>
            <c:strRef>
              <c:f>Construction!$A$14</c:f>
              <c:strCache>
                <c:ptCount val="1"/>
                <c:pt idx="0">
                  <c:v>Hours worked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15875">
                <a:solidFill>
                  <a:srgbClr val="B09120"/>
                </a:solidFill>
                <a:prstDash val="solid"/>
              </a:ln>
            </c:spPr>
          </c:marker>
          <c:cat>
            <c:strRef>
              <c:f>Construction!$B$12:$CX$12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Construction!$B$14:$CW$14</c:f>
              <c:numCache>
                <c:formatCode>#,##0.##########</c:formatCode>
                <c:ptCount val="100"/>
                <c:pt idx="0">
                  <c:v>108.9</c:v>
                </c:pt>
                <c:pt idx="1">
                  <c:v>108.2</c:v>
                </c:pt>
                <c:pt idx="2">
                  <c:v>107.7</c:v>
                </c:pt>
                <c:pt idx="3">
                  <c:v>107.4</c:v>
                </c:pt>
                <c:pt idx="4">
                  <c:v>106.5</c:v>
                </c:pt>
                <c:pt idx="5">
                  <c:v>105.6</c:v>
                </c:pt>
                <c:pt idx="6">
                  <c:v>104.9</c:v>
                </c:pt>
                <c:pt idx="7">
                  <c:v>104.1</c:v>
                </c:pt>
                <c:pt idx="8">
                  <c:v>102.8</c:v>
                </c:pt>
                <c:pt idx="9">
                  <c:v>102.2</c:v>
                </c:pt>
                <c:pt idx="10">
                  <c:v>101.3</c:v>
                </c:pt>
                <c:pt idx="11" formatCode="#,##0.0">
                  <c:v>101</c:v>
                </c:pt>
                <c:pt idx="12">
                  <c:v>101.9</c:v>
                </c:pt>
                <c:pt idx="13" formatCode="#,##0.0">
                  <c:v>102</c:v>
                </c:pt>
                <c:pt idx="14">
                  <c:v>101.3</c:v>
                </c:pt>
                <c:pt idx="15" formatCode="#,##0.0">
                  <c:v>101</c:v>
                </c:pt>
                <c:pt idx="16">
                  <c:v>101.1</c:v>
                </c:pt>
                <c:pt idx="17">
                  <c:v>101.4</c:v>
                </c:pt>
                <c:pt idx="18">
                  <c:v>100.9</c:v>
                </c:pt>
                <c:pt idx="19">
                  <c:v>101.4</c:v>
                </c:pt>
                <c:pt idx="20">
                  <c:v>104.9</c:v>
                </c:pt>
                <c:pt idx="21">
                  <c:v>105.9</c:v>
                </c:pt>
                <c:pt idx="22">
                  <c:v>107.9</c:v>
                </c:pt>
                <c:pt idx="23">
                  <c:v>107.9</c:v>
                </c:pt>
                <c:pt idx="24">
                  <c:v>106.6</c:v>
                </c:pt>
                <c:pt idx="25">
                  <c:v>109.8</c:v>
                </c:pt>
                <c:pt idx="26" formatCode="#,##0.0">
                  <c:v>111</c:v>
                </c:pt>
                <c:pt idx="27">
                  <c:v>113.5</c:v>
                </c:pt>
                <c:pt idx="28">
                  <c:v>114.5</c:v>
                </c:pt>
                <c:pt idx="29">
                  <c:v>114.4</c:v>
                </c:pt>
                <c:pt idx="30">
                  <c:v>114.7</c:v>
                </c:pt>
                <c:pt idx="31">
                  <c:v>114.8</c:v>
                </c:pt>
                <c:pt idx="32">
                  <c:v>117.4</c:v>
                </c:pt>
                <c:pt idx="33">
                  <c:v>114.2</c:v>
                </c:pt>
                <c:pt idx="34">
                  <c:v>113.6</c:v>
                </c:pt>
                <c:pt idx="35">
                  <c:v>111.4</c:v>
                </c:pt>
                <c:pt idx="36">
                  <c:v>107.4</c:v>
                </c:pt>
                <c:pt idx="37">
                  <c:v>103.4</c:v>
                </c:pt>
                <c:pt idx="38">
                  <c:v>100.8</c:v>
                </c:pt>
                <c:pt idx="39">
                  <c:v>98.6</c:v>
                </c:pt>
                <c:pt idx="40">
                  <c:v>94.5</c:v>
                </c:pt>
                <c:pt idx="41">
                  <c:v>95.4</c:v>
                </c:pt>
                <c:pt idx="42" formatCode="#,##0.0">
                  <c:v>96</c:v>
                </c:pt>
                <c:pt idx="43">
                  <c:v>94.7</c:v>
                </c:pt>
                <c:pt idx="44">
                  <c:v>96.1</c:v>
                </c:pt>
                <c:pt idx="45">
                  <c:v>96.1</c:v>
                </c:pt>
                <c:pt idx="46">
                  <c:v>95.2</c:v>
                </c:pt>
                <c:pt idx="47">
                  <c:v>94.4</c:v>
                </c:pt>
                <c:pt idx="48">
                  <c:v>93.9</c:v>
                </c:pt>
                <c:pt idx="49">
                  <c:v>93.1</c:v>
                </c:pt>
                <c:pt idx="50">
                  <c:v>92.2</c:v>
                </c:pt>
                <c:pt idx="51" formatCode="#,##0.0">
                  <c:v>92</c:v>
                </c:pt>
                <c:pt idx="52">
                  <c:v>89.1</c:v>
                </c:pt>
                <c:pt idx="53">
                  <c:v>89.8</c:v>
                </c:pt>
                <c:pt idx="54">
                  <c:v>89.9</c:v>
                </c:pt>
                <c:pt idx="55">
                  <c:v>89.3</c:v>
                </c:pt>
                <c:pt idx="56">
                  <c:v>89.1</c:v>
                </c:pt>
                <c:pt idx="57">
                  <c:v>88.8</c:v>
                </c:pt>
                <c:pt idx="58">
                  <c:v>88.9</c:v>
                </c:pt>
                <c:pt idx="59">
                  <c:v>88.9</c:v>
                </c:pt>
                <c:pt idx="60" formatCode="#,##0.0">
                  <c:v>89</c:v>
                </c:pt>
                <c:pt idx="61">
                  <c:v>89.4</c:v>
                </c:pt>
                <c:pt idx="62">
                  <c:v>89.6</c:v>
                </c:pt>
                <c:pt idx="63">
                  <c:v>90.1</c:v>
                </c:pt>
                <c:pt idx="64">
                  <c:v>90.4</c:v>
                </c:pt>
                <c:pt idx="65">
                  <c:v>90.7</c:v>
                </c:pt>
                <c:pt idx="66">
                  <c:v>90.6</c:v>
                </c:pt>
                <c:pt idx="67">
                  <c:v>90.8</c:v>
                </c:pt>
                <c:pt idx="68">
                  <c:v>91.7</c:v>
                </c:pt>
                <c:pt idx="69" formatCode="#,##0.0">
                  <c:v>92</c:v>
                </c:pt>
                <c:pt idx="70">
                  <c:v>92.6</c:v>
                </c:pt>
                <c:pt idx="71">
                  <c:v>93.3</c:v>
                </c:pt>
                <c:pt idx="72" formatCode="#,##0.0">
                  <c:v>94</c:v>
                </c:pt>
                <c:pt idx="73">
                  <c:v>95.2</c:v>
                </c:pt>
                <c:pt idx="74">
                  <c:v>95.7</c:v>
                </c:pt>
                <c:pt idx="75">
                  <c:v>96.6</c:v>
                </c:pt>
                <c:pt idx="76">
                  <c:v>97.9</c:v>
                </c:pt>
                <c:pt idx="77" formatCode="#,##0.0">
                  <c:v>98</c:v>
                </c:pt>
                <c:pt idx="78" formatCode="#,##0.0">
                  <c:v>98</c:v>
                </c:pt>
                <c:pt idx="79">
                  <c:v>98.7</c:v>
                </c:pt>
                <c:pt idx="80" formatCode="#,##0.0">
                  <c:v>96</c:v>
                </c:pt>
                <c:pt idx="81">
                  <c:v>88.1</c:v>
                </c:pt>
                <c:pt idx="82">
                  <c:v>97.6</c:v>
                </c:pt>
                <c:pt idx="83">
                  <c:v>97.6</c:v>
                </c:pt>
                <c:pt idx="84">
                  <c:v>98.6</c:v>
                </c:pt>
                <c:pt idx="85">
                  <c:v>99.8</c:v>
                </c:pt>
                <c:pt idx="86">
                  <c:v>100.6</c:v>
                </c:pt>
                <c:pt idx="87">
                  <c:v>100.9</c:v>
                </c:pt>
                <c:pt idx="88">
                  <c:v>102.4</c:v>
                </c:pt>
                <c:pt idx="89">
                  <c:v>102.8</c:v>
                </c:pt>
                <c:pt idx="90">
                  <c:v>102.6</c:v>
                </c:pt>
                <c:pt idx="91">
                  <c:v>103.2</c:v>
                </c:pt>
                <c:pt idx="92">
                  <c:v>103.7</c:v>
                </c:pt>
                <c:pt idx="93">
                  <c:v>103.8</c:v>
                </c:pt>
                <c:pt idx="94">
                  <c:v>103.4</c:v>
                </c:pt>
                <c:pt idx="95">
                  <c:v>103.6</c:v>
                </c:pt>
                <c:pt idx="96">
                  <c:v>103.7</c:v>
                </c:pt>
                <c:pt idx="97">
                  <c:v>103.2</c:v>
                </c:pt>
                <c:pt idx="98">
                  <c:v>103.5</c:v>
                </c:pt>
                <c:pt idx="99">
                  <c:v>103.9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F-42B3-84D5-7A241AED9E59}"/>
            </c:ext>
          </c:extLst>
        </c:ser>
        <c:ser>
          <c:idx val="2"/>
          <c:order val="2"/>
          <c:tx>
            <c:strRef>
              <c:f>Construction!$A$15</c:f>
              <c:strCache>
                <c:ptCount val="1"/>
                <c:pt idx="0">
                  <c:v>Gross wages and salaries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</c:spPr>
          </c:marker>
          <c:cat>
            <c:strRef>
              <c:f>Construction!$B$12:$CX$12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Construction!$B$15:$CW$15</c:f>
              <c:numCache>
                <c:formatCode>#,##0.##########</c:formatCode>
                <c:ptCount val="100"/>
                <c:pt idx="0">
                  <c:v>60.1</c:v>
                </c:pt>
                <c:pt idx="1">
                  <c:v>60.6</c:v>
                </c:pt>
                <c:pt idx="2" formatCode="#,##0.0">
                  <c:v>61</c:v>
                </c:pt>
                <c:pt idx="3">
                  <c:v>61.8</c:v>
                </c:pt>
                <c:pt idx="4">
                  <c:v>61.8</c:v>
                </c:pt>
                <c:pt idx="5">
                  <c:v>62.1</c:v>
                </c:pt>
                <c:pt idx="6">
                  <c:v>62.5</c:v>
                </c:pt>
                <c:pt idx="7" formatCode="#,##0.0">
                  <c:v>63</c:v>
                </c:pt>
                <c:pt idx="8">
                  <c:v>63.7</c:v>
                </c:pt>
                <c:pt idx="9">
                  <c:v>63.1</c:v>
                </c:pt>
                <c:pt idx="10">
                  <c:v>63.2</c:v>
                </c:pt>
                <c:pt idx="11">
                  <c:v>63.2</c:v>
                </c:pt>
                <c:pt idx="12">
                  <c:v>63.9</c:v>
                </c:pt>
                <c:pt idx="13" formatCode="#,##0.0">
                  <c:v>64</c:v>
                </c:pt>
                <c:pt idx="14">
                  <c:v>64.5</c:v>
                </c:pt>
                <c:pt idx="15">
                  <c:v>64.099999999999994</c:v>
                </c:pt>
                <c:pt idx="16">
                  <c:v>65.099999999999994</c:v>
                </c:pt>
                <c:pt idx="17">
                  <c:v>64.7</c:v>
                </c:pt>
                <c:pt idx="18">
                  <c:v>65.599999999999994</c:v>
                </c:pt>
                <c:pt idx="19">
                  <c:v>65.3</c:v>
                </c:pt>
                <c:pt idx="20">
                  <c:v>67.7</c:v>
                </c:pt>
                <c:pt idx="21">
                  <c:v>69.900000000000006</c:v>
                </c:pt>
                <c:pt idx="22" formatCode="#,##0.0">
                  <c:v>70</c:v>
                </c:pt>
                <c:pt idx="23">
                  <c:v>71.2</c:v>
                </c:pt>
                <c:pt idx="24">
                  <c:v>70.400000000000006</c:v>
                </c:pt>
                <c:pt idx="25" formatCode="#,##0.0">
                  <c:v>73</c:v>
                </c:pt>
                <c:pt idx="26" formatCode="#,##0.0">
                  <c:v>74</c:v>
                </c:pt>
                <c:pt idx="27">
                  <c:v>76.7</c:v>
                </c:pt>
                <c:pt idx="28">
                  <c:v>77.8</c:v>
                </c:pt>
                <c:pt idx="29">
                  <c:v>79.5</c:v>
                </c:pt>
                <c:pt idx="30">
                  <c:v>80.7</c:v>
                </c:pt>
                <c:pt idx="31">
                  <c:v>82.3</c:v>
                </c:pt>
                <c:pt idx="32">
                  <c:v>83.6</c:v>
                </c:pt>
                <c:pt idx="33">
                  <c:v>82.9</c:v>
                </c:pt>
                <c:pt idx="34">
                  <c:v>82.9</c:v>
                </c:pt>
                <c:pt idx="35" formatCode="#,##0.0">
                  <c:v>83</c:v>
                </c:pt>
                <c:pt idx="36">
                  <c:v>80.2</c:v>
                </c:pt>
                <c:pt idx="37">
                  <c:v>77.900000000000006</c:v>
                </c:pt>
                <c:pt idx="38">
                  <c:v>78.8</c:v>
                </c:pt>
                <c:pt idx="39">
                  <c:v>75.5</c:v>
                </c:pt>
                <c:pt idx="40">
                  <c:v>73.3</c:v>
                </c:pt>
                <c:pt idx="41">
                  <c:v>73.3</c:v>
                </c:pt>
                <c:pt idx="42">
                  <c:v>73.2</c:v>
                </c:pt>
                <c:pt idx="43">
                  <c:v>73.3</c:v>
                </c:pt>
                <c:pt idx="44">
                  <c:v>74.7</c:v>
                </c:pt>
                <c:pt idx="45">
                  <c:v>75.099999999999994</c:v>
                </c:pt>
                <c:pt idx="46">
                  <c:v>74.8</c:v>
                </c:pt>
                <c:pt idx="47">
                  <c:v>74.7</c:v>
                </c:pt>
                <c:pt idx="48">
                  <c:v>74.5</c:v>
                </c:pt>
                <c:pt idx="49">
                  <c:v>74.400000000000006</c:v>
                </c:pt>
                <c:pt idx="50" formatCode="#,##0.0">
                  <c:v>74</c:v>
                </c:pt>
                <c:pt idx="51">
                  <c:v>74.3</c:v>
                </c:pt>
                <c:pt idx="52">
                  <c:v>72.7</c:v>
                </c:pt>
                <c:pt idx="53">
                  <c:v>73.5</c:v>
                </c:pt>
                <c:pt idx="54">
                  <c:v>73.400000000000006</c:v>
                </c:pt>
                <c:pt idx="55">
                  <c:v>73.3</c:v>
                </c:pt>
                <c:pt idx="56">
                  <c:v>73.599999999999994</c:v>
                </c:pt>
                <c:pt idx="57">
                  <c:v>74.2</c:v>
                </c:pt>
                <c:pt idx="58">
                  <c:v>74.3</c:v>
                </c:pt>
                <c:pt idx="59">
                  <c:v>74.7</c:v>
                </c:pt>
                <c:pt idx="60">
                  <c:v>76.2</c:v>
                </c:pt>
                <c:pt idx="61">
                  <c:v>76.8</c:v>
                </c:pt>
                <c:pt idx="62">
                  <c:v>77.7</c:v>
                </c:pt>
                <c:pt idx="63">
                  <c:v>78.400000000000006</c:v>
                </c:pt>
                <c:pt idx="64">
                  <c:v>78.900000000000006</c:v>
                </c:pt>
                <c:pt idx="65">
                  <c:v>79.5</c:v>
                </c:pt>
                <c:pt idx="66">
                  <c:v>80.3</c:v>
                </c:pt>
                <c:pt idx="67" formatCode="#,##0.0">
                  <c:v>81</c:v>
                </c:pt>
                <c:pt idx="68">
                  <c:v>82.4</c:v>
                </c:pt>
                <c:pt idx="69">
                  <c:v>82.9</c:v>
                </c:pt>
                <c:pt idx="70">
                  <c:v>83.7</c:v>
                </c:pt>
                <c:pt idx="71">
                  <c:v>84.9</c:v>
                </c:pt>
                <c:pt idx="72">
                  <c:v>86.5</c:v>
                </c:pt>
                <c:pt idx="73">
                  <c:v>88.6</c:v>
                </c:pt>
                <c:pt idx="74">
                  <c:v>89.5</c:v>
                </c:pt>
                <c:pt idx="75">
                  <c:v>90.8</c:v>
                </c:pt>
                <c:pt idx="76">
                  <c:v>92.5</c:v>
                </c:pt>
                <c:pt idx="77">
                  <c:v>93.4</c:v>
                </c:pt>
                <c:pt idx="78">
                  <c:v>94.4</c:v>
                </c:pt>
                <c:pt idx="79">
                  <c:v>95.4</c:v>
                </c:pt>
                <c:pt idx="80">
                  <c:v>93.7</c:v>
                </c:pt>
                <c:pt idx="81">
                  <c:v>87.3</c:v>
                </c:pt>
                <c:pt idx="82" formatCode="#,##0.0">
                  <c:v>96</c:v>
                </c:pt>
                <c:pt idx="83">
                  <c:v>97.3</c:v>
                </c:pt>
                <c:pt idx="84">
                  <c:v>97.3</c:v>
                </c:pt>
                <c:pt idx="85">
                  <c:v>98.9</c:v>
                </c:pt>
                <c:pt idx="86">
                  <c:v>100.7</c:v>
                </c:pt>
                <c:pt idx="87">
                  <c:v>103.1</c:v>
                </c:pt>
                <c:pt idx="88">
                  <c:v>105.5</c:v>
                </c:pt>
                <c:pt idx="89">
                  <c:v>107.4</c:v>
                </c:pt>
                <c:pt idx="90">
                  <c:v>108.8</c:v>
                </c:pt>
                <c:pt idx="91">
                  <c:v>110.1</c:v>
                </c:pt>
                <c:pt idx="92">
                  <c:v>112.2</c:v>
                </c:pt>
                <c:pt idx="93">
                  <c:v>113.8</c:v>
                </c:pt>
                <c:pt idx="94">
                  <c:v>115.2</c:v>
                </c:pt>
                <c:pt idx="95">
                  <c:v>116.6</c:v>
                </c:pt>
                <c:pt idx="96">
                  <c:v>118.1</c:v>
                </c:pt>
                <c:pt idx="97">
                  <c:v>119.4</c:v>
                </c:pt>
                <c:pt idx="98">
                  <c:v>120.7</c:v>
                </c:pt>
                <c:pt idx="99">
                  <c:v>122.2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F-42B3-84D5-7A241AED9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22560"/>
        <c:axId val="339117072"/>
      </c:lineChart>
      <c:catAx>
        <c:axId val="33912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911707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91170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39122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493879265091862"/>
          <c:y val="0.83729499962548593"/>
          <c:w val="0.75012230971128613"/>
          <c:h val="4.1021272231850862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Number of persons employed (employment), hours worked, gross wages and salaries in trade (2021 = 100)</a:t>
            </a:r>
          </a:p>
        </c:rich>
      </c:tx>
      <c:layout>
        <c:manualLayout>
          <c:xMode val="edge"/>
          <c:yMode val="edge"/>
          <c:x val="5.3333333333333332E-3"/>
          <c:y val="8.587778678066999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182240270832843"/>
          <c:w val="0.97066666666666668"/>
          <c:h val="0.6804162976429422"/>
        </c:manualLayout>
      </c:layout>
      <c:lineChart>
        <c:grouping val="standard"/>
        <c:varyColors val="0"/>
        <c:ser>
          <c:idx val="0"/>
          <c:order val="0"/>
          <c:tx>
            <c:strRef>
              <c:f>Trade!$A$13</c:f>
              <c:strCache>
                <c:ptCount val="1"/>
                <c:pt idx="0">
                  <c:v>Number of persons employed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Trade!$B$12:$CX$12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Trade!$B$13:$CX$13</c:f>
              <c:numCache>
                <c:formatCode>#,##0.##########</c:formatCode>
                <c:ptCount val="101"/>
                <c:pt idx="0">
                  <c:v>90.7</c:v>
                </c:pt>
                <c:pt idx="1">
                  <c:v>91.3</c:v>
                </c:pt>
                <c:pt idx="2">
                  <c:v>91.7</c:v>
                </c:pt>
                <c:pt idx="3">
                  <c:v>91.8</c:v>
                </c:pt>
                <c:pt idx="4">
                  <c:v>91.4</c:v>
                </c:pt>
                <c:pt idx="5">
                  <c:v>91.5</c:v>
                </c:pt>
                <c:pt idx="6">
                  <c:v>91.8</c:v>
                </c:pt>
                <c:pt idx="7">
                  <c:v>91.9</c:v>
                </c:pt>
                <c:pt idx="8">
                  <c:v>91.9</c:v>
                </c:pt>
                <c:pt idx="9" formatCode="#,##0.0">
                  <c:v>92</c:v>
                </c:pt>
                <c:pt idx="10">
                  <c:v>92.1</c:v>
                </c:pt>
                <c:pt idx="11">
                  <c:v>92.3</c:v>
                </c:pt>
                <c:pt idx="12">
                  <c:v>92.3</c:v>
                </c:pt>
                <c:pt idx="13">
                  <c:v>92.5</c:v>
                </c:pt>
                <c:pt idx="14">
                  <c:v>92.8</c:v>
                </c:pt>
                <c:pt idx="15">
                  <c:v>93.1</c:v>
                </c:pt>
                <c:pt idx="16">
                  <c:v>93.6</c:v>
                </c:pt>
                <c:pt idx="17">
                  <c:v>93.8</c:v>
                </c:pt>
                <c:pt idx="18" formatCode="#,##0.0">
                  <c:v>94</c:v>
                </c:pt>
                <c:pt idx="19">
                  <c:v>94.1</c:v>
                </c:pt>
                <c:pt idx="20">
                  <c:v>94.8</c:v>
                </c:pt>
                <c:pt idx="21">
                  <c:v>94.9</c:v>
                </c:pt>
                <c:pt idx="22">
                  <c:v>95.1</c:v>
                </c:pt>
                <c:pt idx="23">
                  <c:v>95.3</c:v>
                </c:pt>
                <c:pt idx="24">
                  <c:v>95.6</c:v>
                </c:pt>
                <c:pt idx="25">
                  <c:v>96.1</c:v>
                </c:pt>
                <c:pt idx="26">
                  <c:v>96.3</c:v>
                </c:pt>
                <c:pt idx="27">
                  <c:v>96.8</c:v>
                </c:pt>
                <c:pt idx="28">
                  <c:v>97.3</c:v>
                </c:pt>
                <c:pt idx="29">
                  <c:v>97.9</c:v>
                </c:pt>
                <c:pt idx="30">
                  <c:v>98.3</c:v>
                </c:pt>
                <c:pt idx="31">
                  <c:v>98.7</c:v>
                </c:pt>
                <c:pt idx="32">
                  <c:v>99.1</c:v>
                </c:pt>
                <c:pt idx="33" formatCode="#,##0.0">
                  <c:v>99</c:v>
                </c:pt>
                <c:pt idx="34">
                  <c:v>99.1</c:v>
                </c:pt>
                <c:pt idx="35">
                  <c:v>98.8</c:v>
                </c:pt>
                <c:pt idx="36">
                  <c:v>97.4</c:v>
                </c:pt>
                <c:pt idx="37">
                  <c:v>96.4</c:v>
                </c:pt>
                <c:pt idx="38">
                  <c:v>95.6</c:v>
                </c:pt>
                <c:pt idx="39">
                  <c:v>95.2</c:v>
                </c:pt>
                <c:pt idx="40">
                  <c:v>94.9</c:v>
                </c:pt>
                <c:pt idx="41">
                  <c:v>95.1</c:v>
                </c:pt>
                <c:pt idx="42" formatCode="#,##0.0">
                  <c:v>95</c:v>
                </c:pt>
                <c:pt idx="43" formatCode="#,##0.0">
                  <c:v>95</c:v>
                </c:pt>
                <c:pt idx="44" formatCode="#,##0.0">
                  <c:v>95</c:v>
                </c:pt>
                <c:pt idx="45">
                  <c:v>95.3</c:v>
                </c:pt>
                <c:pt idx="46">
                  <c:v>95.4</c:v>
                </c:pt>
                <c:pt idx="47">
                  <c:v>95.2</c:v>
                </c:pt>
                <c:pt idx="48" formatCode="#,##0.0">
                  <c:v>95</c:v>
                </c:pt>
                <c:pt idx="49">
                  <c:v>94.8</c:v>
                </c:pt>
                <c:pt idx="50">
                  <c:v>94.7</c:v>
                </c:pt>
                <c:pt idx="51">
                  <c:v>94.3</c:v>
                </c:pt>
                <c:pt idx="52" formatCode="#,##0.0">
                  <c:v>94</c:v>
                </c:pt>
                <c:pt idx="53">
                  <c:v>93.7</c:v>
                </c:pt>
                <c:pt idx="54">
                  <c:v>93.6</c:v>
                </c:pt>
                <c:pt idx="55">
                  <c:v>93.5</c:v>
                </c:pt>
                <c:pt idx="56">
                  <c:v>93.6</c:v>
                </c:pt>
                <c:pt idx="57">
                  <c:v>93.8</c:v>
                </c:pt>
                <c:pt idx="58">
                  <c:v>93.8</c:v>
                </c:pt>
                <c:pt idx="59" formatCode="#,##0.0">
                  <c:v>94</c:v>
                </c:pt>
                <c:pt idx="60">
                  <c:v>94.3</c:v>
                </c:pt>
                <c:pt idx="61">
                  <c:v>94.6</c:v>
                </c:pt>
                <c:pt idx="62" formatCode="#,##0.0">
                  <c:v>95</c:v>
                </c:pt>
                <c:pt idx="63">
                  <c:v>95.1</c:v>
                </c:pt>
                <c:pt idx="64">
                  <c:v>95.5</c:v>
                </c:pt>
                <c:pt idx="65">
                  <c:v>95.9</c:v>
                </c:pt>
                <c:pt idx="66">
                  <c:v>96.1</c:v>
                </c:pt>
                <c:pt idx="67">
                  <c:v>96.5</c:v>
                </c:pt>
                <c:pt idx="68">
                  <c:v>97.2</c:v>
                </c:pt>
                <c:pt idx="69">
                  <c:v>97.5</c:v>
                </c:pt>
                <c:pt idx="70">
                  <c:v>97.6</c:v>
                </c:pt>
                <c:pt idx="71">
                  <c:v>97.9</c:v>
                </c:pt>
                <c:pt idx="72">
                  <c:v>98.4</c:v>
                </c:pt>
                <c:pt idx="73">
                  <c:v>98.8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 formatCode="#,##0.0">
                  <c:v>100</c:v>
                </c:pt>
                <c:pt idx="78">
                  <c:v>100.2</c:v>
                </c:pt>
                <c:pt idx="79">
                  <c:v>100.3</c:v>
                </c:pt>
                <c:pt idx="80">
                  <c:v>99.9</c:v>
                </c:pt>
                <c:pt idx="81">
                  <c:v>98.2</c:v>
                </c:pt>
                <c:pt idx="82">
                  <c:v>98.8</c:v>
                </c:pt>
                <c:pt idx="83">
                  <c:v>99.1</c:v>
                </c:pt>
                <c:pt idx="84">
                  <c:v>99.3</c:v>
                </c:pt>
                <c:pt idx="85">
                  <c:v>99.8</c:v>
                </c:pt>
                <c:pt idx="86">
                  <c:v>100.2</c:v>
                </c:pt>
                <c:pt idx="87">
                  <c:v>100.7</c:v>
                </c:pt>
                <c:pt idx="88">
                  <c:v>101.1</c:v>
                </c:pt>
                <c:pt idx="89">
                  <c:v>101.3</c:v>
                </c:pt>
                <c:pt idx="90">
                  <c:v>101.4</c:v>
                </c:pt>
                <c:pt idx="91">
                  <c:v>101.8</c:v>
                </c:pt>
                <c:pt idx="92">
                  <c:v>102.1</c:v>
                </c:pt>
                <c:pt idx="93">
                  <c:v>102.3</c:v>
                </c:pt>
                <c:pt idx="94">
                  <c:v>102.5</c:v>
                </c:pt>
                <c:pt idx="95">
                  <c:v>102.7</c:v>
                </c:pt>
                <c:pt idx="96">
                  <c:v>102.7</c:v>
                </c:pt>
                <c:pt idx="97">
                  <c:v>102.7</c:v>
                </c:pt>
                <c:pt idx="98">
                  <c:v>102.8</c:v>
                </c:pt>
                <c:pt idx="99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A-4249-9EDE-708D4A8E4B01}"/>
            </c:ext>
          </c:extLst>
        </c:ser>
        <c:ser>
          <c:idx val="1"/>
          <c:order val="1"/>
          <c:tx>
            <c:strRef>
              <c:f>Trade!$A$14</c:f>
              <c:strCache>
                <c:ptCount val="1"/>
                <c:pt idx="0">
                  <c:v>Hours worked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15875">
                <a:solidFill>
                  <a:srgbClr val="B09120"/>
                </a:solidFill>
                <a:prstDash val="solid"/>
              </a:ln>
            </c:spPr>
          </c:marker>
          <c:cat>
            <c:strRef>
              <c:f>Trade!$B$12:$CX$12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Trade!$B$14:$CW$14</c:f>
              <c:numCache>
                <c:formatCode>#,##0</c:formatCode>
                <c:ptCount val="100"/>
                <c:pt idx="40" formatCode="#,##0.##########">
                  <c:v>93.7</c:v>
                </c:pt>
                <c:pt idx="41" formatCode="#,##0.##########">
                  <c:v>93.7</c:v>
                </c:pt>
                <c:pt idx="42" formatCode="#,##0.##########">
                  <c:v>94.1</c:v>
                </c:pt>
                <c:pt idx="43" formatCode="#,##0.##########">
                  <c:v>94.4</c:v>
                </c:pt>
                <c:pt idx="44" formatCode="#,##0.##########">
                  <c:v>94.5</c:v>
                </c:pt>
                <c:pt idx="45" formatCode="#,##0.##########">
                  <c:v>94.9</c:v>
                </c:pt>
                <c:pt idx="46" formatCode="#,##0.0">
                  <c:v>95</c:v>
                </c:pt>
                <c:pt idx="47" formatCode="#,##0.##########">
                  <c:v>95.1</c:v>
                </c:pt>
                <c:pt idx="48" formatCode="#,##0.##########">
                  <c:v>94.4</c:v>
                </c:pt>
                <c:pt idx="49" formatCode="#,##0.##########">
                  <c:v>94.1</c:v>
                </c:pt>
                <c:pt idx="50" formatCode="#,##0.##########">
                  <c:v>94.1</c:v>
                </c:pt>
                <c:pt idx="51" formatCode="#,##0.##########">
                  <c:v>93.2</c:v>
                </c:pt>
                <c:pt idx="52" formatCode="#,##0.##########">
                  <c:v>93.1</c:v>
                </c:pt>
                <c:pt idx="53" formatCode="#,##0.##########">
                  <c:v>92.7</c:v>
                </c:pt>
                <c:pt idx="54" formatCode="#,##0.##########">
                  <c:v>92.4</c:v>
                </c:pt>
                <c:pt idx="55" formatCode="#,##0.##########">
                  <c:v>92.6</c:v>
                </c:pt>
                <c:pt idx="56" formatCode="#,##0.##########">
                  <c:v>92.7</c:v>
                </c:pt>
                <c:pt idx="57" formatCode="#,##0.##########">
                  <c:v>92.7</c:v>
                </c:pt>
                <c:pt idx="58" formatCode="#,##0.##########">
                  <c:v>92.8</c:v>
                </c:pt>
                <c:pt idx="59" formatCode="#,##0.0">
                  <c:v>93</c:v>
                </c:pt>
                <c:pt idx="60" formatCode="#,##0.##########">
                  <c:v>93.7</c:v>
                </c:pt>
                <c:pt idx="61" formatCode="#,##0.##########">
                  <c:v>94.1</c:v>
                </c:pt>
                <c:pt idx="62" formatCode="#,##0.##########">
                  <c:v>94.3</c:v>
                </c:pt>
                <c:pt idx="63" formatCode="#,##0.##########">
                  <c:v>94.6</c:v>
                </c:pt>
                <c:pt idx="64" formatCode="#,##0.##########">
                  <c:v>95.3</c:v>
                </c:pt>
                <c:pt idx="65" formatCode="#,##0.##########">
                  <c:v>96.2</c:v>
                </c:pt>
                <c:pt idx="66" formatCode="#,##0.0">
                  <c:v>96</c:v>
                </c:pt>
                <c:pt idx="67" formatCode="#,##0.0">
                  <c:v>97</c:v>
                </c:pt>
                <c:pt idx="68" formatCode="#,##0.##########">
                  <c:v>97.9</c:v>
                </c:pt>
                <c:pt idx="69" formatCode="#,##0.##########">
                  <c:v>98.1</c:v>
                </c:pt>
                <c:pt idx="70" formatCode="#,##0.##########">
                  <c:v>98.8</c:v>
                </c:pt>
                <c:pt idx="71" formatCode="#,##0.##########">
                  <c:v>99.2</c:v>
                </c:pt>
                <c:pt idx="72" formatCode="#,##0.##########">
                  <c:v>99.6</c:v>
                </c:pt>
                <c:pt idx="73" formatCode="#,##0.##########">
                  <c:v>100.1</c:v>
                </c:pt>
                <c:pt idx="74" formatCode="#,##0.##########">
                  <c:v>100.5</c:v>
                </c:pt>
                <c:pt idx="75" formatCode="#,##0.##########">
                  <c:v>100.5</c:v>
                </c:pt>
                <c:pt idx="76" formatCode="#,##0.##########">
                  <c:v>101.7</c:v>
                </c:pt>
                <c:pt idx="77" formatCode="#,##0.##########">
                  <c:v>101.8</c:v>
                </c:pt>
                <c:pt idx="78" formatCode="#,##0.##########">
                  <c:v>101.8</c:v>
                </c:pt>
                <c:pt idx="79" formatCode="#,##0.##########">
                  <c:v>102.3</c:v>
                </c:pt>
                <c:pt idx="80" formatCode="#,##0.##########">
                  <c:v>98.3</c:v>
                </c:pt>
                <c:pt idx="81" formatCode="#,##0.##########">
                  <c:v>86.8</c:v>
                </c:pt>
                <c:pt idx="82" formatCode="#,##0.0">
                  <c:v>98</c:v>
                </c:pt>
                <c:pt idx="83" formatCode="#,##0.##########">
                  <c:v>97.4</c:v>
                </c:pt>
                <c:pt idx="84" formatCode="#,##0.##########">
                  <c:v>96.9</c:v>
                </c:pt>
                <c:pt idx="85" formatCode="#,##0.##########">
                  <c:v>99.5</c:v>
                </c:pt>
                <c:pt idx="86" formatCode="#,##0.##########">
                  <c:v>101.7</c:v>
                </c:pt>
                <c:pt idx="87" formatCode="#,##0.##########">
                  <c:v>101.9</c:v>
                </c:pt>
                <c:pt idx="88" formatCode="#,##0.##########">
                  <c:v>102.3</c:v>
                </c:pt>
                <c:pt idx="89" formatCode="#,##0.##########">
                  <c:v>102.4</c:v>
                </c:pt>
                <c:pt idx="90" formatCode="#,##0.##########">
                  <c:v>103.8</c:v>
                </c:pt>
                <c:pt idx="91" formatCode="#,##0.0">
                  <c:v>104</c:v>
                </c:pt>
                <c:pt idx="92" formatCode="#,##0.##########">
                  <c:v>104.3</c:v>
                </c:pt>
                <c:pt idx="93" formatCode="#,##0.##########">
                  <c:v>105.3</c:v>
                </c:pt>
                <c:pt idx="94" formatCode="#,##0.##########">
                  <c:v>103.2</c:v>
                </c:pt>
                <c:pt idx="95" formatCode="#,##0.##########">
                  <c:v>103.4</c:v>
                </c:pt>
                <c:pt idx="96" formatCode="#,##0.##########">
                  <c:v>104.6</c:v>
                </c:pt>
                <c:pt idx="97" formatCode="#,##0.##########">
                  <c:v>104.5</c:v>
                </c:pt>
                <c:pt idx="98" formatCode="#,##0.##########">
                  <c:v>105.3</c:v>
                </c:pt>
                <c:pt idx="99" formatCode="#,##0.##########">
                  <c:v>105.8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A-4249-9EDE-708D4A8E4B01}"/>
            </c:ext>
          </c:extLst>
        </c:ser>
        <c:ser>
          <c:idx val="2"/>
          <c:order val="2"/>
          <c:tx>
            <c:strRef>
              <c:f>Trade!$A$15</c:f>
              <c:strCache>
                <c:ptCount val="1"/>
                <c:pt idx="0">
                  <c:v>Gross wages and salaries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</c:spPr>
          </c:marker>
          <c:cat>
            <c:strRef>
              <c:f>Trade!$B$12:$CX$12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Trade!$B$15:$CW$15</c:f>
              <c:numCache>
                <c:formatCode>#,##0</c:formatCode>
                <c:ptCount val="100"/>
                <c:pt idx="40" formatCode="#,##0.##########">
                  <c:v>72.400000000000006</c:v>
                </c:pt>
                <c:pt idx="41" formatCode="#,##0.##########">
                  <c:v>72.8</c:v>
                </c:pt>
                <c:pt idx="42" formatCode="#,##0.##########">
                  <c:v>73.2</c:v>
                </c:pt>
                <c:pt idx="43" formatCode="#,##0.##########">
                  <c:v>73.900000000000006</c:v>
                </c:pt>
                <c:pt idx="44" formatCode="#,##0.##########">
                  <c:v>74.599999999999994</c:v>
                </c:pt>
                <c:pt idx="45" formatCode="#,##0.##########">
                  <c:v>75.2</c:v>
                </c:pt>
                <c:pt idx="46" formatCode="#,##0.##########">
                  <c:v>75.7</c:v>
                </c:pt>
                <c:pt idx="47" formatCode="#,##0.##########">
                  <c:v>76.099999999999994</c:v>
                </c:pt>
                <c:pt idx="48" formatCode="#,##0.##########">
                  <c:v>77.099999999999994</c:v>
                </c:pt>
                <c:pt idx="49" formatCode="#,##0.##########">
                  <c:v>77.3</c:v>
                </c:pt>
                <c:pt idx="50" formatCode="#,##0.##########">
                  <c:v>77.5</c:v>
                </c:pt>
                <c:pt idx="51" formatCode="#,##0.##########">
                  <c:v>77.7</c:v>
                </c:pt>
                <c:pt idx="52" formatCode="#,##0.##########">
                  <c:v>77.2</c:v>
                </c:pt>
                <c:pt idx="53" formatCode="#,##0.##########">
                  <c:v>77.099999999999994</c:v>
                </c:pt>
                <c:pt idx="54" formatCode="#,##0.##########">
                  <c:v>77.5</c:v>
                </c:pt>
                <c:pt idx="55" formatCode="#,##0.##########">
                  <c:v>77.900000000000006</c:v>
                </c:pt>
                <c:pt idx="56" formatCode="#,##0.##########">
                  <c:v>77.7</c:v>
                </c:pt>
                <c:pt idx="57" formatCode="#,##0.##########">
                  <c:v>78.400000000000006</c:v>
                </c:pt>
                <c:pt idx="58" formatCode="#,##0.##########">
                  <c:v>78.8</c:v>
                </c:pt>
                <c:pt idx="59" formatCode="#,##0.##########">
                  <c:v>79.3</c:v>
                </c:pt>
                <c:pt idx="60" formatCode="#,##0.##########">
                  <c:v>79.599999999999994</c:v>
                </c:pt>
                <c:pt idx="61" formatCode="#,##0.##########">
                  <c:v>80.400000000000006</c:v>
                </c:pt>
                <c:pt idx="62" formatCode="#,##0.##########">
                  <c:v>80.8</c:v>
                </c:pt>
                <c:pt idx="63" formatCode="#,##0.##########">
                  <c:v>81.5</c:v>
                </c:pt>
                <c:pt idx="64" formatCode="#,##0.##########">
                  <c:v>82.7</c:v>
                </c:pt>
                <c:pt idx="65" formatCode="#,##0.0">
                  <c:v>83</c:v>
                </c:pt>
                <c:pt idx="66" formatCode="#,##0.0">
                  <c:v>84</c:v>
                </c:pt>
                <c:pt idx="67" formatCode="#,##0.0">
                  <c:v>85</c:v>
                </c:pt>
                <c:pt idx="68" formatCode="#,##0.##########">
                  <c:v>85.9</c:v>
                </c:pt>
                <c:pt idx="69" formatCode="#,##0.##########">
                  <c:v>87.1</c:v>
                </c:pt>
                <c:pt idx="70" formatCode="#,##0.##########">
                  <c:v>88.1</c:v>
                </c:pt>
                <c:pt idx="71" formatCode="#,##0.##########">
                  <c:v>89.2</c:v>
                </c:pt>
                <c:pt idx="72" formatCode="#,##0.##########">
                  <c:v>90.1</c:v>
                </c:pt>
                <c:pt idx="73" formatCode="#,##0.##########">
                  <c:v>91.1</c:v>
                </c:pt>
                <c:pt idx="74" formatCode="#,##0.##########">
                  <c:v>92.1</c:v>
                </c:pt>
                <c:pt idx="75" formatCode="#,##0.0">
                  <c:v>93</c:v>
                </c:pt>
                <c:pt idx="76" formatCode="#,##0.##########">
                  <c:v>94.5</c:v>
                </c:pt>
                <c:pt idx="77" formatCode="#,##0.##########">
                  <c:v>95.9</c:v>
                </c:pt>
                <c:pt idx="78" formatCode="#,##0.0">
                  <c:v>96</c:v>
                </c:pt>
                <c:pt idx="79" formatCode="#,##0.##########">
                  <c:v>96.8</c:v>
                </c:pt>
                <c:pt idx="80" formatCode="#,##0.##########">
                  <c:v>95.7</c:v>
                </c:pt>
                <c:pt idx="81" formatCode="#,##0.##########">
                  <c:v>87.8</c:v>
                </c:pt>
                <c:pt idx="82" formatCode="#,##0.##########">
                  <c:v>95.3</c:v>
                </c:pt>
                <c:pt idx="83" formatCode="#,##0.##########">
                  <c:v>95.7</c:v>
                </c:pt>
                <c:pt idx="84" formatCode="#,##0.##########">
                  <c:v>96.2</c:v>
                </c:pt>
                <c:pt idx="85" formatCode="#,##0.##########">
                  <c:v>98.8</c:v>
                </c:pt>
                <c:pt idx="86" formatCode="#,##0.##########">
                  <c:v>101.9</c:v>
                </c:pt>
                <c:pt idx="87" formatCode="#,##0.##########">
                  <c:v>103.1</c:v>
                </c:pt>
                <c:pt idx="88" formatCode="#,##0.##########">
                  <c:v>103.9</c:v>
                </c:pt>
                <c:pt idx="89" formatCode="#,##0.##########">
                  <c:v>105.6</c:v>
                </c:pt>
                <c:pt idx="90" formatCode="#,##0.##########">
                  <c:v>107.1</c:v>
                </c:pt>
                <c:pt idx="91" formatCode="#,##0.##########">
                  <c:v>109.4</c:v>
                </c:pt>
                <c:pt idx="92" formatCode="#,##0.##########">
                  <c:v>112.2</c:v>
                </c:pt>
                <c:pt idx="93" formatCode="#,##0.##########">
                  <c:v>113.1</c:v>
                </c:pt>
                <c:pt idx="94" formatCode="#,##0.##########">
                  <c:v>114.1</c:v>
                </c:pt>
                <c:pt idx="95" formatCode="#,##0.##########">
                  <c:v>114.7</c:v>
                </c:pt>
                <c:pt idx="96" formatCode="#,##0.##########">
                  <c:v>116.9</c:v>
                </c:pt>
                <c:pt idx="97" formatCode="#,##0.##########">
                  <c:v>118.5</c:v>
                </c:pt>
                <c:pt idx="98" formatCode="#,##0.##########">
                  <c:v>119.1</c:v>
                </c:pt>
                <c:pt idx="99" formatCode="#,##0.##########">
                  <c:v>120.4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A-4249-9EDE-708D4A8E4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117856"/>
        <c:axId val="339118248"/>
      </c:lineChart>
      <c:catAx>
        <c:axId val="33911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391182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9118248"/>
        <c:scaling>
          <c:orientation val="minMax"/>
          <c:max val="140"/>
          <c:min val="7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39117856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493879265091862"/>
          <c:y val="0.83585509171595485"/>
          <c:w val="0.75012230971128613"/>
          <c:h val="4.138430258869121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EU, Number of persons employed (employment), gross wages and salaries in services (2021 = 100)</a:t>
            </a:r>
          </a:p>
        </c:rich>
      </c:tx>
      <c:layout>
        <c:manualLayout>
          <c:xMode val="edge"/>
          <c:yMode val="edge"/>
          <c:x val="5.3333333333333332E-3"/>
          <c:y val="8.6156294641638147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3224991227491456"/>
          <c:w val="0.97066666666666668"/>
          <c:h val="0.67937986462946598"/>
        </c:manualLayout>
      </c:layout>
      <c:lineChart>
        <c:grouping val="standard"/>
        <c:varyColors val="0"/>
        <c:ser>
          <c:idx val="0"/>
          <c:order val="0"/>
          <c:tx>
            <c:strRef>
              <c:f>Services!$A$13</c:f>
              <c:strCache>
                <c:ptCount val="1"/>
                <c:pt idx="0">
                  <c:v>Number of persons employed</c:v>
                </c:pt>
              </c:strCache>
            </c:strRef>
          </c:tx>
          <c:spPr>
            <a:ln w="158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3"/>
            <c:spPr>
              <a:solidFill>
                <a:srgbClr val="2644A7"/>
              </a:solidFill>
              <a:ln w="15875">
                <a:solidFill>
                  <a:srgbClr val="2644A7"/>
                </a:solidFill>
                <a:prstDash val="solid"/>
              </a:ln>
            </c:spPr>
          </c:marker>
          <c:cat>
            <c:strRef>
              <c:f>Services!$B$12:$CX$12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Services!$B$13:$CX$13</c:f>
              <c:numCache>
                <c:formatCode>#,##0.##########</c:formatCode>
                <c:ptCount val="101"/>
                <c:pt idx="0">
                  <c:v>72.599999999999994</c:v>
                </c:pt>
                <c:pt idx="1">
                  <c:v>73.7</c:v>
                </c:pt>
                <c:pt idx="2">
                  <c:v>74.7</c:v>
                </c:pt>
                <c:pt idx="3">
                  <c:v>75.8</c:v>
                </c:pt>
                <c:pt idx="4">
                  <c:v>76.400000000000006</c:v>
                </c:pt>
                <c:pt idx="5">
                  <c:v>76.8</c:v>
                </c:pt>
                <c:pt idx="6">
                  <c:v>77.3</c:v>
                </c:pt>
                <c:pt idx="7">
                  <c:v>77.2</c:v>
                </c:pt>
                <c:pt idx="8">
                  <c:v>77.400000000000006</c:v>
                </c:pt>
                <c:pt idx="9">
                  <c:v>77.5</c:v>
                </c:pt>
                <c:pt idx="10">
                  <c:v>77.400000000000006</c:v>
                </c:pt>
                <c:pt idx="11">
                  <c:v>77.5</c:v>
                </c:pt>
                <c:pt idx="12">
                  <c:v>77.3</c:v>
                </c:pt>
                <c:pt idx="13">
                  <c:v>77.8</c:v>
                </c:pt>
                <c:pt idx="14">
                  <c:v>77.599999999999994</c:v>
                </c:pt>
                <c:pt idx="15">
                  <c:v>77.8</c:v>
                </c:pt>
                <c:pt idx="16">
                  <c:v>77.900000000000006</c:v>
                </c:pt>
                <c:pt idx="17">
                  <c:v>78.2</c:v>
                </c:pt>
                <c:pt idx="18">
                  <c:v>78.7</c:v>
                </c:pt>
                <c:pt idx="19">
                  <c:v>78.900000000000006</c:v>
                </c:pt>
                <c:pt idx="20">
                  <c:v>79.5</c:v>
                </c:pt>
                <c:pt idx="21">
                  <c:v>79.599999999999994</c:v>
                </c:pt>
                <c:pt idx="22">
                  <c:v>79.8</c:v>
                </c:pt>
                <c:pt idx="23">
                  <c:v>80.3</c:v>
                </c:pt>
                <c:pt idx="24">
                  <c:v>80.7</c:v>
                </c:pt>
                <c:pt idx="25" formatCode="#,##0.0">
                  <c:v>81</c:v>
                </c:pt>
                <c:pt idx="26">
                  <c:v>81.7</c:v>
                </c:pt>
                <c:pt idx="27">
                  <c:v>82.2</c:v>
                </c:pt>
                <c:pt idx="28">
                  <c:v>82.9</c:v>
                </c:pt>
                <c:pt idx="29">
                  <c:v>83.6</c:v>
                </c:pt>
                <c:pt idx="30">
                  <c:v>84.1</c:v>
                </c:pt>
                <c:pt idx="31">
                  <c:v>84.8</c:v>
                </c:pt>
                <c:pt idx="32">
                  <c:v>85.5</c:v>
                </c:pt>
                <c:pt idx="33">
                  <c:v>87.5</c:v>
                </c:pt>
                <c:pt idx="34">
                  <c:v>87.2</c:v>
                </c:pt>
                <c:pt idx="35">
                  <c:v>86.5</c:v>
                </c:pt>
                <c:pt idx="36">
                  <c:v>85.6</c:v>
                </c:pt>
                <c:pt idx="37">
                  <c:v>85.1</c:v>
                </c:pt>
                <c:pt idx="38">
                  <c:v>84.9</c:v>
                </c:pt>
                <c:pt idx="39">
                  <c:v>85.2</c:v>
                </c:pt>
                <c:pt idx="40">
                  <c:v>85.4</c:v>
                </c:pt>
                <c:pt idx="41">
                  <c:v>85.8</c:v>
                </c:pt>
                <c:pt idx="42">
                  <c:v>86.2</c:v>
                </c:pt>
                <c:pt idx="43">
                  <c:v>86.5</c:v>
                </c:pt>
                <c:pt idx="44" formatCode="#,##0.0">
                  <c:v>87</c:v>
                </c:pt>
                <c:pt idx="45">
                  <c:v>87.2</c:v>
                </c:pt>
                <c:pt idx="46">
                  <c:v>87.3</c:v>
                </c:pt>
                <c:pt idx="47">
                  <c:v>87.5</c:v>
                </c:pt>
                <c:pt idx="48">
                  <c:v>87.3</c:v>
                </c:pt>
                <c:pt idx="49">
                  <c:v>87.5</c:v>
                </c:pt>
                <c:pt idx="50">
                  <c:v>87.4</c:v>
                </c:pt>
                <c:pt idx="51">
                  <c:v>87.4</c:v>
                </c:pt>
                <c:pt idx="52">
                  <c:v>87.6</c:v>
                </c:pt>
                <c:pt idx="53">
                  <c:v>88.1</c:v>
                </c:pt>
                <c:pt idx="54">
                  <c:v>88.7</c:v>
                </c:pt>
                <c:pt idx="55">
                  <c:v>89.1</c:v>
                </c:pt>
                <c:pt idx="56">
                  <c:v>89.2</c:v>
                </c:pt>
                <c:pt idx="57">
                  <c:v>89.5</c:v>
                </c:pt>
                <c:pt idx="58">
                  <c:v>90.1</c:v>
                </c:pt>
                <c:pt idx="59">
                  <c:v>90.7</c:v>
                </c:pt>
                <c:pt idx="60">
                  <c:v>91.2</c:v>
                </c:pt>
                <c:pt idx="61">
                  <c:v>92.3</c:v>
                </c:pt>
                <c:pt idx="62">
                  <c:v>92.7</c:v>
                </c:pt>
                <c:pt idx="63">
                  <c:v>93.3</c:v>
                </c:pt>
                <c:pt idx="64">
                  <c:v>94.2</c:v>
                </c:pt>
                <c:pt idx="65">
                  <c:v>94.8</c:v>
                </c:pt>
                <c:pt idx="66">
                  <c:v>95.3</c:v>
                </c:pt>
                <c:pt idx="67">
                  <c:v>95.8</c:v>
                </c:pt>
                <c:pt idx="68">
                  <c:v>96.3</c:v>
                </c:pt>
                <c:pt idx="69">
                  <c:v>97.5</c:v>
                </c:pt>
                <c:pt idx="70">
                  <c:v>98.1</c:v>
                </c:pt>
                <c:pt idx="71">
                  <c:v>98.7</c:v>
                </c:pt>
                <c:pt idx="72">
                  <c:v>99.5</c:v>
                </c:pt>
                <c:pt idx="73">
                  <c:v>100.3</c:v>
                </c:pt>
                <c:pt idx="74">
                  <c:v>100.7</c:v>
                </c:pt>
                <c:pt idx="75">
                  <c:v>101.1</c:v>
                </c:pt>
                <c:pt idx="76">
                  <c:v>101.4</c:v>
                </c:pt>
                <c:pt idx="77">
                  <c:v>102.3</c:v>
                </c:pt>
                <c:pt idx="78">
                  <c:v>102.2</c:v>
                </c:pt>
                <c:pt idx="79">
                  <c:v>102.1</c:v>
                </c:pt>
                <c:pt idx="80">
                  <c:v>100.5</c:v>
                </c:pt>
                <c:pt idx="81">
                  <c:v>95.4</c:v>
                </c:pt>
                <c:pt idx="82">
                  <c:v>97.3</c:v>
                </c:pt>
                <c:pt idx="83">
                  <c:v>97.6</c:v>
                </c:pt>
                <c:pt idx="84">
                  <c:v>97.6</c:v>
                </c:pt>
                <c:pt idx="85">
                  <c:v>98.8</c:v>
                </c:pt>
                <c:pt idx="86">
                  <c:v>101.1</c:v>
                </c:pt>
                <c:pt idx="87">
                  <c:v>102.5</c:v>
                </c:pt>
                <c:pt idx="88">
                  <c:v>103.4</c:v>
                </c:pt>
                <c:pt idx="89">
                  <c:v>104.5</c:v>
                </c:pt>
                <c:pt idx="90">
                  <c:v>105.2</c:v>
                </c:pt>
                <c:pt idx="91">
                  <c:v>105.7</c:v>
                </c:pt>
                <c:pt idx="92">
                  <c:v>106.2</c:v>
                </c:pt>
                <c:pt idx="93">
                  <c:v>106.7</c:v>
                </c:pt>
                <c:pt idx="94">
                  <c:v>106.8</c:v>
                </c:pt>
                <c:pt idx="95" formatCode="#,##0.0">
                  <c:v>107</c:v>
                </c:pt>
                <c:pt idx="96">
                  <c:v>106.9</c:v>
                </c:pt>
                <c:pt idx="97">
                  <c:v>107.2</c:v>
                </c:pt>
                <c:pt idx="98">
                  <c:v>107.3</c:v>
                </c:pt>
                <c:pt idx="99">
                  <c:v>107.3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3-4DDD-A97D-738E83646A2B}"/>
            </c:ext>
          </c:extLst>
        </c:ser>
        <c:ser>
          <c:idx val="1"/>
          <c:order val="1"/>
          <c:tx>
            <c:strRef>
              <c:f>Services!$A$14</c:f>
              <c:strCache>
                <c:ptCount val="1"/>
                <c:pt idx="0">
                  <c:v>Hours worked</c:v>
                </c:pt>
              </c:strCache>
            </c:strRef>
          </c:tx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4"/>
            <c:spPr>
              <a:solidFill>
                <a:srgbClr val="B09120"/>
              </a:solidFill>
              <a:ln w="15875">
                <a:solidFill>
                  <a:srgbClr val="B09120"/>
                </a:solidFill>
                <a:prstDash val="solid"/>
              </a:ln>
            </c:spPr>
          </c:marker>
          <c:cat>
            <c:strRef>
              <c:f>Services!$B$12:$CX$12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Services!$B$14:$CW$14</c:f>
              <c:numCache>
                <c:formatCode>#,##0</c:formatCode>
                <c:ptCount val="100"/>
                <c:pt idx="60" formatCode="#,##0.##########">
                  <c:v>91.3</c:v>
                </c:pt>
                <c:pt idx="61" formatCode="#,##0.##########">
                  <c:v>91.9</c:v>
                </c:pt>
                <c:pt idx="62" formatCode="#,##0.##########">
                  <c:v>92.7</c:v>
                </c:pt>
                <c:pt idx="63" formatCode="#,##0.##########">
                  <c:v>93.4</c:v>
                </c:pt>
                <c:pt idx="64" formatCode="#,##0.##########">
                  <c:v>94.7</c:v>
                </c:pt>
                <c:pt idx="65" formatCode="#,##0.##########">
                  <c:v>95.8</c:v>
                </c:pt>
                <c:pt idx="66" formatCode="#,##0.##########">
                  <c:v>96.2</c:v>
                </c:pt>
                <c:pt idx="67" formatCode="#,##0.##########">
                  <c:v>97.3</c:v>
                </c:pt>
                <c:pt idx="68" formatCode="#,##0.##########">
                  <c:v>98.1</c:v>
                </c:pt>
                <c:pt idx="69" formatCode="#,##0.##########">
                  <c:v>99.1</c:v>
                </c:pt>
                <c:pt idx="70" formatCode="#,##0.##########">
                  <c:v>100.2</c:v>
                </c:pt>
                <c:pt idx="71" formatCode="#,##0.##########">
                  <c:v>100.4</c:v>
                </c:pt>
                <c:pt idx="72" formatCode="#,##0.##########">
                  <c:v>101.1</c:v>
                </c:pt>
                <c:pt idx="73" formatCode="#,##0.##########">
                  <c:v>101.9</c:v>
                </c:pt>
                <c:pt idx="74" formatCode="#,##0.##########">
                  <c:v>102.4</c:v>
                </c:pt>
                <c:pt idx="75" formatCode="#,##0.##########">
                  <c:v>102.8</c:v>
                </c:pt>
                <c:pt idx="76" formatCode="#,##0.##########">
                  <c:v>103.7</c:v>
                </c:pt>
                <c:pt idx="77" formatCode="#,##0.##########">
                  <c:v>104.3</c:v>
                </c:pt>
                <c:pt idx="78" formatCode="#,##0.##########">
                  <c:v>104.6</c:v>
                </c:pt>
                <c:pt idx="79" formatCode="#,##0.##########">
                  <c:v>104.7</c:v>
                </c:pt>
                <c:pt idx="80" formatCode="#,##0.##########">
                  <c:v>99.4</c:v>
                </c:pt>
                <c:pt idx="81" formatCode="#,##0.0">
                  <c:v>83</c:v>
                </c:pt>
                <c:pt idx="82" formatCode="#,##0.##########">
                  <c:v>94.2</c:v>
                </c:pt>
                <c:pt idx="83" formatCode="#,##0.##########">
                  <c:v>93.9</c:v>
                </c:pt>
                <c:pt idx="84" formatCode="#,##0.##########">
                  <c:v>94.8</c:v>
                </c:pt>
                <c:pt idx="85" formatCode="#,##0.##########">
                  <c:v>97.7</c:v>
                </c:pt>
                <c:pt idx="86" formatCode="#,##0.##########">
                  <c:v>102.7</c:v>
                </c:pt>
                <c:pt idx="87" formatCode="#,##0.##########">
                  <c:v>104.8</c:v>
                </c:pt>
                <c:pt idx="88" formatCode="#,##0.##########">
                  <c:v>105.9</c:v>
                </c:pt>
                <c:pt idx="89" formatCode="#,##0.##########">
                  <c:v>106.9</c:v>
                </c:pt>
                <c:pt idx="90" formatCode="#,##0.##########">
                  <c:v>109.4</c:v>
                </c:pt>
                <c:pt idx="91" formatCode="#,##0.##########">
                  <c:v>110.2</c:v>
                </c:pt>
                <c:pt idx="92" formatCode="#,##0.0">
                  <c:v>111</c:v>
                </c:pt>
                <c:pt idx="93" formatCode="#,##0.##########">
                  <c:v>111.8</c:v>
                </c:pt>
                <c:pt idx="94" formatCode="#,##0.##########">
                  <c:v>110.2</c:v>
                </c:pt>
                <c:pt idx="95" formatCode="#,##0.##########">
                  <c:v>110.2</c:v>
                </c:pt>
                <c:pt idx="96" formatCode="#,##0.##########">
                  <c:v>111.6</c:v>
                </c:pt>
                <c:pt idx="97" formatCode="#,##0.0">
                  <c:v>112</c:v>
                </c:pt>
                <c:pt idx="98" formatCode="#,##0.##########">
                  <c:v>112.6</c:v>
                </c:pt>
                <c:pt idx="99" formatCode="#,##0.##########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3-4DDD-A97D-738E83646A2B}"/>
            </c:ext>
          </c:extLst>
        </c:ser>
        <c:ser>
          <c:idx val="2"/>
          <c:order val="2"/>
          <c:tx>
            <c:strRef>
              <c:f>Services!$A$15</c:f>
              <c:strCache>
                <c:ptCount val="1"/>
                <c:pt idx="0">
                  <c:v>Gross wages and salaries</c:v>
                </c:pt>
              </c:strCache>
            </c:strRef>
          </c:tx>
          <c:spPr>
            <a:ln w="158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4"/>
            <c:spPr>
              <a:solidFill>
                <a:srgbClr val="E04040"/>
              </a:solidFill>
              <a:ln w="15875">
                <a:solidFill>
                  <a:srgbClr val="E04040"/>
                </a:solidFill>
                <a:prstDash val="solid"/>
              </a:ln>
            </c:spPr>
          </c:marker>
          <c:cat>
            <c:strRef>
              <c:f>Services!$B$12:$CX$12</c:f>
              <c:strCache>
                <c:ptCount val="101"/>
                <c:pt idx="0">
                  <c:v>2000</c:v>
                </c:pt>
                <c:pt idx="1">
                  <c:v>2000Q2</c:v>
                </c:pt>
                <c:pt idx="2">
                  <c:v>2000Q3</c:v>
                </c:pt>
                <c:pt idx="3">
                  <c:v>2000Q4</c:v>
                </c:pt>
                <c:pt idx="4">
                  <c:v>2001</c:v>
                </c:pt>
                <c:pt idx="5">
                  <c:v>2001Q2</c:v>
                </c:pt>
                <c:pt idx="6">
                  <c:v>2001Q3</c:v>
                </c:pt>
                <c:pt idx="7">
                  <c:v>2001Q4</c:v>
                </c:pt>
                <c:pt idx="8">
                  <c:v>2002</c:v>
                </c:pt>
                <c:pt idx="9">
                  <c:v>2002Q2</c:v>
                </c:pt>
                <c:pt idx="10">
                  <c:v>2002Q3</c:v>
                </c:pt>
                <c:pt idx="11">
                  <c:v>2002Q4</c:v>
                </c:pt>
                <c:pt idx="12">
                  <c:v>2003</c:v>
                </c:pt>
                <c:pt idx="13">
                  <c:v>2003Q2</c:v>
                </c:pt>
                <c:pt idx="14">
                  <c:v>2003Q3</c:v>
                </c:pt>
                <c:pt idx="15">
                  <c:v>2003Q4</c:v>
                </c:pt>
                <c:pt idx="16">
                  <c:v>2004</c:v>
                </c:pt>
                <c:pt idx="17">
                  <c:v>2004Q2</c:v>
                </c:pt>
                <c:pt idx="18">
                  <c:v>2004Q3</c:v>
                </c:pt>
                <c:pt idx="19">
                  <c:v>2004Q4</c:v>
                </c:pt>
                <c:pt idx="20">
                  <c:v>2005</c:v>
                </c:pt>
                <c:pt idx="21">
                  <c:v>2005Q2</c:v>
                </c:pt>
                <c:pt idx="22">
                  <c:v>2005Q3</c:v>
                </c:pt>
                <c:pt idx="23">
                  <c:v>2005Q4</c:v>
                </c:pt>
                <c:pt idx="24">
                  <c:v>2006</c:v>
                </c:pt>
                <c:pt idx="25">
                  <c:v>2006Q2</c:v>
                </c:pt>
                <c:pt idx="26">
                  <c:v>2006Q3</c:v>
                </c:pt>
                <c:pt idx="27">
                  <c:v>2006Q4</c:v>
                </c:pt>
                <c:pt idx="28">
                  <c:v>2007</c:v>
                </c:pt>
                <c:pt idx="29">
                  <c:v>2007Q2</c:v>
                </c:pt>
                <c:pt idx="30">
                  <c:v>2007Q3</c:v>
                </c:pt>
                <c:pt idx="31">
                  <c:v>2007Q4</c:v>
                </c:pt>
                <c:pt idx="32">
                  <c:v>2008</c:v>
                </c:pt>
                <c:pt idx="33">
                  <c:v>2008Q2</c:v>
                </c:pt>
                <c:pt idx="34">
                  <c:v>2008Q3</c:v>
                </c:pt>
                <c:pt idx="35">
                  <c:v>2008Q4</c:v>
                </c:pt>
                <c:pt idx="36">
                  <c:v>2009</c:v>
                </c:pt>
                <c:pt idx="37">
                  <c:v>2009Q2</c:v>
                </c:pt>
                <c:pt idx="38">
                  <c:v>2009Q3</c:v>
                </c:pt>
                <c:pt idx="39">
                  <c:v>2009Q4</c:v>
                </c:pt>
                <c:pt idx="40">
                  <c:v>2010</c:v>
                </c:pt>
                <c:pt idx="41">
                  <c:v>2010Q2</c:v>
                </c:pt>
                <c:pt idx="42">
                  <c:v>2010Q3</c:v>
                </c:pt>
                <c:pt idx="43">
                  <c:v>2010Q4</c:v>
                </c:pt>
                <c:pt idx="44">
                  <c:v>2011</c:v>
                </c:pt>
                <c:pt idx="45">
                  <c:v>2011Q2</c:v>
                </c:pt>
                <c:pt idx="46">
                  <c:v>2011Q3</c:v>
                </c:pt>
                <c:pt idx="47">
                  <c:v>2011Q4</c:v>
                </c:pt>
                <c:pt idx="48">
                  <c:v>2012</c:v>
                </c:pt>
                <c:pt idx="49">
                  <c:v>2012Q2</c:v>
                </c:pt>
                <c:pt idx="50">
                  <c:v>2012Q3</c:v>
                </c:pt>
                <c:pt idx="51">
                  <c:v>2012Q4</c:v>
                </c:pt>
                <c:pt idx="52">
                  <c:v>2013</c:v>
                </c:pt>
                <c:pt idx="53">
                  <c:v>2013Q2</c:v>
                </c:pt>
                <c:pt idx="54">
                  <c:v>2013Q3</c:v>
                </c:pt>
                <c:pt idx="55">
                  <c:v>2013Q4</c:v>
                </c:pt>
                <c:pt idx="56">
                  <c:v>2014</c:v>
                </c:pt>
                <c:pt idx="57">
                  <c:v>2014Q2</c:v>
                </c:pt>
                <c:pt idx="58">
                  <c:v>2014Q3</c:v>
                </c:pt>
                <c:pt idx="59">
                  <c:v>2014Q4</c:v>
                </c:pt>
                <c:pt idx="60">
                  <c:v>2015</c:v>
                </c:pt>
                <c:pt idx="61">
                  <c:v>2015Q2</c:v>
                </c:pt>
                <c:pt idx="62">
                  <c:v>2015Q3</c:v>
                </c:pt>
                <c:pt idx="63">
                  <c:v>2015Q4</c:v>
                </c:pt>
                <c:pt idx="64">
                  <c:v>2016</c:v>
                </c:pt>
                <c:pt idx="65">
                  <c:v>2016Q2</c:v>
                </c:pt>
                <c:pt idx="66">
                  <c:v>2016Q3</c:v>
                </c:pt>
                <c:pt idx="67">
                  <c:v>2016Q4</c:v>
                </c:pt>
                <c:pt idx="68">
                  <c:v>2017</c:v>
                </c:pt>
                <c:pt idx="69">
                  <c:v>2017Q2</c:v>
                </c:pt>
                <c:pt idx="70">
                  <c:v>2017Q3</c:v>
                </c:pt>
                <c:pt idx="71">
                  <c:v>2017Q4</c:v>
                </c:pt>
                <c:pt idx="72">
                  <c:v>2018</c:v>
                </c:pt>
                <c:pt idx="73">
                  <c:v>2018Q2</c:v>
                </c:pt>
                <c:pt idx="74">
                  <c:v>2018Q3</c:v>
                </c:pt>
                <c:pt idx="75">
                  <c:v>2018Q4</c:v>
                </c:pt>
                <c:pt idx="76">
                  <c:v>2019</c:v>
                </c:pt>
                <c:pt idx="77">
                  <c:v>2019Q2</c:v>
                </c:pt>
                <c:pt idx="78">
                  <c:v>2019Q3</c:v>
                </c:pt>
                <c:pt idx="79">
                  <c:v>2019Q4</c:v>
                </c:pt>
                <c:pt idx="80">
                  <c:v>2020</c:v>
                </c:pt>
                <c:pt idx="81">
                  <c:v>2020Q2</c:v>
                </c:pt>
                <c:pt idx="82">
                  <c:v>2020Q3</c:v>
                </c:pt>
                <c:pt idx="83">
                  <c:v>2020Q4</c:v>
                </c:pt>
                <c:pt idx="84">
                  <c:v>2021</c:v>
                </c:pt>
                <c:pt idx="85">
                  <c:v>2021Q2</c:v>
                </c:pt>
                <c:pt idx="86">
                  <c:v>2021Q3</c:v>
                </c:pt>
                <c:pt idx="87">
                  <c:v>2021Q4</c:v>
                </c:pt>
                <c:pt idx="88">
                  <c:v>2022</c:v>
                </c:pt>
                <c:pt idx="89">
                  <c:v>2022Q2</c:v>
                </c:pt>
                <c:pt idx="90">
                  <c:v>2022Q3</c:v>
                </c:pt>
                <c:pt idx="91">
                  <c:v>2022Q4</c:v>
                </c:pt>
                <c:pt idx="92">
                  <c:v>2023</c:v>
                </c:pt>
                <c:pt idx="93">
                  <c:v>2023Q2</c:v>
                </c:pt>
                <c:pt idx="94">
                  <c:v>2023Q3</c:v>
                </c:pt>
                <c:pt idx="95">
                  <c:v>2023Q4</c:v>
                </c:pt>
                <c:pt idx="96">
                  <c:v>2024</c:v>
                </c:pt>
                <c:pt idx="97">
                  <c:v>2024Q2</c:v>
                </c:pt>
                <c:pt idx="98">
                  <c:v>2024Q3</c:v>
                </c:pt>
                <c:pt idx="99">
                  <c:v>2024Q4</c:v>
                </c:pt>
                <c:pt idx="100">
                  <c:v>2025</c:v>
                </c:pt>
              </c:strCache>
            </c:strRef>
          </c:cat>
          <c:val>
            <c:numRef>
              <c:f>Services!$B$15:$CW$15</c:f>
              <c:numCache>
                <c:formatCode>#,##0</c:formatCode>
                <c:ptCount val="100"/>
                <c:pt idx="40" formatCode="#,##0.##########">
                  <c:v>69.7</c:v>
                </c:pt>
                <c:pt idx="41" formatCode="#,##0.##########">
                  <c:v>70.2</c:v>
                </c:pt>
                <c:pt idx="42" formatCode="#,##0.##########">
                  <c:v>70.8</c:v>
                </c:pt>
                <c:pt idx="43" formatCode="#,##0.##########">
                  <c:v>71.3</c:v>
                </c:pt>
                <c:pt idx="44" formatCode="#,##0.##########">
                  <c:v>72.3</c:v>
                </c:pt>
                <c:pt idx="45" formatCode="#,##0.##########">
                  <c:v>72.900000000000006</c:v>
                </c:pt>
                <c:pt idx="46" formatCode="#,##0.##########">
                  <c:v>73.2</c:v>
                </c:pt>
                <c:pt idx="47" formatCode="#,##0.##########">
                  <c:v>73.7</c:v>
                </c:pt>
                <c:pt idx="48" formatCode="#,##0.##########">
                  <c:v>73.599999999999994</c:v>
                </c:pt>
                <c:pt idx="49" formatCode="#,##0.##########">
                  <c:v>73.8</c:v>
                </c:pt>
                <c:pt idx="50" formatCode="#,##0.##########">
                  <c:v>73.8</c:v>
                </c:pt>
                <c:pt idx="51" formatCode="#,##0.##########">
                  <c:v>73.8</c:v>
                </c:pt>
                <c:pt idx="52" formatCode="#,##0.##########">
                  <c:v>73.900000000000006</c:v>
                </c:pt>
                <c:pt idx="53" formatCode="#,##0.##########">
                  <c:v>74.099999999999994</c:v>
                </c:pt>
                <c:pt idx="54" formatCode="#,##0.##########">
                  <c:v>74.5</c:v>
                </c:pt>
                <c:pt idx="55" formatCode="#,##0.##########">
                  <c:v>74.900000000000006</c:v>
                </c:pt>
                <c:pt idx="56" formatCode="#,##0.##########">
                  <c:v>75.099999999999994</c:v>
                </c:pt>
                <c:pt idx="57" formatCode="#,##0.##########">
                  <c:v>75.7</c:v>
                </c:pt>
                <c:pt idx="58" formatCode="#,##0.##########">
                  <c:v>76.2</c:v>
                </c:pt>
                <c:pt idx="59" formatCode="#,##0.##########">
                  <c:v>76.900000000000006</c:v>
                </c:pt>
                <c:pt idx="60" formatCode="#,##0.##########">
                  <c:v>77.8</c:v>
                </c:pt>
                <c:pt idx="61" formatCode="#,##0.##########">
                  <c:v>79.099999999999994</c:v>
                </c:pt>
                <c:pt idx="62" formatCode="#,##0.##########">
                  <c:v>79.900000000000006</c:v>
                </c:pt>
                <c:pt idx="63" formatCode="#,##0.0">
                  <c:v>81</c:v>
                </c:pt>
                <c:pt idx="64" formatCode="#,##0.##########">
                  <c:v>81.900000000000006</c:v>
                </c:pt>
                <c:pt idx="65" formatCode="#,##0.##########">
                  <c:v>82.5</c:v>
                </c:pt>
                <c:pt idx="66" formatCode="#,##0.##########">
                  <c:v>83.5</c:v>
                </c:pt>
                <c:pt idx="67" formatCode="#,##0.##########">
                  <c:v>84.4</c:v>
                </c:pt>
                <c:pt idx="68" formatCode="#,##0.##########">
                  <c:v>85.5</c:v>
                </c:pt>
                <c:pt idx="69" formatCode="#,##0.##########">
                  <c:v>86.7</c:v>
                </c:pt>
                <c:pt idx="70" formatCode="#,##0.##########">
                  <c:v>87.8</c:v>
                </c:pt>
                <c:pt idx="71" formatCode="#,##0.##########">
                  <c:v>88.9</c:v>
                </c:pt>
                <c:pt idx="72" formatCode="#,##0.##########">
                  <c:v>90.7</c:v>
                </c:pt>
                <c:pt idx="73" formatCode="#,##0.##########">
                  <c:v>91.8</c:v>
                </c:pt>
                <c:pt idx="74" formatCode="#,##0.0">
                  <c:v>93</c:v>
                </c:pt>
                <c:pt idx="75" formatCode="#,##0.##########">
                  <c:v>94.1</c:v>
                </c:pt>
                <c:pt idx="76" formatCode="#,##0.##########">
                  <c:v>95.2</c:v>
                </c:pt>
                <c:pt idx="77" formatCode="#,##0.##########">
                  <c:v>96.7</c:v>
                </c:pt>
                <c:pt idx="78" formatCode="#,##0.##########">
                  <c:v>97.4</c:v>
                </c:pt>
                <c:pt idx="79" formatCode="#,##0.##########">
                  <c:v>98.2</c:v>
                </c:pt>
                <c:pt idx="80" formatCode="#,##0.##########">
                  <c:v>96.4</c:v>
                </c:pt>
                <c:pt idx="81" formatCode="#,##0.##########">
                  <c:v>85.1</c:v>
                </c:pt>
                <c:pt idx="82" formatCode="#,##0.##########">
                  <c:v>92.4</c:v>
                </c:pt>
                <c:pt idx="83" formatCode="#,##0.##########">
                  <c:v>92.8</c:v>
                </c:pt>
                <c:pt idx="84" formatCode="#,##0.##########">
                  <c:v>95.1</c:v>
                </c:pt>
                <c:pt idx="85" formatCode="#,##0.##########">
                  <c:v>97.8</c:v>
                </c:pt>
                <c:pt idx="86" formatCode="#,##0.##########">
                  <c:v>102.3</c:v>
                </c:pt>
                <c:pt idx="87" formatCode="#,##0.##########">
                  <c:v>104.8</c:v>
                </c:pt>
                <c:pt idx="88" formatCode="#,##0.0">
                  <c:v>106</c:v>
                </c:pt>
                <c:pt idx="89" formatCode="#,##0.##########">
                  <c:v>109.3</c:v>
                </c:pt>
                <c:pt idx="90" formatCode="#,##0.##########">
                  <c:v>111.5</c:v>
                </c:pt>
                <c:pt idx="91" formatCode="#,##0.##########">
                  <c:v>114.8</c:v>
                </c:pt>
                <c:pt idx="92" formatCode="#,##0.##########">
                  <c:v>118.3</c:v>
                </c:pt>
                <c:pt idx="93" formatCode="#,##0.##########">
                  <c:v>119.4</c:v>
                </c:pt>
                <c:pt idx="94" formatCode="#,##0.0">
                  <c:v>121</c:v>
                </c:pt>
                <c:pt idx="95" formatCode="#,##0.0">
                  <c:v>122</c:v>
                </c:pt>
                <c:pt idx="96" formatCode="#,##0.##########">
                  <c:v>124.2</c:v>
                </c:pt>
                <c:pt idx="97" formatCode="#,##0.##########">
                  <c:v>125.9</c:v>
                </c:pt>
                <c:pt idx="98" formatCode="#,##0.##########">
                  <c:v>126.8</c:v>
                </c:pt>
                <c:pt idx="99" formatCode="#,##0.##########">
                  <c:v>127.9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3-4DDD-A97D-738E8364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57120"/>
        <c:axId val="340355944"/>
      </c:lineChart>
      <c:catAx>
        <c:axId val="34035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34035594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40355944"/>
        <c:scaling>
          <c:orientation val="minMax"/>
          <c:max val="140"/>
          <c:min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40357120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2493879265091862"/>
          <c:y val="0.83532275793083122"/>
          <c:w val="0.75012230971128613"/>
          <c:h val="4.151851486899919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168274</xdr:colOff>
      <xdr:row>20</xdr:row>
      <xdr:rowOff>149226</xdr:rowOff>
    </xdr:from>
    <xdr:to>
      <xdr:col>14</xdr:col>
      <xdr:colOff>472439</xdr:colOff>
      <xdr:row>55</xdr:row>
      <xdr:rowOff>4347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0.91842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2FB802E-41BA-B940-25A9-1F60611E7494}"/>
            </a:ext>
          </a:extLst>
        </cdr:cNvPr>
        <cdr:cNvSpPr txBox="1"/>
      </cdr:nvSpPr>
      <cdr:spPr>
        <a:xfrm xmlns:a="http://schemas.openxmlformats.org/drawingml/2006/main">
          <a:off x="0" y="545862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sts_inlb_q, sts_colb_q, sts_trlb_q, sts_selb_q)</a:t>
          </a:r>
        </a:p>
      </cdr:txBody>
    </cdr:sp>
  </cdr:absSizeAnchor>
  <cdr:absSizeAnchor xmlns:cdr="http://schemas.openxmlformats.org/drawingml/2006/chartDrawing">
    <cdr:from>
      <cdr:x>0.83936</cdr:x>
      <cdr:y>0.92923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866DC74-DCC5-DC5F-04C4-F42C7B96E2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2287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24</xdr:row>
      <xdr:rowOff>45722</xdr:rowOff>
    </xdr:from>
    <xdr:to>
      <xdr:col>13</xdr:col>
      <xdr:colOff>342900</xdr:colOff>
      <xdr:row>58</xdr:row>
      <xdr:rowOff>66673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0.91797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4403C7F-971A-C4A6-6D19-0D11B2027828}"/>
            </a:ext>
          </a:extLst>
        </cdr:cNvPr>
        <cdr:cNvSpPr txBox="1"/>
      </cdr:nvSpPr>
      <cdr:spPr>
        <a:xfrm xmlns:a="http://schemas.openxmlformats.org/drawingml/2006/main">
          <a:off x="0" y="5426335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sts_inlb_q)</a:t>
          </a:r>
        </a:p>
      </cdr:txBody>
    </cdr:sp>
  </cdr:absSizeAnchor>
  <cdr:absSizeAnchor xmlns:cdr="http://schemas.openxmlformats.org/drawingml/2006/chartDrawing">
    <cdr:from>
      <cdr:x>0.83936</cdr:x>
      <cdr:y>0.92884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78AD23C-51AE-FA3B-8041-29A4A058EE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058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23</xdr:row>
      <xdr:rowOff>122554</xdr:rowOff>
    </xdr:from>
    <xdr:to>
      <xdr:col>13</xdr:col>
      <xdr:colOff>662940</xdr:colOff>
      <xdr:row>56</xdr:row>
      <xdr:rowOff>155577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0.91875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8259087-CF92-480B-CB81-1674EC2DCBF5}"/>
            </a:ext>
          </a:extLst>
        </cdr:cNvPr>
        <cdr:cNvSpPr txBox="1"/>
      </cdr:nvSpPr>
      <cdr:spPr>
        <a:xfrm xmlns:a="http://schemas.openxmlformats.org/drawingml/2006/main">
          <a:off x="0" y="548285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sts_colb_q)</a:t>
          </a:r>
        </a:p>
      </cdr:txBody>
    </cdr:sp>
  </cdr:absSizeAnchor>
  <cdr:absSizeAnchor xmlns:cdr="http://schemas.openxmlformats.org/drawingml/2006/chartDrawing">
    <cdr:from>
      <cdr:x>0.83936</cdr:x>
      <cdr:y>0.92952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3D2B87C-49AD-7016-33BF-05E9FC90537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47109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17</xdr:row>
      <xdr:rowOff>114301</xdr:rowOff>
    </xdr:from>
    <xdr:to>
      <xdr:col>14</xdr:col>
      <xdr:colOff>390525</xdr:colOff>
      <xdr:row>50</xdr:row>
      <xdr:rowOff>101324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0.91803</cdr:y>
    </cdr:from>
    <cdr:ext cx="7995000" cy="484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9A261A4-CC80-69BE-0D50-448DC6E27D50}"/>
            </a:ext>
          </a:extLst>
        </cdr:cNvPr>
        <cdr:cNvSpPr txBox="1"/>
      </cdr:nvSpPr>
      <cdr:spPr>
        <a:xfrm xmlns:a="http://schemas.openxmlformats.org/drawingml/2006/main">
          <a:off x="0" y="5430510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sts_trlb_q)</a:t>
          </a:r>
        </a:p>
      </cdr:txBody>
    </cdr:sp>
  </cdr:absSizeAnchor>
  <cdr:absSizeAnchor xmlns:cdr="http://schemas.openxmlformats.org/drawingml/2006/chartDrawing">
    <cdr:from>
      <cdr:x>0.83936</cdr:x>
      <cdr:y>0.92889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23ECB55-4E83-B6B6-DCA0-942E8AF9D3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4759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529589</xdr:colOff>
      <xdr:row>18</xdr:row>
      <xdr:rowOff>116206</xdr:rowOff>
    </xdr:from>
    <xdr:to>
      <xdr:col>14</xdr:col>
      <xdr:colOff>453389</xdr:colOff>
      <xdr:row>52</xdr:row>
      <xdr:rowOff>91727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0.91777</cdr:y>
    </cdr:from>
    <cdr:ext cx="7995000" cy="484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B409FA31-66F9-00FD-BC76-A7A68BE5906E}"/>
            </a:ext>
          </a:extLst>
        </cdr:cNvPr>
        <cdr:cNvSpPr txBox="1"/>
      </cdr:nvSpPr>
      <cdr:spPr>
        <a:xfrm xmlns:a="http://schemas.openxmlformats.org/drawingml/2006/main">
          <a:off x="0" y="5411387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y-axis does not start at 0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sts_selb_q)</a:t>
          </a:r>
        </a:p>
      </cdr:txBody>
    </cdr:sp>
  </cdr:absSizeAnchor>
  <cdr:absSizeAnchor xmlns:cdr="http://schemas.openxmlformats.org/drawingml/2006/chartDrawing">
    <cdr:from>
      <cdr:x>0.83936</cdr:x>
      <cdr:y>0.92866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817C0F0-CE99-C1DD-122B-71B0DAE03F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5637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49"/>
  <sheetViews>
    <sheetView tabSelected="1" topLeftCell="A27" zoomScaleNormal="100" workbookViewId="0">
      <selection activeCell="CF22" sqref="CF22"/>
    </sheetView>
  </sheetViews>
  <sheetFormatPr defaultColWidth="9" defaultRowHeight="12.5" x14ac:dyDescent="0.25"/>
  <cols>
    <col min="1" max="16384" width="9" style="5"/>
  </cols>
  <sheetData>
    <row r="1" spans="1:102" x14ac:dyDescent="0.25">
      <c r="A1" s="1" t="s">
        <v>0</v>
      </c>
    </row>
    <row r="3" spans="1:102" x14ac:dyDescent="0.25">
      <c r="A3" s="1" t="s">
        <v>1</v>
      </c>
      <c r="B3" s="6" t="s">
        <v>159</v>
      </c>
    </row>
    <row r="4" spans="1:102" x14ac:dyDescent="0.25">
      <c r="A4" s="1" t="s">
        <v>2</v>
      </c>
      <c r="B4" s="6" t="s">
        <v>155</v>
      </c>
    </row>
    <row r="5" spans="1:102" x14ac:dyDescent="0.25">
      <c r="A5" s="1" t="s">
        <v>3</v>
      </c>
      <c r="B5" s="1" t="s">
        <v>4</v>
      </c>
    </row>
    <row r="7" spans="1:102" x14ac:dyDescent="0.25">
      <c r="A7" s="1" t="s">
        <v>5</v>
      </c>
      <c r="B7" s="1" t="s">
        <v>6</v>
      </c>
    </row>
    <row r="8" spans="1:102" x14ac:dyDescent="0.25">
      <c r="A8" s="1" t="s">
        <v>7</v>
      </c>
      <c r="B8" s="1" t="s">
        <v>70</v>
      </c>
    </row>
    <row r="9" spans="1:102" x14ac:dyDescent="0.25">
      <c r="A9" s="1" t="s">
        <v>9</v>
      </c>
      <c r="B9" s="1" t="s">
        <v>10</v>
      </c>
    </row>
    <row r="10" spans="1:102" x14ac:dyDescent="0.25">
      <c r="A10" s="1" t="s">
        <v>11</v>
      </c>
      <c r="B10" s="1" t="s">
        <v>141</v>
      </c>
    </row>
    <row r="12" spans="1:102" x14ac:dyDescent="0.25">
      <c r="A12" s="7"/>
      <c r="B12" s="7">
        <v>2000</v>
      </c>
      <c r="C12" s="7" t="s">
        <v>12</v>
      </c>
      <c r="D12" s="7" t="s">
        <v>13</v>
      </c>
      <c r="E12" s="7" t="s">
        <v>14</v>
      </c>
      <c r="F12" s="7">
        <v>2001</v>
      </c>
      <c r="G12" s="7" t="s">
        <v>15</v>
      </c>
      <c r="H12" s="7" t="s">
        <v>16</v>
      </c>
      <c r="I12" s="7" t="s">
        <v>17</v>
      </c>
      <c r="J12" s="7">
        <v>2002</v>
      </c>
      <c r="K12" s="7" t="s">
        <v>18</v>
      </c>
      <c r="L12" s="7" t="s">
        <v>19</v>
      </c>
      <c r="M12" s="7" t="s">
        <v>20</v>
      </c>
      <c r="N12" s="7">
        <v>2003</v>
      </c>
      <c r="O12" s="7" t="s">
        <v>21</v>
      </c>
      <c r="P12" s="7" t="s">
        <v>22</v>
      </c>
      <c r="Q12" s="7" t="s">
        <v>23</v>
      </c>
      <c r="R12" s="7">
        <v>2004</v>
      </c>
      <c r="S12" s="7" t="s">
        <v>24</v>
      </c>
      <c r="T12" s="7" t="s">
        <v>25</v>
      </c>
      <c r="U12" s="7" t="s">
        <v>26</v>
      </c>
      <c r="V12" s="7">
        <v>2005</v>
      </c>
      <c r="W12" s="7" t="s">
        <v>27</v>
      </c>
      <c r="X12" s="7" t="s">
        <v>28</v>
      </c>
      <c r="Y12" s="7" t="s">
        <v>29</v>
      </c>
      <c r="Z12" s="7">
        <v>2006</v>
      </c>
      <c r="AA12" s="7" t="s">
        <v>30</v>
      </c>
      <c r="AB12" s="7" t="s">
        <v>31</v>
      </c>
      <c r="AC12" s="7" t="s">
        <v>32</v>
      </c>
      <c r="AD12" s="7">
        <v>2007</v>
      </c>
      <c r="AE12" s="7" t="s">
        <v>33</v>
      </c>
      <c r="AF12" s="7" t="s">
        <v>34</v>
      </c>
      <c r="AG12" s="7" t="s">
        <v>35</v>
      </c>
      <c r="AH12" s="7">
        <v>2008</v>
      </c>
      <c r="AI12" s="7" t="s">
        <v>36</v>
      </c>
      <c r="AJ12" s="7" t="s">
        <v>37</v>
      </c>
      <c r="AK12" s="7" t="s">
        <v>38</v>
      </c>
      <c r="AL12" s="7">
        <v>2009</v>
      </c>
      <c r="AM12" s="7" t="s">
        <v>39</v>
      </c>
      <c r="AN12" s="7" t="s">
        <v>40</v>
      </c>
      <c r="AO12" s="7" t="s">
        <v>41</v>
      </c>
      <c r="AP12" s="7">
        <v>2010</v>
      </c>
      <c r="AQ12" s="7" t="s">
        <v>42</v>
      </c>
      <c r="AR12" s="7" t="s">
        <v>43</v>
      </c>
      <c r="AS12" s="7" t="s">
        <v>44</v>
      </c>
      <c r="AT12" s="7">
        <v>2011</v>
      </c>
      <c r="AU12" s="7" t="s">
        <v>45</v>
      </c>
      <c r="AV12" s="7" t="s">
        <v>46</v>
      </c>
      <c r="AW12" s="7" t="s">
        <v>47</v>
      </c>
      <c r="AX12" s="7">
        <v>2012</v>
      </c>
      <c r="AY12" s="7" t="s">
        <v>48</v>
      </c>
      <c r="AZ12" s="7" t="s">
        <v>49</v>
      </c>
      <c r="BA12" s="7" t="s">
        <v>50</v>
      </c>
      <c r="BB12" s="7">
        <v>2013</v>
      </c>
      <c r="BC12" s="7" t="s">
        <v>51</v>
      </c>
      <c r="BD12" s="7" t="s">
        <v>52</v>
      </c>
      <c r="BE12" s="7" t="s">
        <v>53</v>
      </c>
      <c r="BF12" s="7">
        <v>2014</v>
      </c>
      <c r="BG12" s="7" t="s">
        <v>54</v>
      </c>
      <c r="BH12" s="7" t="s">
        <v>55</v>
      </c>
      <c r="BI12" s="7" t="s">
        <v>56</v>
      </c>
      <c r="BJ12" s="7">
        <v>2015</v>
      </c>
      <c r="BK12" s="7" t="s">
        <v>57</v>
      </c>
      <c r="BL12" s="7" t="s">
        <v>58</v>
      </c>
      <c r="BM12" s="7" t="s">
        <v>59</v>
      </c>
      <c r="BN12" s="7">
        <v>2016</v>
      </c>
      <c r="BO12" s="7" t="s">
        <v>60</v>
      </c>
      <c r="BP12" s="7" t="s">
        <v>61</v>
      </c>
      <c r="BQ12" s="7" t="s">
        <v>62</v>
      </c>
      <c r="BR12" s="7">
        <v>2017</v>
      </c>
      <c r="BS12" s="7" t="s">
        <v>63</v>
      </c>
      <c r="BT12" s="7" t="s">
        <v>64</v>
      </c>
      <c r="BU12" s="7" t="s">
        <v>65</v>
      </c>
      <c r="BV12" s="7">
        <v>2018</v>
      </c>
      <c r="BW12" s="7" t="s">
        <v>66</v>
      </c>
      <c r="BX12" s="7" t="s">
        <v>114</v>
      </c>
      <c r="BY12" s="7" t="s">
        <v>115</v>
      </c>
      <c r="BZ12" s="7">
        <v>2019</v>
      </c>
      <c r="CA12" s="7" t="s">
        <v>118</v>
      </c>
      <c r="CB12" s="7" t="s">
        <v>119</v>
      </c>
      <c r="CC12" s="7" t="s">
        <v>120</v>
      </c>
      <c r="CD12" s="7">
        <v>2020</v>
      </c>
      <c r="CE12" s="7" t="s">
        <v>121</v>
      </c>
      <c r="CF12" s="7" t="s">
        <v>128</v>
      </c>
      <c r="CG12" s="7" t="s">
        <v>129</v>
      </c>
      <c r="CH12" s="7">
        <v>2021</v>
      </c>
      <c r="CI12" s="7" t="s">
        <v>130</v>
      </c>
      <c r="CJ12" s="7" t="s">
        <v>132</v>
      </c>
      <c r="CK12" s="7" t="s">
        <v>133</v>
      </c>
      <c r="CL12" s="7">
        <v>2022</v>
      </c>
      <c r="CM12" s="7" t="s">
        <v>134</v>
      </c>
      <c r="CN12" s="7" t="s">
        <v>136</v>
      </c>
      <c r="CO12" s="7" t="s">
        <v>137</v>
      </c>
      <c r="CP12" s="7">
        <v>2023</v>
      </c>
      <c r="CQ12" s="7" t="s">
        <v>138</v>
      </c>
      <c r="CR12" s="7" t="s">
        <v>139</v>
      </c>
      <c r="CS12" s="7" t="s">
        <v>140</v>
      </c>
      <c r="CT12" s="7">
        <v>2024</v>
      </c>
      <c r="CU12" s="7" t="s">
        <v>152</v>
      </c>
      <c r="CV12" s="7" t="s">
        <v>153</v>
      </c>
      <c r="CW12" s="7" t="s">
        <v>154</v>
      </c>
      <c r="CX12" s="7">
        <v>2025</v>
      </c>
    </row>
    <row r="13" spans="1:102" x14ac:dyDescent="0.25">
      <c r="A13" s="7" t="s">
        <v>78</v>
      </c>
      <c r="B13" s="45">
        <v>114.1</v>
      </c>
      <c r="C13" s="45">
        <v>114.5</v>
      </c>
      <c r="D13" s="45">
        <v>114.8</v>
      </c>
      <c r="E13" s="45">
        <v>114.8</v>
      </c>
      <c r="F13" s="45">
        <v>115.2</v>
      </c>
      <c r="G13" s="45">
        <v>115.2</v>
      </c>
      <c r="H13" s="45">
        <v>114.9</v>
      </c>
      <c r="I13" s="45">
        <v>114.3</v>
      </c>
      <c r="J13" s="45">
        <v>113.5</v>
      </c>
      <c r="K13" s="45">
        <v>113.1</v>
      </c>
      <c r="L13" s="45">
        <v>112.8</v>
      </c>
      <c r="M13" s="45">
        <v>112.3</v>
      </c>
      <c r="N13" s="45">
        <v>111.9</v>
      </c>
      <c r="O13" s="45">
        <v>111.5</v>
      </c>
      <c r="P13" s="45">
        <v>110.8</v>
      </c>
      <c r="Q13" s="45">
        <v>110.1</v>
      </c>
      <c r="R13" s="45">
        <v>109.6</v>
      </c>
      <c r="S13" s="45">
        <v>109.3</v>
      </c>
      <c r="T13" s="46">
        <v>109</v>
      </c>
      <c r="U13" s="45">
        <v>108.9</v>
      </c>
      <c r="V13" s="45">
        <v>108.4</v>
      </c>
      <c r="W13" s="45">
        <v>108.1</v>
      </c>
      <c r="X13" s="45">
        <v>107.7</v>
      </c>
      <c r="Y13" s="45">
        <v>107.5</v>
      </c>
      <c r="Z13" s="45">
        <v>107.4</v>
      </c>
      <c r="AA13" s="45">
        <v>107.3</v>
      </c>
      <c r="AB13" s="45">
        <v>107.3</v>
      </c>
      <c r="AC13" s="45">
        <v>107.5</v>
      </c>
      <c r="AD13" s="45">
        <v>107.8</v>
      </c>
      <c r="AE13" s="45">
        <v>107.8</v>
      </c>
      <c r="AF13" s="46">
        <v>108</v>
      </c>
      <c r="AG13" s="45">
        <v>108.1</v>
      </c>
      <c r="AH13" s="45">
        <v>108.8</v>
      </c>
      <c r="AI13" s="45">
        <v>108.5</v>
      </c>
      <c r="AJ13" s="45">
        <v>107.9</v>
      </c>
      <c r="AK13" s="45">
        <v>106.3</v>
      </c>
      <c r="AL13" s="45">
        <v>103.7</v>
      </c>
      <c r="AM13" s="45">
        <v>101.1</v>
      </c>
      <c r="AN13" s="45">
        <v>99.2</v>
      </c>
      <c r="AO13" s="45">
        <v>98.4</v>
      </c>
      <c r="AP13" s="45">
        <v>97.3</v>
      </c>
      <c r="AQ13" s="45">
        <v>97.2</v>
      </c>
      <c r="AR13" s="45">
        <v>97.1</v>
      </c>
      <c r="AS13" s="45">
        <v>97.1</v>
      </c>
      <c r="AT13" s="45">
        <v>97.5</v>
      </c>
      <c r="AU13" s="45">
        <v>97.9</v>
      </c>
      <c r="AV13" s="46">
        <v>98</v>
      </c>
      <c r="AW13" s="45">
        <v>97.8</v>
      </c>
      <c r="AX13" s="45">
        <v>97.5</v>
      </c>
      <c r="AY13" s="45">
        <v>97.3</v>
      </c>
      <c r="AZ13" s="45">
        <v>97.2</v>
      </c>
      <c r="BA13" s="45">
        <v>96.8</v>
      </c>
      <c r="BB13" s="45">
        <v>96.4</v>
      </c>
      <c r="BC13" s="45">
        <v>96.1</v>
      </c>
      <c r="BD13" s="46">
        <v>96</v>
      </c>
      <c r="BE13" s="46">
        <v>96</v>
      </c>
      <c r="BF13" s="46">
        <v>96</v>
      </c>
      <c r="BG13" s="45">
        <v>96.2</v>
      </c>
      <c r="BH13" s="45">
        <v>96.5</v>
      </c>
      <c r="BI13" s="45">
        <v>96.6</v>
      </c>
      <c r="BJ13" s="45">
        <v>96.7</v>
      </c>
      <c r="BK13" s="46">
        <v>97</v>
      </c>
      <c r="BL13" s="45">
        <v>97.2</v>
      </c>
      <c r="BM13" s="45">
        <v>97.5</v>
      </c>
      <c r="BN13" s="45">
        <v>97.9</v>
      </c>
      <c r="BO13" s="46">
        <v>98</v>
      </c>
      <c r="BP13" s="45">
        <v>98.2</v>
      </c>
      <c r="BQ13" s="45">
        <v>98.6</v>
      </c>
      <c r="BR13" s="45">
        <v>99.1</v>
      </c>
      <c r="BS13" s="45">
        <v>99.5</v>
      </c>
      <c r="BT13" s="45">
        <v>100.1</v>
      </c>
      <c r="BU13" s="45">
        <v>100.5</v>
      </c>
      <c r="BV13" s="46">
        <v>101</v>
      </c>
      <c r="BW13" s="45">
        <v>101.5</v>
      </c>
      <c r="BX13" s="45">
        <v>101.7</v>
      </c>
      <c r="BY13" s="46">
        <v>102</v>
      </c>
      <c r="BZ13" s="45">
        <v>102.4</v>
      </c>
      <c r="CA13" s="45">
        <v>102.6</v>
      </c>
      <c r="CB13" s="45">
        <v>102.4</v>
      </c>
      <c r="CC13" s="45">
        <v>102.1</v>
      </c>
      <c r="CD13" s="45">
        <v>101.6</v>
      </c>
      <c r="CE13" s="46">
        <v>100</v>
      </c>
      <c r="CF13" s="45">
        <v>99.6</v>
      </c>
      <c r="CG13" s="45">
        <v>99.8</v>
      </c>
      <c r="CH13" s="45">
        <v>99.5</v>
      </c>
      <c r="CI13" s="45">
        <v>99.9</v>
      </c>
      <c r="CJ13" s="45">
        <v>100.1</v>
      </c>
      <c r="CK13" s="45">
        <v>100.5</v>
      </c>
      <c r="CL13" s="45">
        <v>100.9</v>
      </c>
      <c r="CM13" s="45">
        <v>101.1</v>
      </c>
      <c r="CN13" s="45">
        <v>101.4</v>
      </c>
      <c r="CO13" s="45">
        <v>101.8</v>
      </c>
      <c r="CP13" s="45">
        <v>102.2</v>
      </c>
      <c r="CQ13" s="46">
        <v>102</v>
      </c>
      <c r="CR13" s="45">
        <v>102.1</v>
      </c>
      <c r="CS13" s="45">
        <v>102.2</v>
      </c>
      <c r="CT13" s="45">
        <v>102.3</v>
      </c>
      <c r="CU13" s="45">
        <v>102.1</v>
      </c>
      <c r="CV13" s="45">
        <v>101.8</v>
      </c>
      <c r="CW13" s="45">
        <v>101.6</v>
      </c>
    </row>
    <row r="14" spans="1:102" x14ac:dyDescent="0.25">
      <c r="A14" s="7" t="s">
        <v>73</v>
      </c>
      <c r="B14" s="45">
        <v>104.7</v>
      </c>
      <c r="C14" s="45">
        <v>104.3</v>
      </c>
      <c r="D14" s="45">
        <v>104.4</v>
      </c>
      <c r="E14" s="45">
        <v>104.3</v>
      </c>
      <c r="F14" s="45">
        <v>104.2</v>
      </c>
      <c r="G14" s="45">
        <v>103.9</v>
      </c>
      <c r="H14" s="45">
        <v>103.8</v>
      </c>
      <c r="I14" s="45">
        <v>103.4</v>
      </c>
      <c r="J14" s="46">
        <v>103</v>
      </c>
      <c r="K14" s="45">
        <v>102.3</v>
      </c>
      <c r="L14" s="45">
        <v>101.7</v>
      </c>
      <c r="M14" s="45">
        <v>101.8</v>
      </c>
      <c r="N14" s="45">
        <v>101.8</v>
      </c>
      <c r="O14" s="45">
        <v>102.2</v>
      </c>
      <c r="P14" s="45">
        <v>101.4</v>
      </c>
      <c r="Q14" s="45">
        <v>101.1</v>
      </c>
      <c r="R14" s="45">
        <v>101.2</v>
      </c>
      <c r="S14" s="45">
        <v>101.5</v>
      </c>
      <c r="T14" s="45">
        <v>102.1</v>
      </c>
      <c r="U14" s="45">
        <v>102.6</v>
      </c>
      <c r="V14" s="45">
        <v>103.2</v>
      </c>
      <c r="W14" s="45">
        <v>103.8</v>
      </c>
      <c r="X14" s="45">
        <v>104.6</v>
      </c>
      <c r="Y14" s="45">
        <v>105.5</v>
      </c>
      <c r="Z14" s="45">
        <v>105.7</v>
      </c>
      <c r="AA14" s="45">
        <v>107.1</v>
      </c>
      <c r="AB14" s="45">
        <v>108.5</v>
      </c>
      <c r="AC14" s="45">
        <v>110.2</v>
      </c>
      <c r="AD14" s="45">
        <v>112.2</v>
      </c>
      <c r="AE14" s="45">
        <v>112.6</v>
      </c>
      <c r="AF14" s="45">
        <v>113.1</v>
      </c>
      <c r="AG14" s="46">
        <v>114</v>
      </c>
      <c r="AH14" s="45">
        <v>115.7</v>
      </c>
      <c r="AI14" s="46">
        <v>114</v>
      </c>
      <c r="AJ14" s="45">
        <v>112.8</v>
      </c>
      <c r="AK14" s="45">
        <v>110.9</v>
      </c>
      <c r="AL14" s="45">
        <v>108.7</v>
      </c>
      <c r="AM14" s="45">
        <v>106.3</v>
      </c>
      <c r="AN14" s="45">
        <v>104.8</v>
      </c>
      <c r="AO14" s="45">
        <v>103.9</v>
      </c>
      <c r="AP14" s="45">
        <v>101.6</v>
      </c>
      <c r="AQ14" s="45">
        <v>101.6</v>
      </c>
      <c r="AR14" s="46">
        <v>101</v>
      </c>
      <c r="AS14" s="45">
        <v>100.4</v>
      </c>
      <c r="AT14" s="46">
        <v>100</v>
      </c>
      <c r="AU14" s="45">
        <v>99.3</v>
      </c>
      <c r="AV14" s="45">
        <v>98.7</v>
      </c>
      <c r="AW14" s="45">
        <v>97.8</v>
      </c>
      <c r="AX14" s="45">
        <v>97.2</v>
      </c>
      <c r="AY14" s="45">
        <v>96.5</v>
      </c>
      <c r="AZ14" s="45">
        <v>95.6</v>
      </c>
      <c r="BA14" s="45">
        <v>94.3</v>
      </c>
      <c r="BB14" s="45">
        <v>92.5</v>
      </c>
      <c r="BC14" s="45">
        <v>91.7</v>
      </c>
      <c r="BD14" s="45">
        <v>91.3</v>
      </c>
      <c r="BE14" s="45">
        <v>90.7</v>
      </c>
      <c r="BF14" s="45">
        <v>89.7</v>
      </c>
      <c r="BG14" s="45">
        <v>90.1</v>
      </c>
      <c r="BH14" s="46">
        <v>90</v>
      </c>
      <c r="BI14" s="45">
        <v>88.8</v>
      </c>
      <c r="BJ14" s="45">
        <v>88.8</v>
      </c>
      <c r="BK14" s="45">
        <v>88.7</v>
      </c>
      <c r="BL14" s="45">
        <v>88.4</v>
      </c>
      <c r="BM14" s="45">
        <v>88.7</v>
      </c>
      <c r="BN14" s="45">
        <v>88.6</v>
      </c>
      <c r="BO14" s="45">
        <v>89.1</v>
      </c>
      <c r="BP14" s="45">
        <v>89.4</v>
      </c>
      <c r="BQ14" s="45">
        <v>89.6</v>
      </c>
      <c r="BR14" s="45">
        <v>90.2</v>
      </c>
      <c r="BS14" s="45">
        <v>90.7</v>
      </c>
      <c r="BT14" s="45">
        <v>91.1</v>
      </c>
      <c r="BU14" s="45">
        <v>91.8</v>
      </c>
      <c r="BV14" s="45">
        <v>92.8</v>
      </c>
      <c r="BW14" s="45">
        <v>93.7</v>
      </c>
      <c r="BX14" s="45">
        <v>94.6</v>
      </c>
      <c r="BY14" s="45">
        <v>95.3</v>
      </c>
      <c r="BZ14" s="45">
        <v>96.4</v>
      </c>
      <c r="CA14" s="45">
        <v>96.5</v>
      </c>
      <c r="CB14" s="45">
        <v>96.5</v>
      </c>
      <c r="CC14" s="45">
        <v>97.2</v>
      </c>
      <c r="CD14" s="45">
        <v>97.4</v>
      </c>
      <c r="CE14" s="45">
        <v>95.7</v>
      </c>
      <c r="CF14" s="45">
        <v>97.6</v>
      </c>
      <c r="CG14" s="45">
        <v>98.5</v>
      </c>
      <c r="CH14" s="45">
        <v>99.1</v>
      </c>
      <c r="CI14" s="45">
        <v>99.8</v>
      </c>
      <c r="CJ14" s="45">
        <v>100.2</v>
      </c>
      <c r="CK14" s="45">
        <v>100.9</v>
      </c>
      <c r="CL14" s="45">
        <v>102.2</v>
      </c>
      <c r="CM14" s="45">
        <v>102.4</v>
      </c>
      <c r="CN14" s="45">
        <v>102.5</v>
      </c>
      <c r="CO14" s="45">
        <v>102.6</v>
      </c>
      <c r="CP14" s="45">
        <v>102.8</v>
      </c>
      <c r="CQ14" s="45">
        <v>103.2</v>
      </c>
      <c r="CR14" s="45">
        <v>103.3</v>
      </c>
      <c r="CS14" s="45">
        <v>103.4</v>
      </c>
      <c r="CT14" s="45">
        <v>103.7</v>
      </c>
      <c r="CU14" s="45">
        <v>103.6</v>
      </c>
      <c r="CV14" s="45">
        <v>103.7</v>
      </c>
      <c r="CW14" s="45">
        <v>103.9</v>
      </c>
    </row>
    <row r="15" spans="1:102" x14ac:dyDescent="0.25">
      <c r="A15" s="7" t="s">
        <v>79</v>
      </c>
      <c r="B15" s="45">
        <v>90.7</v>
      </c>
      <c r="C15" s="45">
        <v>91.3</v>
      </c>
      <c r="D15" s="45">
        <v>91.7</v>
      </c>
      <c r="E15" s="45">
        <v>91.8</v>
      </c>
      <c r="F15" s="45">
        <v>91.4</v>
      </c>
      <c r="G15" s="45">
        <v>91.5</v>
      </c>
      <c r="H15" s="45">
        <v>91.8</v>
      </c>
      <c r="I15" s="45">
        <v>91.9</v>
      </c>
      <c r="J15" s="45">
        <v>91.9</v>
      </c>
      <c r="K15" s="46">
        <v>92</v>
      </c>
      <c r="L15" s="45">
        <v>92.1</v>
      </c>
      <c r="M15" s="45">
        <v>92.3</v>
      </c>
      <c r="N15" s="45">
        <v>92.3</v>
      </c>
      <c r="O15" s="45">
        <v>92.5</v>
      </c>
      <c r="P15" s="45">
        <v>92.8</v>
      </c>
      <c r="Q15" s="45">
        <v>93.1</v>
      </c>
      <c r="R15" s="45">
        <v>93.6</v>
      </c>
      <c r="S15" s="45">
        <v>93.8</v>
      </c>
      <c r="T15" s="46">
        <v>94</v>
      </c>
      <c r="U15" s="45">
        <v>94.1</v>
      </c>
      <c r="V15" s="45">
        <v>94.8</v>
      </c>
      <c r="W15" s="45">
        <v>94.9</v>
      </c>
      <c r="X15" s="45">
        <v>95.1</v>
      </c>
      <c r="Y15" s="45">
        <v>95.3</v>
      </c>
      <c r="Z15" s="45">
        <v>95.6</v>
      </c>
      <c r="AA15" s="45">
        <v>96.1</v>
      </c>
      <c r="AB15" s="45">
        <v>96.3</v>
      </c>
      <c r="AC15" s="45">
        <v>96.8</v>
      </c>
      <c r="AD15" s="45">
        <v>97.3</v>
      </c>
      <c r="AE15" s="45">
        <v>97.9</v>
      </c>
      <c r="AF15" s="45">
        <v>98.3</v>
      </c>
      <c r="AG15" s="45">
        <v>98.7</v>
      </c>
      <c r="AH15" s="45">
        <v>99.1</v>
      </c>
      <c r="AI15" s="46">
        <v>99</v>
      </c>
      <c r="AJ15" s="45">
        <v>99.1</v>
      </c>
      <c r="AK15" s="45">
        <v>98.8</v>
      </c>
      <c r="AL15" s="45">
        <v>97.4</v>
      </c>
      <c r="AM15" s="45">
        <v>96.4</v>
      </c>
      <c r="AN15" s="45">
        <v>95.6</v>
      </c>
      <c r="AO15" s="45">
        <v>95.2</v>
      </c>
      <c r="AP15" s="45">
        <v>94.9</v>
      </c>
      <c r="AQ15" s="45">
        <v>95.1</v>
      </c>
      <c r="AR15" s="46">
        <v>95</v>
      </c>
      <c r="AS15" s="46">
        <v>95</v>
      </c>
      <c r="AT15" s="46">
        <v>95</v>
      </c>
      <c r="AU15" s="45">
        <v>95.3</v>
      </c>
      <c r="AV15" s="45">
        <v>95.4</v>
      </c>
      <c r="AW15" s="45">
        <v>95.2</v>
      </c>
      <c r="AX15" s="46">
        <v>95</v>
      </c>
      <c r="AY15" s="45">
        <v>94.8</v>
      </c>
      <c r="AZ15" s="45">
        <v>94.7</v>
      </c>
      <c r="BA15" s="45">
        <v>94.3</v>
      </c>
      <c r="BB15" s="46">
        <v>94</v>
      </c>
      <c r="BC15" s="45">
        <v>93.7</v>
      </c>
      <c r="BD15" s="45">
        <v>93.6</v>
      </c>
      <c r="BE15" s="45">
        <v>93.5</v>
      </c>
      <c r="BF15" s="45">
        <v>93.6</v>
      </c>
      <c r="BG15" s="45">
        <v>93.8</v>
      </c>
      <c r="BH15" s="45">
        <v>93.8</v>
      </c>
      <c r="BI15" s="46">
        <v>94</v>
      </c>
      <c r="BJ15" s="45">
        <v>94.3</v>
      </c>
      <c r="BK15" s="45">
        <v>94.6</v>
      </c>
      <c r="BL15" s="46">
        <v>95</v>
      </c>
      <c r="BM15" s="45">
        <v>95.1</v>
      </c>
      <c r="BN15" s="45">
        <v>95.5</v>
      </c>
      <c r="BO15" s="45">
        <v>95.9</v>
      </c>
      <c r="BP15" s="45">
        <v>96.1</v>
      </c>
      <c r="BQ15" s="45">
        <v>96.5</v>
      </c>
      <c r="BR15" s="45">
        <v>97.2</v>
      </c>
      <c r="BS15" s="45">
        <v>97.5</v>
      </c>
      <c r="BT15" s="45">
        <v>97.6</v>
      </c>
      <c r="BU15" s="45">
        <v>97.9</v>
      </c>
      <c r="BV15" s="45">
        <v>98.4</v>
      </c>
      <c r="BW15" s="45">
        <v>98.8</v>
      </c>
      <c r="BX15" s="45">
        <v>99.1</v>
      </c>
      <c r="BY15" s="45">
        <v>99.3</v>
      </c>
      <c r="BZ15" s="45">
        <v>99.7</v>
      </c>
      <c r="CA15" s="46">
        <v>100</v>
      </c>
      <c r="CB15" s="45">
        <v>100.2</v>
      </c>
      <c r="CC15" s="45">
        <v>100.3</v>
      </c>
      <c r="CD15" s="45">
        <v>99.9</v>
      </c>
      <c r="CE15" s="45">
        <v>98.2</v>
      </c>
      <c r="CF15" s="45">
        <v>98.8</v>
      </c>
      <c r="CG15" s="45">
        <v>99.1</v>
      </c>
      <c r="CH15" s="45">
        <v>99.3</v>
      </c>
      <c r="CI15" s="45">
        <v>99.8</v>
      </c>
      <c r="CJ15" s="45">
        <v>100.2</v>
      </c>
      <c r="CK15" s="45">
        <v>100.7</v>
      </c>
      <c r="CL15" s="45">
        <v>101.1</v>
      </c>
      <c r="CM15" s="45">
        <v>101.3</v>
      </c>
      <c r="CN15" s="45">
        <v>101.4</v>
      </c>
      <c r="CO15" s="45">
        <v>101.8</v>
      </c>
      <c r="CP15" s="45">
        <v>102.1</v>
      </c>
      <c r="CQ15" s="45">
        <v>102.3</v>
      </c>
      <c r="CR15" s="45">
        <v>102.5</v>
      </c>
      <c r="CS15" s="45">
        <v>102.7</v>
      </c>
      <c r="CT15" s="45">
        <v>102.7</v>
      </c>
      <c r="CU15" s="45">
        <v>102.7</v>
      </c>
      <c r="CV15" s="45">
        <v>102.8</v>
      </c>
      <c r="CW15" s="45">
        <v>102.8</v>
      </c>
    </row>
    <row r="16" spans="1:102" x14ac:dyDescent="0.25">
      <c r="A16" s="7" t="s">
        <v>80</v>
      </c>
      <c r="B16" s="45">
        <v>72.599999999999994</v>
      </c>
      <c r="C16" s="45">
        <v>73.7</v>
      </c>
      <c r="D16" s="45">
        <v>74.7</v>
      </c>
      <c r="E16" s="45">
        <v>75.8</v>
      </c>
      <c r="F16" s="45">
        <v>76.400000000000006</v>
      </c>
      <c r="G16" s="45">
        <v>76.8</v>
      </c>
      <c r="H16" s="45">
        <v>77.3</v>
      </c>
      <c r="I16" s="45">
        <v>77.2</v>
      </c>
      <c r="J16" s="45">
        <v>77.400000000000006</v>
      </c>
      <c r="K16" s="45">
        <v>77.5</v>
      </c>
      <c r="L16" s="45">
        <v>77.400000000000006</v>
      </c>
      <c r="M16" s="45">
        <v>77.5</v>
      </c>
      <c r="N16" s="45">
        <v>77.3</v>
      </c>
      <c r="O16" s="45">
        <v>77.8</v>
      </c>
      <c r="P16" s="45">
        <v>77.599999999999994</v>
      </c>
      <c r="Q16" s="45">
        <v>77.8</v>
      </c>
      <c r="R16" s="45">
        <v>77.900000000000006</v>
      </c>
      <c r="S16" s="45">
        <v>78.2</v>
      </c>
      <c r="T16" s="45">
        <v>78.7</v>
      </c>
      <c r="U16" s="45">
        <v>78.900000000000006</v>
      </c>
      <c r="V16" s="45">
        <v>79.5</v>
      </c>
      <c r="W16" s="45">
        <v>79.599999999999994</v>
      </c>
      <c r="X16" s="45">
        <v>79.8</v>
      </c>
      <c r="Y16" s="45">
        <v>80.3</v>
      </c>
      <c r="Z16" s="45">
        <v>80.7</v>
      </c>
      <c r="AA16" s="46">
        <v>81</v>
      </c>
      <c r="AB16" s="45">
        <v>81.7</v>
      </c>
      <c r="AC16" s="45">
        <v>82.2</v>
      </c>
      <c r="AD16" s="45">
        <v>82.9</v>
      </c>
      <c r="AE16" s="45">
        <v>83.6</v>
      </c>
      <c r="AF16" s="45">
        <v>84.1</v>
      </c>
      <c r="AG16" s="45">
        <v>84.8</v>
      </c>
      <c r="AH16" s="45">
        <v>85.5</v>
      </c>
      <c r="AI16" s="45">
        <v>87.5</v>
      </c>
      <c r="AJ16" s="45">
        <v>87.2</v>
      </c>
      <c r="AK16" s="45">
        <v>86.5</v>
      </c>
      <c r="AL16" s="45">
        <v>85.6</v>
      </c>
      <c r="AM16" s="45">
        <v>85.1</v>
      </c>
      <c r="AN16" s="45">
        <v>84.9</v>
      </c>
      <c r="AO16" s="45">
        <v>85.2</v>
      </c>
      <c r="AP16" s="45">
        <v>85.4</v>
      </c>
      <c r="AQ16" s="45">
        <v>85.8</v>
      </c>
      <c r="AR16" s="45">
        <v>86.2</v>
      </c>
      <c r="AS16" s="45">
        <v>86.5</v>
      </c>
      <c r="AT16" s="46">
        <v>87</v>
      </c>
      <c r="AU16" s="45">
        <v>87.2</v>
      </c>
      <c r="AV16" s="45">
        <v>87.3</v>
      </c>
      <c r="AW16" s="45">
        <v>87.5</v>
      </c>
      <c r="AX16" s="45">
        <v>87.3</v>
      </c>
      <c r="AY16" s="45">
        <v>87.5</v>
      </c>
      <c r="AZ16" s="45">
        <v>87.4</v>
      </c>
      <c r="BA16" s="45">
        <v>87.4</v>
      </c>
      <c r="BB16" s="45">
        <v>87.6</v>
      </c>
      <c r="BC16" s="45">
        <v>88.1</v>
      </c>
      <c r="BD16" s="45">
        <v>88.7</v>
      </c>
      <c r="BE16" s="45">
        <v>89.1</v>
      </c>
      <c r="BF16" s="45">
        <v>89.2</v>
      </c>
      <c r="BG16" s="45">
        <v>89.5</v>
      </c>
      <c r="BH16" s="45">
        <v>90.1</v>
      </c>
      <c r="BI16" s="45">
        <v>90.7</v>
      </c>
      <c r="BJ16" s="45">
        <v>91.2</v>
      </c>
      <c r="BK16" s="45">
        <v>92.3</v>
      </c>
      <c r="BL16" s="45">
        <v>92.7</v>
      </c>
      <c r="BM16" s="45">
        <v>93.3</v>
      </c>
      <c r="BN16" s="45">
        <v>94.2</v>
      </c>
      <c r="BO16" s="45">
        <v>94.8</v>
      </c>
      <c r="BP16" s="45">
        <v>95.3</v>
      </c>
      <c r="BQ16" s="45">
        <v>95.8</v>
      </c>
      <c r="BR16" s="45">
        <v>96.3</v>
      </c>
      <c r="BS16" s="45">
        <v>97.5</v>
      </c>
      <c r="BT16" s="45">
        <v>98.1</v>
      </c>
      <c r="BU16" s="45">
        <v>98.7</v>
      </c>
      <c r="BV16" s="45">
        <v>99.5</v>
      </c>
      <c r="BW16" s="45">
        <v>100.3</v>
      </c>
      <c r="BX16" s="45">
        <v>100.7</v>
      </c>
      <c r="BY16" s="45">
        <v>101.1</v>
      </c>
      <c r="BZ16" s="45">
        <v>101.4</v>
      </c>
      <c r="CA16" s="45">
        <v>102.3</v>
      </c>
      <c r="CB16" s="45">
        <v>102.2</v>
      </c>
      <c r="CC16" s="45">
        <v>102.1</v>
      </c>
      <c r="CD16" s="45">
        <v>100.5</v>
      </c>
      <c r="CE16" s="45">
        <v>95.4</v>
      </c>
      <c r="CF16" s="45">
        <v>97.3</v>
      </c>
      <c r="CG16" s="45">
        <v>97.6</v>
      </c>
      <c r="CH16" s="45">
        <v>97.6</v>
      </c>
      <c r="CI16" s="45">
        <v>98.8</v>
      </c>
      <c r="CJ16" s="45">
        <v>101.1</v>
      </c>
      <c r="CK16" s="45">
        <v>102.5</v>
      </c>
      <c r="CL16" s="45">
        <v>103.4</v>
      </c>
      <c r="CM16" s="45">
        <v>104.5</v>
      </c>
      <c r="CN16" s="45">
        <v>105.2</v>
      </c>
      <c r="CO16" s="45">
        <v>105.7</v>
      </c>
      <c r="CP16" s="45">
        <v>106.2</v>
      </c>
      <c r="CQ16" s="45">
        <v>106.7</v>
      </c>
      <c r="CR16" s="45">
        <v>106.8</v>
      </c>
      <c r="CS16" s="46">
        <v>107</v>
      </c>
      <c r="CT16" s="45">
        <v>106.9</v>
      </c>
      <c r="CU16" s="45">
        <v>107.2</v>
      </c>
      <c r="CV16" s="45">
        <v>107.3</v>
      </c>
      <c r="CW16" s="45">
        <v>107.3</v>
      </c>
    </row>
    <row r="18" spans="1:84" x14ac:dyDescent="0.25">
      <c r="A18" s="8" t="s">
        <v>145</v>
      </c>
    </row>
    <row r="19" spans="1:84" ht="16.75" customHeight="1" x14ac:dyDescent="0.3">
      <c r="A19" s="4" t="s">
        <v>148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>
        <f>CD13-CC13</f>
        <v>-0.5</v>
      </c>
      <c r="CE19" s="9">
        <f>CE13-CD13</f>
        <v>-1.5999999999999943</v>
      </c>
      <c r="CF19" s="9">
        <f>CF13-CC13</f>
        <v>-2.5</v>
      </c>
    </row>
    <row r="20" spans="1:84" x14ac:dyDescent="0.25">
      <c r="CD20" s="9">
        <f t="shared" ref="CD20:CE21" si="0">CD14-CC14</f>
        <v>0.20000000000000284</v>
      </c>
      <c r="CE20" s="9">
        <f t="shared" si="0"/>
        <v>-1.7000000000000028</v>
      </c>
      <c r="CF20" s="9">
        <f t="shared" ref="CF20:CF21" si="1">CF14-CC14</f>
        <v>0.39999999999999147</v>
      </c>
    </row>
    <row r="21" spans="1:84" x14ac:dyDescent="0.25">
      <c r="CD21" s="9">
        <f t="shared" si="0"/>
        <v>-0.39999999999999147</v>
      </c>
      <c r="CE21" s="9">
        <f t="shared" si="0"/>
        <v>-1.7000000000000028</v>
      </c>
      <c r="CF21" s="9">
        <f t="shared" si="1"/>
        <v>-1.5</v>
      </c>
    </row>
    <row r="22" spans="1:84" x14ac:dyDescent="0.25">
      <c r="CD22" s="9">
        <f>CD16-CC16</f>
        <v>-1.5999999999999943</v>
      </c>
      <c r="CE22" s="9">
        <f>CE16-CD16</f>
        <v>-5.0999999999999943</v>
      </c>
      <c r="CF22" s="9">
        <f>CF16-CC16</f>
        <v>-4.7999999999999972</v>
      </c>
    </row>
    <row r="49" s="5" customFormat="1" ht="30.65" customHeight="1" x14ac:dyDescent="0.25"/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X37"/>
  <sheetViews>
    <sheetView topLeftCell="A21" zoomScaleNormal="100" workbookViewId="0">
      <selection activeCell="I21" sqref="I21"/>
    </sheetView>
  </sheetViews>
  <sheetFormatPr defaultColWidth="8.6640625" defaultRowHeight="12.5" x14ac:dyDescent="0.25"/>
  <cols>
    <col min="1" max="1" width="17.6640625" style="5" customWidth="1"/>
    <col min="2" max="16384" width="8.6640625" style="5"/>
  </cols>
  <sheetData>
    <row r="1" spans="1:102" x14ac:dyDescent="0.25">
      <c r="A1" s="1" t="s">
        <v>0</v>
      </c>
    </row>
    <row r="3" spans="1:102" x14ac:dyDescent="0.25">
      <c r="A3" s="1" t="s">
        <v>1</v>
      </c>
      <c r="B3" s="6" t="s">
        <v>157</v>
      </c>
      <c r="F3" s="6"/>
    </row>
    <row r="4" spans="1:102" x14ac:dyDescent="0.25">
      <c r="A4" s="1" t="s">
        <v>2</v>
      </c>
      <c r="B4" s="6" t="s">
        <v>155</v>
      </c>
      <c r="F4" s="6"/>
    </row>
    <row r="5" spans="1:102" x14ac:dyDescent="0.25">
      <c r="A5" s="1" t="s">
        <v>3</v>
      </c>
      <c r="B5" s="1" t="s">
        <v>4</v>
      </c>
      <c r="F5" s="1"/>
    </row>
    <row r="7" spans="1:102" x14ac:dyDescent="0.25">
      <c r="A7" s="1" t="s">
        <v>5</v>
      </c>
      <c r="B7" s="1" t="s">
        <v>6</v>
      </c>
      <c r="F7" s="1"/>
    </row>
    <row r="8" spans="1:102" x14ac:dyDescent="0.25">
      <c r="A8" s="1" t="s">
        <v>7</v>
      </c>
      <c r="B8" s="1" t="s">
        <v>8</v>
      </c>
      <c r="F8" s="1"/>
    </row>
    <row r="9" spans="1:102" x14ac:dyDescent="0.25">
      <c r="A9" s="1" t="s">
        <v>9</v>
      </c>
      <c r="B9" s="1" t="s">
        <v>10</v>
      </c>
      <c r="F9" s="1"/>
    </row>
    <row r="10" spans="1:102" x14ac:dyDescent="0.25">
      <c r="A10" s="1" t="s">
        <v>11</v>
      </c>
      <c r="B10" s="1" t="s">
        <v>141</v>
      </c>
      <c r="F10" s="1"/>
    </row>
    <row r="12" spans="1:102" x14ac:dyDescent="0.25">
      <c r="A12" s="7"/>
      <c r="B12" s="7">
        <v>2000</v>
      </c>
      <c r="C12" s="7" t="s">
        <v>12</v>
      </c>
      <c r="D12" s="7" t="s">
        <v>13</v>
      </c>
      <c r="E12" s="7" t="s">
        <v>14</v>
      </c>
      <c r="F12" s="7">
        <v>2001</v>
      </c>
      <c r="G12" s="7" t="s">
        <v>15</v>
      </c>
      <c r="H12" s="7" t="s">
        <v>16</v>
      </c>
      <c r="I12" s="7" t="s">
        <v>17</v>
      </c>
      <c r="J12" s="7">
        <v>2002</v>
      </c>
      <c r="K12" s="7" t="s">
        <v>18</v>
      </c>
      <c r="L12" s="7" t="s">
        <v>19</v>
      </c>
      <c r="M12" s="7" t="s">
        <v>20</v>
      </c>
      <c r="N12" s="7">
        <v>2003</v>
      </c>
      <c r="O12" s="7" t="s">
        <v>21</v>
      </c>
      <c r="P12" s="7" t="s">
        <v>22</v>
      </c>
      <c r="Q12" s="7" t="s">
        <v>23</v>
      </c>
      <c r="R12" s="7">
        <v>2004</v>
      </c>
      <c r="S12" s="7" t="s">
        <v>24</v>
      </c>
      <c r="T12" s="7" t="s">
        <v>25</v>
      </c>
      <c r="U12" s="7" t="s">
        <v>26</v>
      </c>
      <c r="V12" s="7">
        <v>2005</v>
      </c>
      <c r="W12" s="7" t="s">
        <v>27</v>
      </c>
      <c r="X12" s="7" t="s">
        <v>28</v>
      </c>
      <c r="Y12" s="7" t="s">
        <v>29</v>
      </c>
      <c r="Z12" s="7">
        <v>2006</v>
      </c>
      <c r="AA12" s="7" t="s">
        <v>30</v>
      </c>
      <c r="AB12" s="7" t="s">
        <v>31</v>
      </c>
      <c r="AC12" s="7" t="s">
        <v>32</v>
      </c>
      <c r="AD12" s="7">
        <v>2007</v>
      </c>
      <c r="AE12" s="7" t="s">
        <v>33</v>
      </c>
      <c r="AF12" s="7" t="s">
        <v>34</v>
      </c>
      <c r="AG12" s="7" t="s">
        <v>35</v>
      </c>
      <c r="AH12" s="7">
        <v>2008</v>
      </c>
      <c r="AI12" s="7" t="s">
        <v>36</v>
      </c>
      <c r="AJ12" s="7" t="s">
        <v>37</v>
      </c>
      <c r="AK12" s="7" t="s">
        <v>38</v>
      </c>
      <c r="AL12" s="7">
        <v>2009</v>
      </c>
      <c r="AM12" s="7" t="s">
        <v>39</v>
      </c>
      <c r="AN12" s="7" t="s">
        <v>40</v>
      </c>
      <c r="AO12" s="7" t="s">
        <v>41</v>
      </c>
      <c r="AP12" s="7">
        <v>2010</v>
      </c>
      <c r="AQ12" s="7" t="s">
        <v>42</v>
      </c>
      <c r="AR12" s="7" t="s">
        <v>43</v>
      </c>
      <c r="AS12" s="7" t="s">
        <v>44</v>
      </c>
      <c r="AT12" s="7">
        <v>2011</v>
      </c>
      <c r="AU12" s="7" t="s">
        <v>45</v>
      </c>
      <c r="AV12" s="7" t="s">
        <v>46</v>
      </c>
      <c r="AW12" s="7" t="s">
        <v>47</v>
      </c>
      <c r="AX12" s="7">
        <v>2012</v>
      </c>
      <c r="AY12" s="7" t="s">
        <v>48</v>
      </c>
      <c r="AZ12" s="7" t="s">
        <v>49</v>
      </c>
      <c r="BA12" s="7" t="s">
        <v>50</v>
      </c>
      <c r="BB12" s="7">
        <v>2013</v>
      </c>
      <c r="BC12" s="7" t="s">
        <v>51</v>
      </c>
      <c r="BD12" s="7" t="s">
        <v>52</v>
      </c>
      <c r="BE12" s="7" t="s">
        <v>53</v>
      </c>
      <c r="BF12" s="7">
        <v>2014</v>
      </c>
      <c r="BG12" s="7" t="s">
        <v>54</v>
      </c>
      <c r="BH12" s="7" t="s">
        <v>55</v>
      </c>
      <c r="BI12" s="7" t="s">
        <v>56</v>
      </c>
      <c r="BJ12" s="7">
        <v>2015</v>
      </c>
      <c r="BK12" s="7" t="s">
        <v>57</v>
      </c>
      <c r="BL12" s="7" t="s">
        <v>58</v>
      </c>
      <c r="BM12" s="7" t="s">
        <v>59</v>
      </c>
      <c r="BN12" s="7">
        <v>2016</v>
      </c>
      <c r="BO12" s="7" t="s">
        <v>60</v>
      </c>
      <c r="BP12" s="7" t="s">
        <v>61</v>
      </c>
      <c r="BQ12" s="7" t="s">
        <v>62</v>
      </c>
      <c r="BR12" s="7">
        <v>2017</v>
      </c>
      <c r="BS12" s="7" t="s">
        <v>63</v>
      </c>
      <c r="BT12" s="7" t="s">
        <v>64</v>
      </c>
      <c r="BU12" s="7" t="s">
        <v>65</v>
      </c>
      <c r="BV12" s="7">
        <v>2018</v>
      </c>
      <c r="BW12" s="7" t="s">
        <v>66</v>
      </c>
      <c r="BX12" s="7" t="s">
        <v>114</v>
      </c>
      <c r="BY12" s="7" t="s">
        <v>115</v>
      </c>
      <c r="BZ12" s="7">
        <v>2019</v>
      </c>
      <c r="CA12" s="7" t="s">
        <v>118</v>
      </c>
      <c r="CB12" s="7" t="s">
        <v>119</v>
      </c>
      <c r="CC12" s="7" t="s">
        <v>120</v>
      </c>
      <c r="CD12" s="7">
        <v>2020</v>
      </c>
      <c r="CE12" s="7" t="s">
        <v>121</v>
      </c>
      <c r="CF12" s="7" t="s">
        <v>128</v>
      </c>
      <c r="CG12" s="7" t="s">
        <v>129</v>
      </c>
      <c r="CH12" s="7">
        <v>2021</v>
      </c>
      <c r="CI12" s="7" t="s">
        <v>130</v>
      </c>
      <c r="CJ12" s="7" t="s">
        <v>132</v>
      </c>
      <c r="CK12" s="7" t="s">
        <v>133</v>
      </c>
      <c r="CL12" s="7">
        <v>2022</v>
      </c>
      <c r="CM12" s="7" t="s">
        <v>134</v>
      </c>
      <c r="CN12" s="7" t="s">
        <v>136</v>
      </c>
      <c r="CO12" s="7" t="s">
        <v>137</v>
      </c>
      <c r="CP12" s="7">
        <v>2023</v>
      </c>
      <c r="CQ12" s="7" t="s">
        <v>138</v>
      </c>
      <c r="CR12" s="7" t="s">
        <v>139</v>
      </c>
      <c r="CS12" s="7" t="s">
        <v>140</v>
      </c>
      <c r="CT12" s="7">
        <v>2024</v>
      </c>
      <c r="CU12" s="7" t="s">
        <v>152</v>
      </c>
      <c r="CV12" s="7" t="s">
        <v>153</v>
      </c>
      <c r="CW12" s="7" t="s">
        <v>154</v>
      </c>
      <c r="CX12" s="7">
        <v>2025</v>
      </c>
    </row>
    <row r="13" spans="1:102" x14ac:dyDescent="0.25">
      <c r="A13" s="7" t="s">
        <v>70</v>
      </c>
      <c r="B13" s="45">
        <v>114.1</v>
      </c>
      <c r="C13" s="45">
        <v>114.5</v>
      </c>
      <c r="D13" s="45">
        <v>114.8</v>
      </c>
      <c r="E13" s="45">
        <v>114.8</v>
      </c>
      <c r="F13" s="45">
        <v>115.2</v>
      </c>
      <c r="G13" s="45">
        <v>115.2</v>
      </c>
      <c r="H13" s="45">
        <v>114.9</v>
      </c>
      <c r="I13" s="45">
        <v>114.3</v>
      </c>
      <c r="J13" s="45">
        <v>113.5</v>
      </c>
      <c r="K13" s="45">
        <v>113.1</v>
      </c>
      <c r="L13" s="45">
        <v>112.8</v>
      </c>
      <c r="M13" s="45">
        <v>112.3</v>
      </c>
      <c r="N13" s="45">
        <v>111.9</v>
      </c>
      <c r="O13" s="45">
        <v>111.5</v>
      </c>
      <c r="P13" s="45">
        <v>110.8</v>
      </c>
      <c r="Q13" s="45">
        <v>110.1</v>
      </c>
      <c r="R13" s="45">
        <v>109.6</v>
      </c>
      <c r="S13" s="45">
        <v>109.3</v>
      </c>
      <c r="T13" s="46">
        <v>109</v>
      </c>
      <c r="U13" s="45">
        <v>108.9</v>
      </c>
      <c r="V13" s="45">
        <v>108.4</v>
      </c>
      <c r="W13" s="45">
        <v>108.1</v>
      </c>
      <c r="X13" s="45">
        <v>107.7</v>
      </c>
      <c r="Y13" s="45">
        <v>107.5</v>
      </c>
      <c r="Z13" s="45">
        <v>107.4</v>
      </c>
      <c r="AA13" s="45">
        <v>107.3</v>
      </c>
      <c r="AB13" s="45">
        <v>107.3</v>
      </c>
      <c r="AC13" s="45">
        <v>107.5</v>
      </c>
      <c r="AD13" s="45">
        <v>107.8</v>
      </c>
      <c r="AE13" s="45">
        <v>107.8</v>
      </c>
      <c r="AF13" s="46">
        <v>108</v>
      </c>
      <c r="AG13" s="45">
        <v>108.1</v>
      </c>
      <c r="AH13" s="45">
        <v>108.8</v>
      </c>
      <c r="AI13" s="45">
        <v>108.5</v>
      </c>
      <c r="AJ13" s="45">
        <v>107.9</v>
      </c>
      <c r="AK13" s="45">
        <v>106.3</v>
      </c>
      <c r="AL13" s="45">
        <v>103.7</v>
      </c>
      <c r="AM13" s="45">
        <v>101.1</v>
      </c>
      <c r="AN13" s="45">
        <v>99.2</v>
      </c>
      <c r="AO13" s="45">
        <v>98.4</v>
      </c>
      <c r="AP13" s="45">
        <v>97.3</v>
      </c>
      <c r="AQ13" s="45">
        <v>97.2</v>
      </c>
      <c r="AR13" s="45">
        <v>97.1</v>
      </c>
      <c r="AS13" s="45">
        <v>97.1</v>
      </c>
      <c r="AT13" s="45">
        <v>97.5</v>
      </c>
      <c r="AU13" s="45">
        <v>97.9</v>
      </c>
      <c r="AV13" s="46">
        <v>98</v>
      </c>
      <c r="AW13" s="45">
        <v>97.8</v>
      </c>
      <c r="AX13" s="45">
        <v>97.5</v>
      </c>
      <c r="AY13" s="45">
        <v>97.3</v>
      </c>
      <c r="AZ13" s="45">
        <v>97.2</v>
      </c>
      <c r="BA13" s="45">
        <v>96.8</v>
      </c>
      <c r="BB13" s="45">
        <v>96.4</v>
      </c>
      <c r="BC13" s="45">
        <v>96.1</v>
      </c>
      <c r="BD13" s="46">
        <v>96</v>
      </c>
      <c r="BE13" s="46">
        <v>96</v>
      </c>
      <c r="BF13" s="46">
        <v>96</v>
      </c>
      <c r="BG13" s="45">
        <v>96.2</v>
      </c>
      <c r="BH13" s="45">
        <v>96.5</v>
      </c>
      <c r="BI13" s="45">
        <v>96.6</v>
      </c>
      <c r="BJ13" s="45">
        <v>96.7</v>
      </c>
      <c r="BK13" s="46">
        <v>97</v>
      </c>
      <c r="BL13" s="45">
        <v>97.2</v>
      </c>
      <c r="BM13" s="45">
        <v>97.5</v>
      </c>
      <c r="BN13" s="45">
        <v>97.9</v>
      </c>
      <c r="BO13" s="46">
        <v>98</v>
      </c>
      <c r="BP13" s="45">
        <v>98.2</v>
      </c>
      <c r="BQ13" s="45">
        <v>98.6</v>
      </c>
      <c r="BR13" s="45">
        <v>99.1</v>
      </c>
      <c r="BS13" s="45">
        <v>99.5</v>
      </c>
      <c r="BT13" s="45">
        <v>100.1</v>
      </c>
      <c r="BU13" s="45">
        <v>100.5</v>
      </c>
      <c r="BV13" s="46">
        <v>101</v>
      </c>
      <c r="BW13" s="45">
        <v>101.5</v>
      </c>
      <c r="BX13" s="45">
        <v>101.7</v>
      </c>
      <c r="BY13" s="46">
        <v>102</v>
      </c>
      <c r="BZ13" s="45">
        <v>102.4</v>
      </c>
      <c r="CA13" s="45">
        <v>102.6</v>
      </c>
      <c r="CB13" s="45">
        <v>102.4</v>
      </c>
      <c r="CC13" s="45">
        <v>102.1</v>
      </c>
      <c r="CD13" s="45">
        <v>101.6</v>
      </c>
      <c r="CE13" s="46">
        <v>100</v>
      </c>
      <c r="CF13" s="45">
        <v>99.6</v>
      </c>
      <c r="CG13" s="45">
        <v>99.8</v>
      </c>
      <c r="CH13" s="45">
        <v>99.5</v>
      </c>
      <c r="CI13" s="45">
        <v>99.9</v>
      </c>
      <c r="CJ13" s="45">
        <v>100.1</v>
      </c>
      <c r="CK13" s="45">
        <v>100.5</v>
      </c>
      <c r="CL13" s="45">
        <v>100.9</v>
      </c>
      <c r="CM13" s="45">
        <v>101.1</v>
      </c>
      <c r="CN13" s="45">
        <v>101.4</v>
      </c>
      <c r="CO13" s="45">
        <v>101.8</v>
      </c>
      <c r="CP13" s="45">
        <v>102.2</v>
      </c>
      <c r="CQ13" s="46">
        <v>102</v>
      </c>
      <c r="CR13" s="45">
        <v>102.1</v>
      </c>
      <c r="CS13" s="45">
        <v>102.2</v>
      </c>
      <c r="CT13" s="45">
        <v>102.3</v>
      </c>
      <c r="CU13" s="45">
        <v>102.1</v>
      </c>
      <c r="CV13" s="45">
        <v>101.8</v>
      </c>
      <c r="CW13" s="45">
        <v>101.6</v>
      </c>
    </row>
    <row r="14" spans="1:102" x14ac:dyDescent="0.25">
      <c r="A14" s="7" t="s">
        <v>71</v>
      </c>
      <c r="B14" s="48">
        <v>118.3</v>
      </c>
      <c r="C14" s="48">
        <v>119.3</v>
      </c>
      <c r="D14" s="48">
        <v>119.1</v>
      </c>
      <c r="E14" s="48">
        <v>119.7</v>
      </c>
      <c r="F14" s="48">
        <v>119.1</v>
      </c>
      <c r="G14" s="48">
        <v>118.6</v>
      </c>
      <c r="H14" s="48">
        <v>118.1</v>
      </c>
      <c r="I14" s="48">
        <v>117.2</v>
      </c>
      <c r="J14" s="48">
        <v>116.6</v>
      </c>
      <c r="K14" s="48">
        <v>115.7</v>
      </c>
      <c r="L14" s="48">
        <v>115.4</v>
      </c>
      <c r="M14" s="48">
        <v>115.1</v>
      </c>
      <c r="N14" s="48">
        <v>114.2</v>
      </c>
      <c r="O14" s="48">
        <v>113.5</v>
      </c>
      <c r="P14" s="49">
        <v>113</v>
      </c>
      <c r="Q14" s="48">
        <v>112.8</v>
      </c>
      <c r="R14" s="48">
        <v>112.7</v>
      </c>
      <c r="S14" s="48">
        <v>112.3</v>
      </c>
      <c r="T14" s="48">
        <v>111.9</v>
      </c>
      <c r="U14" s="48">
        <v>111.5</v>
      </c>
      <c r="V14" s="48">
        <v>110.5</v>
      </c>
      <c r="W14" s="48">
        <v>110.8</v>
      </c>
      <c r="X14" s="49">
        <v>110</v>
      </c>
      <c r="Y14" s="48">
        <v>110.1</v>
      </c>
      <c r="Z14" s="48">
        <v>110.3</v>
      </c>
      <c r="AA14" s="48">
        <v>109.9</v>
      </c>
      <c r="AB14" s="48">
        <v>110.1</v>
      </c>
      <c r="AC14" s="48">
        <v>110.4</v>
      </c>
      <c r="AD14" s="48">
        <v>110.9</v>
      </c>
      <c r="AE14" s="48">
        <v>110.7</v>
      </c>
      <c r="AF14" s="48">
        <v>110.5</v>
      </c>
      <c r="AG14" s="48">
        <v>110.6</v>
      </c>
      <c r="AH14" s="48">
        <v>112.1</v>
      </c>
      <c r="AI14" s="48">
        <v>111.5</v>
      </c>
      <c r="AJ14" s="48">
        <v>110.4</v>
      </c>
      <c r="AK14" s="48">
        <v>107.3</v>
      </c>
      <c r="AL14" s="48">
        <v>101.9</v>
      </c>
      <c r="AM14" s="48">
        <v>99.2</v>
      </c>
      <c r="AN14" s="49">
        <v>98</v>
      </c>
      <c r="AO14" s="48">
        <v>97.6</v>
      </c>
      <c r="AP14" s="48">
        <v>97.3</v>
      </c>
      <c r="AQ14" s="48">
        <v>98.1</v>
      </c>
      <c r="AR14" s="48">
        <v>98.2</v>
      </c>
      <c r="AS14" s="48">
        <v>98.9</v>
      </c>
      <c r="AT14" s="48">
        <v>99.3</v>
      </c>
      <c r="AU14" s="48">
        <v>99.7</v>
      </c>
      <c r="AV14" s="48">
        <v>99.9</v>
      </c>
      <c r="AW14" s="48">
        <v>99.5</v>
      </c>
      <c r="AX14" s="48">
        <v>99.3</v>
      </c>
      <c r="AY14" s="48">
        <v>98.5</v>
      </c>
      <c r="AZ14" s="48">
        <v>98.3</v>
      </c>
      <c r="BA14" s="48">
        <v>97.7</v>
      </c>
      <c r="BB14" s="48">
        <v>97.2</v>
      </c>
      <c r="BC14" s="48">
        <v>97.6</v>
      </c>
      <c r="BD14" s="48">
        <v>97.6</v>
      </c>
      <c r="BE14" s="48">
        <v>97.4</v>
      </c>
      <c r="BF14" s="48">
        <v>97.9</v>
      </c>
      <c r="BG14" s="48">
        <v>97.5</v>
      </c>
      <c r="BH14" s="48">
        <v>97.9</v>
      </c>
      <c r="BI14" s="48">
        <v>98.1</v>
      </c>
      <c r="BJ14" s="48">
        <v>98.2</v>
      </c>
      <c r="BK14" s="48">
        <v>98.7</v>
      </c>
      <c r="BL14" s="48">
        <v>98.8</v>
      </c>
      <c r="BM14" s="48">
        <v>99.4</v>
      </c>
      <c r="BN14" s="49">
        <v>100</v>
      </c>
      <c r="BO14" s="48">
        <v>100.4</v>
      </c>
      <c r="BP14" s="48">
        <v>99.9</v>
      </c>
      <c r="BQ14" s="48">
        <v>100.3</v>
      </c>
      <c r="BR14" s="49">
        <v>101</v>
      </c>
      <c r="BS14" s="48">
        <v>101.4</v>
      </c>
      <c r="BT14" s="48">
        <v>102.1</v>
      </c>
      <c r="BU14" s="48">
        <v>102.6</v>
      </c>
      <c r="BV14" s="48">
        <v>102.8</v>
      </c>
      <c r="BW14" s="48">
        <v>103.1</v>
      </c>
      <c r="BX14" s="48">
        <v>103.5</v>
      </c>
      <c r="BY14" s="48">
        <v>103.8</v>
      </c>
      <c r="BZ14" s="49">
        <v>104</v>
      </c>
      <c r="CA14" s="48">
        <v>103.6</v>
      </c>
      <c r="CB14" s="48">
        <v>103.4</v>
      </c>
      <c r="CC14" s="48">
        <v>103.1</v>
      </c>
      <c r="CD14" s="48">
        <v>99.9</v>
      </c>
      <c r="CE14" s="48">
        <v>87.7</v>
      </c>
      <c r="CF14" s="48">
        <v>98.1</v>
      </c>
      <c r="CG14" s="48">
        <v>98.7</v>
      </c>
      <c r="CH14" s="48">
        <v>99.6</v>
      </c>
      <c r="CI14" s="48">
        <v>99.9</v>
      </c>
      <c r="CJ14" s="49">
        <v>100</v>
      </c>
      <c r="CK14" s="48">
        <v>100.5</v>
      </c>
      <c r="CL14" s="48">
        <v>100.7</v>
      </c>
      <c r="CM14" s="48">
        <v>101.5</v>
      </c>
      <c r="CN14" s="49">
        <v>102</v>
      </c>
      <c r="CO14" s="48">
        <v>102.1</v>
      </c>
      <c r="CP14" s="48">
        <v>102.8</v>
      </c>
      <c r="CQ14" s="48">
        <v>102.3</v>
      </c>
      <c r="CR14" s="48">
        <v>102.6</v>
      </c>
      <c r="CS14" s="48">
        <v>102.4</v>
      </c>
      <c r="CT14" s="48">
        <v>102.6</v>
      </c>
      <c r="CU14" s="48">
        <v>102.2</v>
      </c>
      <c r="CV14" s="49">
        <v>102</v>
      </c>
      <c r="CW14" s="48">
        <v>101.7</v>
      </c>
    </row>
    <row r="15" spans="1:102" x14ac:dyDescent="0.25">
      <c r="A15" s="7" t="s">
        <v>67</v>
      </c>
      <c r="B15" s="45">
        <v>64.8</v>
      </c>
      <c r="C15" s="45">
        <v>65.7</v>
      </c>
      <c r="D15" s="45">
        <v>66.5</v>
      </c>
      <c r="E15" s="45">
        <v>67.3</v>
      </c>
      <c r="F15" s="46">
        <v>68</v>
      </c>
      <c r="G15" s="45">
        <v>68.3</v>
      </c>
      <c r="H15" s="45">
        <v>68.7</v>
      </c>
      <c r="I15" s="45">
        <v>68.8</v>
      </c>
      <c r="J15" s="45">
        <v>68.2</v>
      </c>
      <c r="K15" s="46">
        <v>69</v>
      </c>
      <c r="L15" s="45">
        <v>69.5</v>
      </c>
      <c r="M15" s="45">
        <v>69.599999999999994</v>
      </c>
      <c r="N15" s="45">
        <v>69.5</v>
      </c>
      <c r="O15" s="45">
        <v>69.8</v>
      </c>
      <c r="P15" s="46">
        <v>70</v>
      </c>
      <c r="Q15" s="45">
        <v>70.099999999999994</v>
      </c>
      <c r="R15" s="45">
        <v>70.599999999999994</v>
      </c>
      <c r="S15" s="45">
        <v>70.5</v>
      </c>
      <c r="T15" s="45">
        <v>70.7</v>
      </c>
      <c r="U15" s="46">
        <v>71</v>
      </c>
      <c r="V15" s="45">
        <v>71.2</v>
      </c>
      <c r="W15" s="45">
        <v>71.099999999999994</v>
      </c>
      <c r="X15" s="45">
        <v>71.400000000000006</v>
      </c>
      <c r="Y15" s="46">
        <v>72</v>
      </c>
      <c r="Z15" s="45">
        <v>72.5</v>
      </c>
      <c r="AA15" s="46">
        <v>73</v>
      </c>
      <c r="AB15" s="45">
        <v>73.8</v>
      </c>
      <c r="AC15" s="45">
        <v>74.2</v>
      </c>
      <c r="AD15" s="45">
        <v>75.2</v>
      </c>
      <c r="AE15" s="45">
        <v>76.2</v>
      </c>
      <c r="AF15" s="45">
        <v>76.7</v>
      </c>
      <c r="AG15" s="45">
        <v>77.7</v>
      </c>
      <c r="AH15" s="45">
        <v>79.8</v>
      </c>
      <c r="AI15" s="45">
        <v>79.8</v>
      </c>
      <c r="AJ15" s="45">
        <v>80.099999999999994</v>
      </c>
      <c r="AK15" s="45">
        <v>79.400000000000006</v>
      </c>
      <c r="AL15" s="45">
        <v>76.599999999999994</v>
      </c>
      <c r="AM15" s="45">
        <v>74.900000000000006</v>
      </c>
      <c r="AN15" s="45">
        <v>74.7</v>
      </c>
      <c r="AO15" s="45">
        <v>74.5</v>
      </c>
      <c r="AP15" s="45">
        <v>74.599999999999994</v>
      </c>
      <c r="AQ15" s="46">
        <v>75</v>
      </c>
      <c r="AR15" s="45">
        <v>75.7</v>
      </c>
      <c r="AS15" s="45">
        <v>76.7</v>
      </c>
      <c r="AT15" s="45">
        <v>77.900000000000006</v>
      </c>
      <c r="AU15" s="45">
        <v>78.7</v>
      </c>
      <c r="AV15" s="46">
        <v>79</v>
      </c>
      <c r="AW15" s="45">
        <v>79.599999999999994</v>
      </c>
      <c r="AX15" s="45">
        <v>79.900000000000006</v>
      </c>
      <c r="AY15" s="45">
        <v>80.5</v>
      </c>
      <c r="AZ15" s="45">
        <v>80.5</v>
      </c>
      <c r="BA15" s="45">
        <v>80.8</v>
      </c>
      <c r="BB15" s="45">
        <v>80.900000000000006</v>
      </c>
      <c r="BC15" s="45">
        <v>81.400000000000006</v>
      </c>
      <c r="BD15" s="46">
        <v>82</v>
      </c>
      <c r="BE15" s="45">
        <v>82.5</v>
      </c>
      <c r="BF15" s="45">
        <v>82.9</v>
      </c>
      <c r="BG15" s="45">
        <v>83.5</v>
      </c>
      <c r="BH15" s="46">
        <v>84</v>
      </c>
      <c r="BI15" s="45">
        <v>84.5</v>
      </c>
      <c r="BJ15" s="45">
        <v>85.1</v>
      </c>
      <c r="BK15" s="45">
        <v>85.9</v>
      </c>
      <c r="BL15" s="45">
        <v>86.2</v>
      </c>
      <c r="BM15" s="45">
        <v>86.9</v>
      </c>
      <c r="BN15" s="45">
        <v>87.5</v>
      </c>
      <c r="BO15" s="45">
        <v>87.9</v>
      </c>
      <c r="BP15" s="45">
        <v>88.6</v>
      </c>
      <c r="BQ15" s="45">
        <v>89.4</v>
      </c>
      <c r="BR15" s="45">
        <v>90.2</v>
      </c>
      <c r="BS15" s="45">
        <v>91.1</v>
      </c>
      <c r="BT15" s="45">
        <v>92.1</v>
      </c>
      <c r="BU15" s="45">
        <v>93.2</v>
      </c>
      <c r="BV15" s="45">
        <v>94.4</v>
      </c>
      <c r="BW15" s="46">
        <v>96</v>
      </c>
      <c r="BX15" s="45">
        <v>96.5</v>
      </c>
      <c r="BY15" s="45">
        <v>97.6</v>
      </c>
      <c r="BZ15" s="45">
        <v>98.4</v>
      </c>
      <c r="CA15" s="45">
        <v>99.4</v>
      </c>
      <c r="CB15" s="45">
        <v>99.9</v>
      </c>
      <c r="CC15" s="45">
        <v>99.4</v>
      </c>
      <c r="CD15" s="45">
        <v>98.1</v>
      </c>
      <c r="CE15" s="45">
        <v>90.3</v>
      </c>
      <c r="CF15" s="45">
        <v>96.2</v>
      </c>
      <c r="CG15" s="45">
        <v>97.9</v>
      </c>
      <c r="CH15" s="45">
        <v>98.2</v>
      </c>
      <c r="CI15" s="45">
        <v>99.5</v>
      </c>
      <c r="CJ15" s="45">
        <v>100.6</v>
      </c>
      <c r="CK15" s="45">
        <v>101.7</v>
      </c>
      <c r="CL15" s="45">
        <v>104.3</v>
      </c>
      <c r="CM15" s="45">
        <v>105.7</v>
      </c>
      <c r="CN15" s="46">
        <v>107</v>
      </c>
      <c r="CO15" s="45">
        <v>108.6</v>
      </c>
      <c r="CP15" s="45">
        <v>111.4</v>
      </c>
      <c r="CQ15" s="45">
        <v>112.8</v>
      </c>
      <c r="CR15" s="45">
        <v>114.2</v>
      </c>
      <c r="CS15" s="45">
        <v>115.6</v>
      </c>
      <c r="CT15" s="45">
        <v>117.5</v>
      </c>
      <c r="CU15" s="45">
        <v>118.6</v>
      </c>
      <c r="CV15" s="46">
        <v>119</v>
      </c>
      <c r="CW15" s="45">
        <v>119.8</v>
      </c>
    </row>
    <row r="16" spans="1:102" x14ac:dyDescent="0.25">
      <c r="A16" s="1"/>
      <c r="B16" s="10"/>
      <c r="C16" s="10"/>
      <c r="D16" s="10"/>
      <c r="E16" s="10"/>
      <c r="F16" s="10"/>
      <c r="G16" s="10"/>
      <c r="H16" s="11"/>
      <c r="I16" s="11"/>
      <c r="J16" s="11"/>
      <c r="K16" s="10"/>
      <c r="L16" s="10"/>
      <c r="M16" s="10"/>
      <c r="N16" s="10"/>
      <c r="O16" s="1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1"/>
      <c r="AU16" s="10"/>
      <c r="AV16" s="10"/>
      <c r="AW16" s="10"/>
      <c r="AX16" s="11"/>
      <c r="AY16" s="10"/>
      <c r="AZ16" s="10"/>
      <c r="BA16" s="10"/>
      <c r="BB16" s="11"/>
      <c r="BC16" s="10"/>
      <c r="BD16" s="10"/>
      <c r="BE16" s="10"/>
      <c r="BF16" s="11"/>
      <c r="BG16" s="10"/>
      <c r="BH16" s="10"/>
      <c r="BI16" s="10"/>
      <c r="BJ16" s="10"/>
      <c r="BK16" s="11"/>
      <c r="BL16" s="10"/>
      <c r="BM16" s="11"/>
      <c r="BN16" s="10"/>
      <c r="BO16" s="10"/>
      <c r="BP16" s="10"/>
      <c r="BQ16" s="10"/>
      <c r="BR16" s="10"/>
      <c r="BS16" s="10"/>
      <c r="BT16" s="10"/>
      <c r="BU16" s="10"/>
      <c r="BV16" s="10"/>
      <c r="BW16" s="11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1"/>
      <c r="CO16" s="10"/>
      <c r="CP16" s="10"/>
      <c r="CQ16" s="10"/>
      <c r="CR16" s="10"/>
      <c r="CS16" s="10"/>
    </row>
    <row r="18" spans="1:1" x14ac:dyDescent="0.25">
      <c r="A18" s="12" t="s">
        <v>145</v>
      </c>
    </row>
    <row r="19" spans="1:1" ht="16.25" customHeight="1" x14ac:dyDescent="0.3">
      <c r="A19" s="4" t="s">
        <v>147</v>
      </c>
    </row>
    <row r="37" s="5" customFormat="1" ht="28.25" customHeight="1" x14ac:dyDescent="0.25"/>
  </sheetData>
  <phoneticPr fontId="5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X45"/>
  <sheetViews>
    <sheetView topLeftCell="A33" zoomScaleNormal="100" workbookViewId="0">
      <selection activeCell="CX13" sqref="CX13"/>
    </sheetView>
  </sheetViews>
  <sheetFormatPr defaultColWidth="9" defaultRowHeight="12.5" x14ac:dyDescent="0.25"/>
  <cols>
    <col min="1" max="16384" width="9" style="5"/>
  </cols>
  <sheetData>
    <row r="1" spans="1:102" x14ac:dyDescent="0.25">
      <c r="A1" s="1" t="s">
        <v>72</v>
      </c>
      <c r="F1" s="1"/>
    </row>
    <row r="3" spans="1:102" x14ac:dyDescent="0.25">
      <c r="A3" s="1" t="s">
        <v>1</v>
      </c>
      <c r="B3" s="6" t="s">
        <v>156</v>
      </c>
      <c r="F3" s="1"/>
      <c r="G3" s="6"/>
    </row>
    <row r="4" spans="1:102" x14ac:dyDescent="0.25">
      <c r="A4" s="1" t="s">
        <v>2</v>
      </c>
      <c r="B4" s="6" t="s">
        <v>155</v>
      </c>
      <c r="F4" s="1"/>
      <c r="G4" s="6"/>
    </row>
    <row r="5" spans="1:102" x14ac:dyDescent="0.25">
      <c r="A5" s="1" t="s">
        <v>3</v>
      </c>
      <c r="B5" s="1" t="s">
        <v>4</v>
      </c>
      <c r="F5" s="1"/>
      <c r="G5" s="1"/>
    </row>
    <row r="7" spans="1:102" x14ac:dyDescent="0.25">
      <c r="A7" s="1" t="s">
        <v>5</v>
      </c>
      <c r="B7" s="1" t="s">
        <v>122</v>
      </c>
      <c r="F7" s="1"/>
      <c r="G7" s="1"/>
    </row>
    <row r="8" spans="1:102" x14ac:dyDescent="0.25">
      <c r="A8" s="1" t="s">
        <v>7</v>
      </c>
      <c r="B8" s="1" t="s">
        <v>73</v>
      </c>
      <c r="F8" s="1"/>
      <c r="G8" s="1"/>
    </row>
    <row r="9" spans="1:102" x14ac:dyDescent="0.25">
      <c r="A9" s="1" t="s">
        <v>9</v>
      </c>
      <c r="B9" s="1" t="s">
        <v>10</v>
      </c>
      <c r="F9" s="1"/>
      <c r="G9" s="1"/>
    </row>
    <row r="10" spans="1:102" x14ac:dyDescent="0.25">
      <c r="A10" s="1" t="s">
        <v>11</v>
      </c>
      <c r="B10" s="1" t="s">
        <v>141</v>
      </c>
      <c r="F10" s="1"/>
      <c r="G10" s="1"/>
    </row>
    <row r="12" spans="1:102" x14ac:dyDescent="0.25">
      <c r="A12" s="7"/>
      <c r="B12" s="7">
        <v>2000</v>
      </c>
      <c r="C12" s="7" t="s">
        <v>12</v>
      </c>
      <c r="D12" s="7" t="s">
        <v>13</v>
      </c>
      <c r="E12" s="7" t="s">
        <v>14</v>
      </c>
      <c r="F12" s="7">
        <v>2001</v>
      </c>
      <c r="G12" s="7" t="s">
        <v>15</v>
      </c>
      <c r="H12" s="7" t="s">
        <v>16</v>
      </c>
      <c r="I12" s="7" t="s">
        <v>17</v>
      </c>
      <c r="J12" s="7">
        <v>2002</v>
      </c>
      <c r="K12" s="7" t="s">
        <v>18</v>
      </c>
      <c r="L12" s="7" t="s">
        <v>19</v>
      </c>
      <c r="M12" s="7" t="s">
        <v>20</v>
      </c>
      <c r="N12" s="7">
        <v>2003</v>
      </c>
      <c r="O12" s="7" t="s">
        <v>21</v>
      </c>
      <c r="P12" s="7" t="s">
        <v>22</v>
      </c>
      <c r="Q12" s="7" t="s">
        <v>23</v>
      </c>
      <c r="R12" s="7">
        <v>2004</v>
      </c>
      <c r="S12" s="7" t="s">
        <v>24</v>
      </c>
      <c r="T12" s="7" t="s">
        <v>25</v>
      </c>
      <c r="U12" s="7" t="s">
        <v>26</v>
      </c>
      <c r="V12" s="7">
        <v>2005</v>
      </c>
      <c r="W12" s="7" t="s">
        <v>27</v>
      </c>
      <c r="X12" s="7" t="s">
        <v>28</v>
      </c>
      <c r="Y12" s="7" t="s">
        <v>29</v>
      </c>
      <c r="Z12" s="7">
        <v>2006</v>
      </c>
      <c r="AA12" s="7" t="s">
        <v>30</v>
      </c>
      <c r="AB12" s="7" t="s">
        <v>31</v>
      </c>
      <c r="AC12" s="7" t="s">
        <v>32</v>
      </c>
      <c r="AD12" s="7">
        <v>2007</v>
      </c>
      <c r="AE12" s="7" t="s">
        <v>33</v>
      </c>
      <c r="AF12" s="7" t="s">
        <v>34</v>
      </c>
      <c r="AG12" s="7" t="s">
        <v>35</v>
      </c>
      <c r="AH12" s="7">
        <v>2008</v>
      </c>
      <c r="AI12" s="7" t="s">
        <v>36</v>
      </c>
      <c r="AJ12" s="7" t="s">
        <v>37</v>
      </c>
      <c r="AK12" s="7" t="s">
        <v>38</v>
      </c>
      <c r="AL12" s="7">
        <v>2009</v>
      </c>
      <c r="AM12" s="7" t="s">
        <v>39</v>
      </c>
      <c r="AN12" s="7" t="s">
        <v>40</v>
      </c>
      <c r="AO12" s="7" t="s">
        <v>41</v>
      </c>
      <c r="AP12" s="7">
        <v>2010</v>
      </c>
      <c r="AQ12" s="7" t="s">
        <v>42</v>
      </c>
      <c r="AR12" s="7" t="s">
        <v>43</v>
      </c>
      <c r="AS12" s="7" t="s">
        <v>44</v>
      </c>
      <c r="AT12" s="7">
        <v>2011</v>
      </c>
      <c r="AU12" s="7" t="s">
        <v>45</v>
      </c>
      <c r="AV12" s="7" t="s">
        <v>46</v>
      </c>
      <c r="AW12" s="7" t="s">
        <v>47</v>
      </c>
      <c r="AX12" s="7">
        <v>2012</v>
      </c>
      <c r="AY12" s="7" t="s">
        <v>48</v>
      </c>
      <c r="AZ12" s="7" t="s">
        <v>49</v>
      </c>
      <c r="BA12" s="7" t="s">
        <v>50</v>
      </c>
      <c r="BB12" s="7">
        <v>2013</v>
      </c>
      <c r="BC12" s="7" t="s">
        <v>51</v>
      </c>
      <c r="BD12" s="7" t="s">
        <v>52</v>
      </c>
      <c r="BE12" s="7" t="s">
        <v>53</v>
      </c>
      <c r="BF12" s="7">
        <v>2014</v>
      </c>
      <c r="BG12" s="7" t="s">
        <v>54</v>
      </c>
      <c r="BH12" s="7" t="s">
        <v>55</v>
      </c>
      <c r="BI12" s="7" t="s">
        <v>56</v>
      </c>
      <c r="BJ12" s="7">
        <v>2015</v>
      </c>
      <c r="BK12" s="7" t="s">
        <v>57</v>
      </c>
      <c r="BL12" s="7" t="s">
        <v>58</v>
      </c>
      <c r="BM12" s="7" t="s">
        <v>59</v>
      </c>
      <c r="BN12" s="7">
        <v>2016</v>
      </c>
      <c r="BO12" s="7" t="s">
        <v>60</v>
      </c>
      <c r="BP12" s="7" t="s">
        <v>61</v>
      </c>
      <c r="BQ12" s="7" t="s">
        <v>62</v>
      </c>
      <c r="BR12" s="7">
        <v>2017</v>
      </c>
      <c r="BS12" s="7" t="s">
        <v>63</v>
      </c>
      <c r="BT12" s="7" t="s">
        <v>64</v>
      </c>
      <c r="BU12" s="7" t="s">
        <v>65</v>
      </c>
      <c r="BV12" s="7">
        <v>2018</v>
      </c>
      <c r="BW12" s="7" t="s">
        <v>66</v>
      </c>
      <c r="BX12" s="7" t="s">
        <v>114</v>
      </c>
      <c r="BY12" s="7" t="s">
        <v>115</v>
      </c>
      <c r="BZ12" s="7">
        <v>2019</v>
      </c>
      <c r="CA12" s="7" t="s">
        <v>118</v>
      </c>
      <c r="CB12" s="7" t="s">
        <v>119</v>
      </c>
      <c r="CC12" s="7" t="s">
        <v>120</v>
      </c>
      <c r="CD12" s="7">
        <v>2020</v>
      </c>
      <c r="CE12" s="7" t="s">
        <v>121</v>
      </c>
      <c r="CF12" s="7" t="s">
        <v>128</v>
      </c>
      <c r="CG12" s="7" t="s">
        <v>129</v>
      </c>
      <c r="CH12" s="7">
        <v>2021</v>
      </c>
      <c r="CI12" s="7" t="s">
        <v>130</v>
      </c>
      <c r="CJ12" s="7" t="s">
        <v>132</v>
      </c>
      <c r="CK12" s="7" t="s">
        <v>133</v>
      </c>
      <c r="CL12" s="7">
        <v>2022</v>
      </c>
      <c r="CM12" s="7" t="s">
        <v>134</v>
      </c>
      <c r="CN12" s="7" t="s">
        <v>136</v>
      </c>
      <c r="CO12" s="7" t="s">
        <v>137</v>
      </c>
      <c r="CP12" s="7">
        <v>2023</v>
      </c>
      <c r="CQ12" s="7" t="s">
        <v>138</v>
      </c>
      <c r="CR12" s="7" t="s">
        <v>139</v>
      </c>
      <c r="CS12" s="7" t="s">
        <v>140</v>
      </c>
      <c r="CT12" s="7">
        <v>2024</v>
      </c>
      <c r="CU12" s="7" t="s">
        <v>152</v>
      </c>
      <c r="CV12" s="7" t="s">
        <v>153</v>
      </c>
      <c r="CW12" s="7" t="s">
        <v>154</v>
      </c>
      <c r="CX12" s="7">
        <v>2025</v>
      </c>
    </row>
    <row r="13" spans="1:102" x14ac:dyDescent="0.25">
      <c r="A13" s="7" t="s">
        <v>70</v>
      </c>
      <c r="B13" s="45">
        <v>104.7</v>
      </c>
      <c r="C13" s="45">
        <v>104.3</v>
      </c>
      <c r="D13" s="45">
        <v>104.4</v>
      </c>
      <c r="E13" s="45">
        <v>104.3</v>
      </c>
      <c r="F13" s="45">
        <v>104.2</v>
      </c>
      <c r="G13" s="45">
        <v>103.9</v>
      </c>
      <c r="H13" s="45">
        <v>103.8</v>
      </c>
      <c r="I13" s="45">
        <v>103.4</v>
      </c>
      <c r="J13" s="46">
        <v>103</v>
      </c>
      <c r="K13" s="45">
        <v>102.3</v>
      </c>
      <c r="L13" s="45">
        <v>101.7</v>
      </c>
      <c r="M13" s="45">
        <v>101.8</v>
      </c>
      <c r="N13" s="45">
        <v>101.8</v>
      </c>
      <c r="O13" s="45">
        <v>102.2</v>
      </c>
      <c r="P13" s="45">
        <v>101.4</v>
      </c>
      <c r="Q13" s="45">
        <v>101.1</v>
      </c>
      <c r="R13" s="45">
        <v>101.2</v>
      </c>
      <c r="S13" s="45">
        <v>101.5</v>
      </c>
      <c r="T13" s="45">
        <v>102.1</v>
      </c>
      <c r="U13" s="45">
        <v>102.6</v>
      </c>
      <c r="V13" s="45">
        <v>103.2</v>
      </c>
      <c r="W13" s="45">
        <v>103.8</v>
      </c>
      <c r="X13" s="45">
        <v>104.6</v>
      </c>
      <c r="Y13" s="45">
        <v>105.5</v>
      </c>
      <c r="Z13" s="45">
        <v>105.7</v>
      </c>
      <c r="AA13" s="45">
        <v>107.1</v>
      </c>
      <c r="AB13" s="45">
        <v>108.5</v>
      </c>
      <c r="AC13" s="45">
        <v>110.2</v>
      </c>
      <c r="AD13" s="45">
        <v>112.2</v>
      </c>
      <c r="AE13" s="45">
        <v>112.6</v>
      </c>
      <c r="AF13" s="45">
        <v>113.1</v>
      </c>
      <c r="AG13" s="46">
        <v>114</v>
      </c>
      <c r="AH13" s="45">
        <v>115.7</v>
      </c>
      <c r="AI13" s="46">
        <v>114</v>
      </c>
      <c r="AJ13" s="45">
        <v>112.8</v>
      </c>
      <c r="AK13" s="45">
        <v>110.9</v>
      </c>
      <c r="AL13" s="45">
        <v>108.7</v>
      </c>
      <c r="AM13" s="45">
        <v>106.3</v>
      </c>
      <c r="AN13" s="45">
        <v>104.8</v>
      </c>
      <c r="AO13" s="45">
        <v>103.9</v>
      </c>
      <c r="AP13" s="45">
        <v>101.6</v>
      </c>
      <c r="AQ13" s="45">
        <v>101.6</v>
      </c>
      <c r="AR13" s="46">
        <v>101</v>
      </c>
      <c r="AS13" s="45">
        <v>100.4</v>
      </c>
      <c r="AT13" s="46">
        <v>100</v>
      </c>
      <c r="AU13" s="45">
        <v>99.3</v>
      </c>
      <c r="AV13" s="45">
        <v>98.7</v>
      </c>
      <c r="AW13" s="45">
        <v>97.8</v>
      </c>
      <c r="AX13" s="45">
        <v>97.2</v>
      </c>
      <c r="AY13" s="45">
        <v>96.5</v>
      </c>
      <c r="AZ13" s="45">
        <v>95.6</v>
      </c>
      <c r="BA13" s="45">
        <v>94.3</v>
      </c>
      <c r="BB13" s="45">
        <v>92.5</v>
      </c>
      <c r="BC13" s="45">
        <v>91.7</v>
      </c>
      <c r="BD13" s="45">
        <v>91.3</v>
      </c>
      <c r="BE13" s="45">
        <v>90.7</v>
      </c>
      <c r="BF13" s="45">
        <v>89.7</v>
      </c>
      <c r="BG13" s="45">
        <v>90.1</v>
      </c>
      <c r="BH13" s="46">
        <v>90</v>
      </c>
      <c r="BI13" s="45">
        <v>88.8</v>
      </c>
      <c r="BJ13" s="45">
        <v>88.8</v>
      </c>
      <c r="BK13" s="45">
        <v>88.7</v>
      </c>
      <c r="BL13" s="45">
        <v>88.4</v>
      </c>
      <c r="BM13" s="45">
        <v>88.7</v>
      </c>
      <c r="BN13" s="45">
        <v>88.6</v>
      </c>
      <c r="BO13" s="45">
        <v>89.1</v>
      </c>
      <c r="BP13" s="45">
        <v>89.4</v>
      </c>
      <c r="BQ13" s="45">
        <v>89.6</v>
      </c>
      <c r="BR13" s="45">
        <v>90.2</v>
      </c>
      <c r="BS13" s="45">
        <v>90.7</v>
      </c>
      <c r="BT13" s="45">
        <v>91.1</v>
      </c>
      <c r="BU13" s="45">
        <v>91.8</v>
      </c>
      <c r="BV13" s="45">
        <v>92.8</v>
      </c>
      <c r="BW13" s="45">
        <v>93.7</v>
      </c>
      <c r="BX13" s="45">
        <v>94.6</v>
      </c>
      <c r="BY13" s="45">
        <v>95.3</v>
      </c>
      <c r="BZ13" s="45">
        <v>96.4</v>
      </c>
      <c r="CA13" s="45">
        <v>96.5</v>
      </c>
      <c r="CB13" s="45">
        <v>96.5</v>
      </c>
      <c r="CC13" s="45">
        <v>97.2</v>
      </c>
      <c r="CD13" s="45">
        <v>97.4</v>
      </c>
      <c r="CE13" s="45">
        <v>95.7</v>
      </c>
      <c r="CF13" s="45">
        <v>97.6</v>
      </c>
      <c r="CG13" s="45">
        <v>98.5</v>
      </c>
      <c r="CH13" s="45">
        <v>99.1</v>
      </c>
      <c r="CI13" s="45">
        <v>99.8</v>
      </c>
      <c r="CJ13" s="45">
        <v>100.2</v>
      </c>
      <c r="CK13" s="45">
        <v>100.9</v>
      </c>
      <c r="CL13" s="45">
        <v>102.2</v>
      </c>
      <c r="CM13" s="45">
        <v>102.4</v>
      </c>
      <c r="CN13" s="45">
        <v>102.5</v>
      </c>
      <c r="CO13" s="45">
        <v>102.6</v>
      </c>
      <c r="CP13" s="45">
        <v>102.8</v>
      </c>
      <c r="CQ13" s="45">
        <v>103.2</v>
      </c>
      <c r="CR13" s="45">
        <v>103.3</v>
      </c>
      <c r="CS13" s="45">
        <v>103.4</v>
      </c>
      <c r="CT13" s="45">
        <v>103.7</v>
      </c>
      <c r="CU13" s="45">
        <v>103.6</v>
      </c>
      <c r="CV13" s="45">
        <v>103.7</v>
      </c>
      <c r="CW13" s="45">
        <v>103.9</v>
      </c>
      <c r="CX13" s="45"/>
    </row>
    <row r="14" spans="1:102" x14ac:dyDescent="0.25">
      <c r="A14" s="7" t="s">
        <v>71</v>
      </c>
      <c r="B14" s="48">
        <v>108.9</v>
      </c>
      <c r="C14" s="48">
        <v>108.2</v>
      </c>
      <c r="D14" s="48">
        <v>107.7</v>
      </c>
      <c r="E14" s="48">
        <v>107.4</v>
      </c>
      <c r="F14" s="48">
        <v>106.5</v>
      </c>
      <c r="G14" s="48">
        <v>105.6</v>
      </c>
      <c r="H14" s="48">
        <v>104.9</v>
      </c>
      <c r="I14" s="48">
        <v>104.1</v>
      </c>
      <c r="J14" s="48">
        <v>102.8</v>
      </c>
      <c r="K14" s="48">
        <v>102.2</v>
      </c>
      <c r="L14" s="48">
        <v>101.3</v>
      </c>
      <c r="M14" s="49">
        <v>101</v>
      </c>
      <c r="N14" s="48">
        <v>101.9</v>
      </c>
      <c r="O14" s="49">
        <v>102</v>
      </c>
      <c r="P14" s="48">
        <v>101.3</v>
      </c>
      <c r="Q14" s="49">
        <v>101</v>
      </c>
      <c r="R14" s="48">
        <v>101.1</v>
      </c>
      <c r="S14" s="48">
        <v>101.4</v>
      </c>
      <c r="T14" s="48">
        <v>100.9</v>
      </c>
      <c r="U14" s="48">
        <v>101.4</v>
      </c>
      <c r="V14" s="48">
        <v>104.9</v>
      </c>
      <c r="W14" s="48">
        <v>105.9</v>
      </c>
      <c r="X14" s="48">
        <v>107.9</v>
      </c>
      <c r="Y14" s="48">
        <v>107.9</v>
      </c>
      <c r="Z14" s="48">
        <v>106.6</v>
      </c>
      <c r="AA14" s="48">
        <v>109.8</v>
      </c>
      <c r="AB14" s="49">
        <v>111</v>
      </c>
      <c r="AC14" s="48">
        <v>113.5</v>
      </c>
      <c r="AD14" s="48">
        <v>114.5</v>
      </c>
      <c r="AE14" s="48">
        <v>114.4</v>
      </c>
      <c r="AF14" s="48">
        <v>114.7</v>
      </c>
      <c r="AG14" s="48">
        <v>114.8</v>
      </c>
      <c r="AH14" s="48">
        <v>117.4</v>
      </c>
      <c r="AI14" s="48">
        <v>114.2</v>
      </c>
      <c r="AJ14" s="48">
        <v>113.6</v>
      </c>
      <c r="AK14" s="48">
        <v>111.4</v>
      </c>
      <c r="AL14" s="48">
        <v>107.4</v>
      </c>
      <c r="AM14" s="48">
        <v>103.4</v>
      </c>
      <c r="AN14" s="48">
        <v>100.8</v>
      </c>
      <c r="AO14" s="48">
        <v>98.6</v>
      </c>
      <c r="AP14" s="48">
        <v>94.5</v>
      </c>
      <c r="AQ14" s="48">
        <v>95.4</v>
      </c>
      <c r="AR14" s="49">
        <v>96</v>
      </c>
      <c r="AS14" s="48">
        <v>94.7</v>
      </c>
      <c r="AT14" s="48">
        <v>96.1</v>
      </c>
      <c r="AU14" s="48">
        <v>96.1</v>
      </c>
      <c r="AV14" s="48">
        <v>95.2</v>
      </c>
      <c r="AW14" s="48">
        <v>94.4</v>
      </c>
      <c r="AX14" s="48">
        <v>93.9</v>
      </c>
      <c r="AY14" s="48">
        <v>93.1</v>
      </c>
      <c r="AZ14" s="48">
        <v>92.2</v>
      </c>
      <c r="BA14" s="49">
        <v>92</v>
      </c>
      <c r="BB14" s="48">
        <v>89.1</v>
      </c>
      <c r="BC14" s="48">
        <v>89.8</v>
      </c>
      <c r="BD14" s="48">
        <v>89.9</v>
      </c>
      <c r="BE14" s="48">
        <v>89.3</v>
      </c>
      <c r="BF14" s="48">
        <v>89.1</v>
      </c>
      <c r="BG14" s="48">
        <v>88.8</v>
      </c>
      <c r="BH14" s="48">
        <v>88.9</v>
      </c>
      <c r="BI14" s="48">
        <v>88.9</v>
      </c>
      <c r="BJ14" s="49">
        <v>89</v>
      </c>
      <c r="BK14" s="48">
        <v>89.4</v>
      </c>
      <c r="BL14" s="48">
        <v>89.6</v>
      </c>
      <c r="BM14" s="48">
        <v>90.1</v>
      </c>
      <c r="BN14" s="48">
        <v>90.4</v>
      </c>
      <c r="BO14" s="48">
        <v>90.7</v>
      </c>
      <c r="BP14" s="48">
        <v>90.6</v>
      </c>
      <c r="BQ14" s="48">
        <v>90.8</v>
      </c>
      <c r="BR14" s="48">
        <v>91.7</v>
      </c>
      <c r="BS14" s="49">
        <v>92</v>
      </c>
      <c r="BT14" s="48">
        <v>92.6</v>
      </c>
      <c r="BU14" s="48">
        <v>93.3</v>
      </c>
      <c r="BV14" s="49">
        <v>94</v>
      </c>
      <c r="BW14" s="48">
        <v>95.2</v>
      </c>
      <c r="BX14" s="48">
        <v>95.7</v>
      </c>
      <c r="BY14" s="48">
        <v>96.6</v>
      </c>
      <c r="BZ14" s="48">
        <v>97.9</v>
      </c>
      <c r="CA14" s="49">
        <v>98</v>
      </c>
      <c r="CB14" s="49">
        <v>98</v>
      </c>
      <c r="CC14" s="48">
        <v>98.7</v>
      </c>
      <c r="CD14" s="49">
        <v>96</v>
      </c>
      <c r="CE14" s="48">
        <v>88.1</v>
      </c>
      <c r="CF14" s="48">
        <v>97.6</v>
      </c>
      <c r="CG14" s="48">
        <v>97.6</v>
      </c>
      <c r="CH14" s="48">
        <v>98.6</v>
      </c>
      <c r="CI14" s="48">
        <v>99.8</v>
      </c>
      <c r="CJ14" s="48">
        <v>100.6</v>
      </c>
      <c r="CK14" s="48">
        <v>100.9</v>
      </c>
      <c r="CL14" s="48">
        <v>102.4</v>
      </c>
      <c r="CM14" s="48">
        <v>102.8</v>
      </c>
      <c r="CN14" s="48">
        <v>102.6</v>
      </c>
      <c r="CO14" s="48">
        <v>103.2</v>
      </c>
      <c r="CP14" s="48">
        <v>103.7</v>
      </c>
      <c r="CQ14" s="48">
        <v>103.8</v>
      </c>
      <c r="CR14" s="48">
        <v>103.4</v>
      </c>
      <c r="CS14" s="48">
        <v>103.6</v>
      </c>
      <c r="CT14" s="48">
        <v>103.7</v>
      </c>
      <c r="CU14" s="48">
        <v>103.2</v>
      </c>
      <c r="CV14" s="48">
        <v>103.5</v>
      </c>
      <c r="CW14" s="48">
        <v>103.9</v>
      </c>
    </row>
    <row r="15" spans="1:102" x14ac:dyDescent="0.25">
      <c r="A15" s="7" t="s">
        <v>67</v>
      </c>
      <c r="B15" s="45">
        <v>60.1</v>
      </c>
      <c r="C15" s="45">
        <v>60.6</v>
      </c>
      <c r="D15" s="46">
        <v>61</v>
      </c>
      <c r="E15" s="45">
        <v>61.8</v>
      </c>
      <c r="F15" s="45">
        <v>61.8</v>
      </c>
      <c r="G15" s="45">
        <v>62.1</v>
      </c>
      <c r="H15" s="45">
        <v>62.5</v>
      </c>
      <c r="I15" s="46">
        <v>63</v>
      </c>
      <c r="J15" s="45">
        <v>63.7</v>
      </c>
      <c r="K15" s="45">
        <v>63.1</v>
      </c>
      <c r="L15" s="45">
        <v>63.2</v>
      </c>
      <c r="M15" s="45">
        <v>63.2</v>
      </c>
      <c r="N15" s="45">
        <v>63.9</v>
      </c>
      <c r="O15" s="46">
        <v>64</v>
      </c>
      <c r="P15" s="45">
        <v>64.5</v>
      </c>
      <c r="Q15" s="45">
        <v>64.099999999999994</v>
      </c>
      <c r="R15" s="45">
        <v>65.099999999999994</v>
      </c>
      <c r="S15" s="45">
        <v>64.7</v>
      </c>
      <c r="T15" s="45">
        <v>65.599999999999994</v>
      </c>
      <c r="U15" s="45">
        <v>65.3</v>
      </c>
      <c r="V15" s="45">
        <v>67.7</v>
      </c>
      <c r="W15" s="45">
        <v>69.900000000000006</v>
      </c>
      <c r="X15" s="46">
        <v>70</v>
      </c>
      <c r="Y15" s="45">
        <v>71.2</v>
      </c>
      <c r="Z15" s="45">
        <v>70.400000000000006</v>
      </c>
      <c r="AA15" s="46">
        <v>73</v>
      </c>
      <c r="AB15" s="46">
        <v>74</v>
      </c>
      <c r="AC15" s="45">
        <v>76.7</v>
      </c>
      <c r="AD15" s="45">
        <v>77.8</v>
      </c>
      <c r="AE15" s="45">
        <v>79.5</v>
      </c>
      <c r="AF15" s="45">
        <v>80.7</v>
      </c>
      <c r="AG15" s="45">
        <v>82.3</v>
      </c>
      <c r="AH15" s="45">
        <v>83.6</v>
      </c>
      <c r="AI15" s="45">
        <v>82.9</v>
      </c>
      <c r="AJ15" s="45">
        <v>82.9</v>
      </c>
      <c r="AK15" s="46">
        <v>83</v>
      </c>
      <c r="AL15" s="45">
        <v>80.2</v>
      </c>
      <c r="AM15" s="45">
        <v>77.900000000000006</v>
      </c>
      <c r="AN15" s="45">
        <v>78.8</v>
      </c>
      <c r="AO15" s="45">
        <v>75.5</v>
      </c>
      <c r="AP15" s="45">
        <v>73.3</v>
      </c>
      <c r="AQ15" s="45">
        <v>73.3</v>
      </c>
      <c r="AR15" s="45">
        <v>73.2</v>
      </c>
      <c r="AS15" s="45">
        <v>73.3</v>
      </c>
      <c r="AT15" s="45">
        <v>74.7</v>
      </c>
      <c r="AU15" s="45">
        <v>75.099999999999994</v>
      </c>
      <c r="AV15" s="45">
        <v>74.8</v>
      </c>
      <c r="AW15" s="45">
        <v>74.7</v>
      </c>
      <c r="AX15" s="45">
        <v>74.5</v>
      </c>
      <c r="AY15" s="45">
        <v>74.400000000000006</v>
      </c>
      <c r="AZ15" s="46">
        <v>74</v>
      </c>
      <c r="BA15" s="45">
        <v>74.3</v>
      </c>
      <c r="BB15" s="45">
        <v>72.7</v>
      </c>
      <c r="BC15" s="45">
        <v>73.5</v>
      </c>
      <c r="BD15" s="45">
        <v>73.400000000000006</v>
      </c>
      <c r="BE15" s="45">
        <v>73.3</v>
      </c>
      <c r="BF15" s="45">
        <v>73.599999999999994</v>
      </c>
      <c r="BG15" s="45">
        <v>74.2</v>
      </c>
      <c r="BH15" s="45">
        <v>74.3</v>
      </c>
      <c r="BI15" s="45">
        <v>74.7</v>
      </c>
      <c r="BJ15" s="45">
        <v>76.2</v>
      </c>
      <c r="BK15" s="45">
        <v>76.8</v>
      </c>
      <c r="BL15" s="45">
        <v>77.7</v>
      </c>
      <c r="BM15" s="45">
        <v>78.400000000000006</v>
      </c>
      <c r="BN15" s="45">
        <v>78.900000000000006</v>
      </c>
      <c r="BO15" s="45">
        <v>79.5</v>
      </c>
      <c r="BP15" s="45">
        <v>80.3</v>
      </c>
      <c r="BQ15" s="46">
        <v>81</v>
      </c>
      <c r="BR15" s="45">
        <v>82.4</v>
      </c>
      <c r="BS15" s="45">
        <v>82.9</v>
      </c>
      <c r="BT15" s="45">
        <v>83.7</v>
      </c>
      <c r="BU15" s="45">
        <v>84.9</v>
      </c>
      <c r="BV15" s="45">
        <v>86.5</v>
      </c>
      <c r="BW15" s="45">
        <v>88.6</v>
      </c>
      <c r="BX15" s="45">
        <v>89.5</v>
      </c>
      <c r="BY15" s="45">
        <v>90.8</v>
      </c>
      <c r="BZ15" s="45">
        <v>92.5</v>
      </c>
      <c r="CA15" s="45">
        <v>93.4</v>
      </c>
      <c r="CB15" s="45">
        <v>94.4</v>
      </c>
      <c r="CC15" s="45">
        <v>95.4</v>
      </c>
      <c r="CD15" s="45">
        <v>93.7</v>
      </c>
      <c r="CE15" s="45">
        <v>87.3</v>
      </c>
      <c r="CF15" s="46">
        <v>96</v>
      </c>
      <c r="CG15" s="45">
        <v>97.3</v>
      </c>
      <c r="CH15" s="45">
        <v>97.3</v>
      </c>
      <c r="CI15" s="45">
        <v>98.9</v>
      </c>
      <c r="CJ15" s="45">
        <v>100.7</v>
      </c>
      <c r="CK15" s="45">
        <v>103.1</v>
      </c>
      <c r="CL15" s="45">
        <v>105.5</v>
      </c>
      <c r="CM15" s="45">
        <v>107.4</v>
      </c>
      <c r="CN15" s="45">
        <v>108.8</v>
      </c>
      <c r="CO15" s="45">
        <v>110.1</v>
      </c>
      <c r="CP15" s="45">
        <v>112.2</v>
      </c>
      <c r="CQ15" s="45">
        <v>113.8</v>
      </c>
      <c r="CR15" s="45">
        <v>115.2</v>
      </c>
      <c r="CS15" s="45">
        <v>116.6</v>
      </c>
      <c r="CT15" s="45">
        <v>118.1</v>
      </c>
      <c r="CU15" s="45">
        <v>119.4</v>
      </c>
      <c r="CV15" s="45">
        <v>120.7</v>
      </c>
      <c r="CW15" s="45">
        <v>122.2</v>
      </c>
    </row>
    <row r="17" spans="1:1" x14ac:dyDescent="0.25">
      <c r="A17" s="12" t="s">
        <v>145</v>
      </c>
    </row>
    <row r="18" spans="1:1" ht="16.75" customHeight="1" x14ac:dyDescent="0.3">
      <c r="A18" s="4" t="s">
        <v>146</v>
      </c>
    </row>
    <row r="45" s="5" customFormat="1" ht="44.5" customHeight="1" x14ac:dyDescent="0.25"/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X46"/>
  <sheetViews>
    <sheetView topLeftCell="A30" zoomScaleNormal="100" workbookViewId="0">
      <selection activeCell="CE18" sqref="CE18"/>
    </sheetView>
  </sheetViews>
  <sheetFormatPr defaultColWidth="9" defaultRowHeight="12.5" x14ac:dyDescent="0.25"/>
  <cols>
    <col min="1" max="16384" width="9" style="5"/>
  </cols>
  <sheetData>
    <row r="1" spans="1:102" x14ac:dyDescent="0.25">
      <c r="A1" s="1" t="s">
        <v>75</v>
      </c>
      <c r="G1" s="1"/>
    </row>
    <row r="3" spans="1:102" x14ac:dyDescent="0.25">
      <c r="A3" s="1" t="s">
        <v>1</v>
      </c>
      <c r="B3" s="6" t="s">
        <v>156</v>
      </c>
      <c r="G3" s="1"/>
      <c r="H3" s="6"/>
    </row>
    <row r="4" spans="1:102" x14ac:dyDescent="0.25">
      <c r="A4" s="1" t="s">
        <v>2</v>
      </c>
      <c r="B4" s="6" t="s">
        <v>155</v>
      </c>
      <c r="G4" s="1"/>
      <c r="H4" s="6"/>
    </row>
    <row r="5" spans="1:102" x14ac:dyDescent="0.25">
      <c r="A5" s="1" t="s">
        <v>3</v>
      </c>
      <c r="B5" s="1" t="s">
        <v>4</v>
      </c>
      <c r="G5" s="1"/>
      <c r="H5" s="1"/>
    </row>
    <row r="7" spans="1:102" x14ac:dyDescent="0.25">
      <c r="A7" s="1" t="s">
        <v>5</v>
      </c>
      <c r="B7" s="1" t="s">
        <v>122</v>
      </c>
      <c r="G7" s="1"/>
      <c r="H7" s="1"/>
    </row>
    <row r="8" spans="1:102" x14ac:dyDescent="0.25">
      <c r="A8" s="1" t="s">
        <v>7</v>
      </c>
      <c r="B8" s="1" t="s">
        <v>74</v>
      </c>
      <c r="G8" s="1"/>
      <c r="H8" s="1"/>
    </row>
    <row r="9" spans="1:102" x14ac:dyDescent="0.25">
      <c r="A9" s="1" t="s">
        <v>9</v>
      </c>
      <c r="B9" s="1" t="s">
        <v>10</v>
      </c>
      <c r="G9" s="1"/>
      <c r="H9" s="1"/>
    </row>
    <row r="10" spans="1:102" x14ac:dyDescent="0.25">
      <c r="A10" s="1" t="s">
        <v>11</v>
      </c>
      <c r="B10" s="1" t="s">
        <v>143</v>
      </c>
      <c r="G10" s="1"/>
      <c r="H10" s="1"/>
    </row>
    <row r="12" spans="1:102" x14ac:dyDescent="0.25">
      <c r="A12" s="7"/>
      <c r="B12" s="7">
        <v>2000</v>
      </c>
      <c r="C12" s="7" t="s">
        <v>12</v>
      </c>
      <c r="D12" s="7" t="s">
        <v>13</v>
      </c>
      <c r="E12" s="7" t="s">
        <v>14</v>
      </c>
      <c r="F12" s="7">
        <v>2001</v>
      </c>
      <c r="G12" s="7" t="s">
        <v>15</v>
      </c>
      <c r="H12" s="7" t="s">
        <v>16</v>
      </c>
      <c r="I12" s="7" t="s">
        <v>17</v>
      </c>
      <c r="J12" s="7">
        <v>2002</v>
      </c>
      <c r="K12" s="7" t="s">
        <v>18</v>
      </c>
      <c r="L12" s="7" t="s">
        <v>19</v>
      </c>
      <c r="M12" s="7" t="s">
        <v>20</v>
      </c>
      <c r="N12" s="7">
        <v>2003</v>
      </c>
      <c r="O12" s="7" t="s">
        <v>21</v>
      </c>
      <c r="P12" s="7" t="s">
        <v>22</v>
      </c>
      <c r="Q12" s="7" t="s">
        <v>23</v>
      </c>
      <c r="R12" s="7">
        <v>2004</v>
      </c>
      <c r="S12" s="7" t="s">
        <v>24</v>
      </c>
      <c r="T12" s="7" t="s">
        <v>25</v>
      </c>
      <c r="U12" s="7" t="s">
        <v>26</v>
      </c>
      <c r="V12" s="7">
        <v>2005</v>
      </c>
      <c r="W12" s="7" t="s">
        <v>27</v>
      </c>
      <c r="X12" s="7" t="s">
        <v>28</v>
      </c>
      <c r="Y12" s="7" t="s">
        <v>29</v>
      </c>
      <c r="Z12" s="7">
        <v>2006</v>
      </c>
      <c r="AA12" s="7" t="s">
        <v>30</v>
      </c>
      <c r="AB12" s="7" t="s">
        <v>31</v>
      </c>
      <c r="AC12" s="7" t="s">
        <v>32</v>
      </c>
      <c r="AD12" s="7">
        <v>2007</v>
      </c>
      <c r="AE12" s="7" t="s">
        <v>33</v>
      </c>
      <c r="AF12" s="7" t="s">
        <v>34</v>
      </c>
      <c r="AG12" s="7" t="s">
        <v>35</v>
      </c>
      <c r="AH12" s="7">
        <v>2008</v>
      </c>
      <c r="AI12" s="7" t="s">
        <v>36</v>
      </c>
      <c r="AJ12" s="7" t="s">
        <v>37</v>
      </c>
      <c r="AK12" s="7" t="s">
        <v>38</v>
      </c>
      <c r="AL12" s="7">
        <v>2009</v>
      </c>
      <c r="AM12" s="7" t="s">
        <v>39</v>
      </c>
      <c r="AN12" s="7" t="s">
        <v>40</v>
      </c>
      <c r="AO12" s="7" t="s">
        <v>41</v>
      </c>
      <c r="AP12" s="7">
        <v>2010</v>
      </c>
      <c r="AQ12" s="7" t="s">
        <v>42</v>
      </c>
      <c r="AR12" s="7" t="s">
        <v>43</v>
      </c>
      <c r="AS12" s="7" t="s">
        <v>44</v>
      </c>
      <c r="AT12" s="7">
        <v>2011</v>
      </c>
      <c r="AU12" s="7" t="s">
        <v>45</v>
      </c>
      <c r="AV12" s="7" t="s">
        <v>46</v>
      </c>
      <c r="AW12" s="7" t="s">
        <v>47</v>
      </c>
      <c r="AX12" s="7">
        <v>2012</v>
      </c>
      <c r="AY12" s="7" t="s">
        <v>48</v>
      </c>
      <c r="AZ12" s="7" t="s">
        <v>49</v>
      </c>
      <c r="BA12" s="7" t="s">
        <v>50</v>
      </c>
      <c r="BB12" s="7">
        <v>2013</v>
      </c>
      <c r="BC12" s="7" t="s">
        <v>51</v>
      </c>
      <c r="BD12" s="7" t="s">
        <v>52</v>
      </c>
      <c r="BE12" s="7" t="s">
        <v>53</v>
      </c>
      <c r="BF12" s="7">
        <v>2014</v>
      </c>
      <c r="BG12" s="7" t="s">
        <v>54</v>
      </c>
      <c r="BH12" s="7" t="s">
        <v>55</v>
      </c>
      <c r="BI12" s="7" t="s">
        <v>56</v>
      </c>
      <c r="BJ12" s="7">
        <v>2015</v>
      </c>
      <c r="BK12" s="7" t="s">
        <v>57</v>
      </c>
      <c r="BL12" s="7" t="s">
        <v>58</v>
      </c>
      <c r="BM12" s="7" t="s">
        <v>59</v>
      </c>
      <c r="BN12" s="7">
        <v>2016</v>
      </c>
      <c r="BO12" s="7" t="s">
        <v>60</v>
      </c>
      <c r="BP12" s="7" t="s">
        <v>61</v>
      </c>
      <c r="BQ12" s="7" t="s">
        <v>62</v>
      </c>
      <c r="BR12" s="7">
        <v>2017</v>
      </c>
      <c r="BS12" s="7" t="s">
        <v>63</v>
      </c>
      <c r="BT12" s="7" t="s">
        <v>64</v>
      </c>
      <c r="BU12" s="7" t="s">
        <v>65</v>
      </c>
      <c r="BV12" s="7">
        <v>2018</v>
      </c>
      <c r="BW12" s="7" t="s">
        <v>66</v>
      </c>
      <c r="BX12" s="7" t="s">
        <v>114</v>
      </c>
      <c r="BY12" s="7" t="s">
        <v>115</v>
      </c>
      <c r="BZ12" s="7">
        <v>2019</v>
      </c>
      <c r="CA12" s="7" t="s">
        <v>118</v>
      </c>
      <c r="CB12" s="7" t="s">
        <v>119</v>
      </c>
      <c r="CC12" s="7" t="s">
        <v>120</v>
      </c>
      <c r="CD12" s="7">
        <v>2020</v>
      </c>
      <c r="CE12" s="7" t="s">
        <v>121</v>
      </c>
      <c r="CF12" s="7" t="s">
        <v>128</v>
      </c>
      <c r="CG12" s="7" t="s">
        <v>129</v>
      </c>
      <c r="CH12" s="7">
        <v>2021</v>
      </c>
      <c r="CI12" s="7" t="s">
        <v>130</v>
      </c>
      <c r="CJ12" s="7" t="s">
        <v>132</v>
      </c>
      <c r="CK12" s="7" t="s">
        <v>133</v>
      </c>
      <c r="CL12" s="7">
        <v>2022</v>
      </c>
      <c r="CM12" s="7" t="s">
        <v>134</v>
      </c>
      <c r="CN12" s="7" t="s">
        <v>136</v>
      </c>
      <c r="CO12" s="7" t="s">
        <v>137</v>
      </c>
      <c r="CP12" s="7">
        <v>2023</v>
      </c>
      <c r="CQ12" s="7" t="s">
        <v>138</v>
      </c>
      <c r="CR12" s="7" t="s">
        <v>139</v>
      </c>
      <c r="CS12" s="7" t="s">
        <v>140</v>
      </c>
      <c r="CT12" s="7">
        <v>2024</v>
      </c>
      <c r="CU12" s="7" t="s">
        <v>152</v>
      </c>
      <c r="CV12" s="7" t="s">
        <v>153</v>
      </c>
      <c r="CW12" s="7" t="s">
        <v>154</v>
      </c>
      <c r="CX12" s="7">
        <v>2025</v>
      </c>
    </row>
    <row r="13" spans="1:102" x14ac:dyDescent="0.25">
      <c r="A13" s="7" t="s">
        <v>70</v>
      </c>
      <c r="B13" s="45">
        <v>90.7</v>
      </c>
      <c r="C13" s="45">
        <v>91.3</v>
      </c>
      <c r="D13" s="45">
        <v>91.7</v>
      </c>
      <c r="E13" s="45">
        <v>91.8</v>
      </c>
      <c r="F13" s="45">
        <v>91.4</v>
      </c>
      <c r="G13" s="45">
        <v>91.5</v>
      </c>
      <c r="H13" s="45">
        <v>91.8</v>
      </c>
      <c r="I13" s="45">
        <v>91.9</v>
      </c>
      <c r="J13" s="45">
        <v>91.9</v>
      </c>
      <c r="K13" s="46">
        <v>92</v>
      </c>
      <c r="L13" s="45">
        <v>92.1</v>
      </c>
      <c r="M13" s="45">
        <v>92.3</v>
      </c>
      <c r="N13" s="45">
        <v>92.3</v>
      </c>
      <c r="O13" s="45">
        <v>92.5</v>
      </c>
      <c r="P13" s="45">
        <v>92.8</v>
      </c>
      <c r="Q13" s="45">
        <v>93.1</v>
      </c>
      <c r="R13" s="45">
        <v>93.6</v>
      </c>
      <c r="S13" s="45">
        <v>93.8</v>
      </c>
      <c r="T13" s="46">
        <v>94</v>
      </c>
      <c r="U13" s="45">
        <v>94.1</v>
      </c>
      <c r="V13" s="45">
        <v>94.8</v>
      </c>
      <c r="W13" s="45">
        <v>94.9</v>
      </c>
      <c r="X13" s="45">
        <v>95.1</v>
      </c>
      <c r="Y13" s="45">
        <v>95.3</v>
      </c>
      <c r="Z13" s="45">
        <v>95.6</v>
      </c>
      <c r="AA13" s="45">
        <v>96.1</v>
      </c>
      <c r="AB13" s="45">
        <v>96.3</v>
      </c>
      <c r="AC13" s="45">
        <v>96.8</v>
      </c>
      <c r="AD13" s="45">
        <v>97.3</v>
      </c>
      <c r="AE13" s="45">
        <v>97.9</v>
      </c>
      <c r="AF13" s="45">
        <v>98.3</v>
      </c>
      <c r="AG13" s="45">
        <v>98.7</v>
      </c>
      <c r="AH13" s="45">
        <v>99.1</v>
      </c>
      <c r="AI13" s="46">
        <v>99</v>
      </c>
      <c r="AJ13" s="45">
        <v>99.1</v>
      </c>
      <c r="AK13" s="45">
        <v>98.8</v>
      </c>
      <c r="AL13" s="45">
        <v>97.4</v>
      </c>
      <c r="AM13" s="45">
        <v>96.4</v>
      </c>
      <c r="AN13" s="45">
        <v>95.6</v>
      </c>
      <c r="AO13" s="45">
        <v>95.2</v>
      </c>
      <c r="AP13" s="45">
        <v>94.9</v>
      </c>
      <c r="AQ13" s="45">
        <v>95.1</v>
      </c>
      <c r="AR13" s="46">
        <v>95</v>
      </c>
      <c r="AS13" s="46">
        <v>95</v>
      </c>
      <c r="AT13" s="46">
        <v>95</v>
      </c>
      <c r="AU13" s="45">
        <v>95.3</v>
      </c>
      <c r="AV13" s="45">
        <v>95.4</v>
      </c>
      <c r="AW13" s="45">
        <v>95.2</v>
      </c>
      <c r="AX13" s="46">
        <v>95</v>
      </c>
      <c r="AY13" s="45">
        <v>94.8</v>
      </c>
      <c r="AZ13" s="45">
        <v>94.7</v>
      </c>
      <c r="BA13" s="45">
        <v>94.3</v>
      </c>
      <c r="BB13" s="46">
        <v>94</v>
      </c>
      <c r="BC13" s="45">
        <v>93.7</v>
      </c>
      <c r="BD13" s="45">
        <v>93.6</v>
      </c>
      <c r="BE13" s="45">
        <v>93.5</v>
      </c>
      <c r="BF13" s="45">
        <v>93.6</v>
      </c>
      <c r="BG13" s="45">
        <v>93.8</v>
      </c>
      <c r="BH13" s="45">
        <v>93.8</v>
      </c>
      <c r="BI13" s="46">
        <v>94</v>
      </c>
      <c r="BJ13" s="45">
        <v>94.3</v>
      </c>
      <c r="BK13" s="45">
        <v>94.6</v>
      </c>
      <c r="BL13" s="46">
        <v>95</v>
      </c>
      <c r="BM13" s="45">
        <v>95.1</v>
      </c>
      <c r="BN13" s="45">
        <v>95.5</v>
      </c>
      <c r="BO13" s="45">
        <v>95.9</v>
      </c>
      <c r="BP13" s="45">
        <v>96.1</v>
      </c>
      <c r="BQ13" s="45">
        <v>96.5</v>
      </c>
      <c r="BR13" s="45">
        <v>97.2</v>
      </c>
      <c r="BS13" s="45">
        <v>97.5</v>
      </c>
      <c r="BT13" s="45">
        <v>97.6</v>
      </c>
      <c r="BU13" s="45">
        <v>97.9</v>
      </c>
      <c r="BV13" s="45">
        <v>98.4</v>
      </c>
      <c r="BW13" s="45">
        <v>98.8</v>
      </c>
      <c r="BX13" s="45">
        <v>99.1</v>
      </c>
      <c r="BY13" s="45">
        <v>99.3</v>
      </c>
      <c r="BZ13" s="45">
        <v>99.7</v>
      </c>
      <c r="CA13" s="46">
        <v>100</v>
      </c>
      <c r="CB13" s="45">
        <v>100.2</v>
      </c>
      <c r="CC13" s="45">
        <v>100.3</v>
      </c>
      <c r="CD13" s="45">
        <v>99.9</v>
      </c>
      <c r="CE13" s="45">
        <v>98.2</v>
      </c>
      <c r="CF13" s="45">
        <v>98.8</v>
      </c>
      <c r="CG13" s="45">
        <v>99.1</v>
      </c>
      <c r="CH13" s="45">
        <v>99.3</v>
      </c>
      <c r="CI13" s="45">
        <v>99.8</v>
      </c>
      <c r="CJ13" s="45">
        <v>100.2</v>
      </c>
      <c r="CK13" s="45">
        <v>100.7</v>
      </c>
      <c r="CL13" s="45">
        <v>101.1</v>
      </c>
      <c r="CM13" s="45">
        <v>101.3</v>
      </c>
      <c r="CN13" s="45">
        <v>101.4</v>
      </c>
      <c r="CO13" s="45">
        <v>101.8</v>
      </c>
      <c r="CP13" s="45">
        <v>102.1</v>
      </c>
      <c r="CQ13" s="45">
        <v>102.3</v>
      </c>
      <c r="CR13" s="45">
        <v>102.5</v>
      </c>
      <c r="CS13" s="45">
        <v>102.7</v>
      </c>
      <c r="CT13" s="45">
        <v>102.7</v>
      </c>
      <c r="CU13" s="45">
        <v>102.7</v>
      </c>
      <c r="CV13" s="45">
        <v>102.8</v>
      </c>
      <c r="CW13" s="45">
        <v>102.8</v>
      </c>
    </row>
    <row r="14" spans="1:102" x14ac:dyDescent="0.25">
      <c r="A14" s="7" t="s">
        <v>71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8">
        <v>93.7</v>
      </c>
      <c r="AQ14" s="48">
        <v>93.7</v>
      </c>
      <c r="AR14" s="48">
        <v>94.1</v>
      </c>
      <c r="AS14" s="48">
        <v>94.4</v>
      </c>
      <c r="AT14" s="48">
        <v>94.5</v>
      </c>
      <c r="AU14" s="48">
        <v>94.9</v>
      </c>
      <c r="AV14" s="49">
        <v>95</v>
      </c>
      <c r="AW14" s="48">
        <v>95.1</v>
      </c>
      <c r="AX14" s="48">
        <v>94.4</v>
      </c>
      <c r="AY14" s="48">
        <v>94.1</v>
      </c>
      <c r="AZ14" s="48">
        <v>94.1</v>
      </c>
      <c r="BA14" s="48">
        <v>93.2</v>
      </c>
      <c r="BB14" s="48">
        <v>93.1</v>
      </c>
      <c r="BC14" s="48">
        <v>92.7</v>
      </c>
      <c r="BD14" s="48">
        <v>92.4</v>
      </c>
      <c r="BE14" s="48">
        <v>92.6</v>
      </c>
      <c r="BF14" s="48">
        <v>92.7</v>
      </c>
      <c r="BG14" s="48">
        <v>92.7</v>
      </c>
      <c r="BH14" s="48">
        <v>92.8</v>
      </c>
      <c r="BI14" s="49">
        <v>93</v>
      </c>
      <c r="BJ14" s="48">
        <v>93.7</v>
      </c>
      <c r="BK14" s="48">
        <v>94.1</v>
      </c>
      <c r="BL14" s="48">
        <v>94.3</v>
      </c>
      <c r="BM14" s="48">
        <v>94.6</v>
      </c>
      <c r="BN14" s="48">
        <v>95.3</v>
      </c>
      <c r="BO14" s="48">
        <v>96.2</v>
      </c>
      <c r="BP14" s="49">
        <v>96</v>
      </c>
      <c r="BQ14" s="49">
        <v>97</v>
      </c>
      <c r="BR14" s="48">
        <v>97.9</v>
      </c>
      <c r="BS14" s="48">
        <v>98.1</v>
      </c>
      <c r="BT14" s="48">
        <v>98.8</v>
      </c>
      <c r="BU14" s="48">
        <v>99.2</v>
      </c>
      <c r="BV14" s="48">
        <v>99.6</v>
      </c>
      <c r="BW14" s="48">
        <v>100.1</v>
      </c>
      <c r="BX14" s="48">
        <v>100.5</v>
      </c>
      <c r="BY14" s="48">
        <v>100.5</v>
      </c>
      <c r="BZ14" s="48">
        <v>101.7</v>
      </c>
      <c r="CA14" s="48">
        <v>101.8</v>
      </c>
      <c r="CB14" s="48">
        <v>101.8</v>
      </c>
      <c r="CC14" s="48">
        <v>102.3</v>
      </c>
      <c r="CD14" s="48">
        <v>98.3</v>
      </c>
      <c r="CE14" s="48">
        <v>86.8</v>
      </c>
      <c r="CF14" s="49">
        <v>98</v>
      </c>
      <c r="CG14" s="48">
        <v>97.4</v>
      </c>
      <c r="CH14" s="48">
        <v>96.9</v>
      </c>
      <c r="CI14" s="48">
        <v>99.5</v>
      </c>
      <c r="CJ14" s="48">
        <v>101.7</v>
      </c>
      <c r="CK14" s="48">
        <v>101.9</v>
      </c>
      <c r="CL14" s="48">
        <v>102.3</v>
      </c>
      <c r="CM14" s="48">
        <v>102.4</v>
      </c>
      <c r="CN14" s="48">
        <v>103.8</v>
      </c>
      <c r="CO14" s="49">
        <v>104</v>
      </c>
      <c r="CP14" s="48">
        <v>104.3</v>
      </c>
      <c r="CQ14" s="48">
        <v>105.3</v>
      </c>
      <c r="CR14" s="48">
        <v>103.2</v>
      </c>
      <c r="CS14" s="48">
        <v>103.4</v>
      </c>
      <c r="CT14" s="48">
        <v>104.6</v>
      </c>
      <c r="CU14" s="48">
        <v>104.5</v>
      </c>
      <c r="CV14" s="48">
        <v>105.3</v>
      </c>
      <c r="CW14" s="48">
        <v>105.8</v>
      </c>
    </row>
    <row r="15" spans="1:102" x14ac:dyDescent="0.25">
      <c r="A15" s="7" t="s">
        <v>67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45">
        <v>72.400000000000006</v>
      </c>
      <c r="AQ15" s="45">
        <v>72.8</v>
      </c>
      <c r="AR15" s="45">
        <v>73.2</v>
      </c>
      <c r="AS15" s="45">
        <v>73.900000000000006</v>
      </c>
      <c r="AT15" s="45">
        <v>74.599999999999994</v>
      </c>
      <c r="AU15" s="45">
        <v>75.2</v>
      </c>
      <c r="AV15" s="45">
        <v>75.7</v>
      </c>
      <c r="AW15" s="45">
        <v>76.099999999999994</v>
      </c>
      <c r="AX15" s="45">
        <v>77.099999999999994</v>
      </c>
      <c r="AY15" s="45">
        <v>77.3</v>
      </c>
      <c r="AZ15" s="45">
        <v>77.5</v>
      </c>
      <c r="BA15" s="45">
        <v>77.7</v>
      </c>
      <c r="BB15" s="45">
        <v>77.2</v>
      </c>
      <c r="BC15" s="45">
        <v>77.099999999999994</v>
      </c>
      <c r="BD15" s="45">
        <v>77.5</v>
      </c>
      <c r="BE15" s="45">
        <v>77.900000000000006</v>
      </c>
      <c r="BF15" s="45">
        <v>77.7</v>
      </c>
      <c r="BG15" s="45">
        <v>78.400000000000006</v>
      </c>
      <c r="BH15" s="45">
        <v>78.8</v>
      </c>
      <c r="BI15" s="45">
        <v>79.3</v>
      </c>
      <c r="BJ15" s="45">
        <v>79.599999999999994</v>
      </c>
      <c r="BK15" s="45">
        <v>80.400000000000006</v>
      </c>
      <c r="BL15" s="45">
        <v>80.8</v>
      </c>
      <c r="BM15" s="45">
        <v>81.5</v>
      </c>
      <c r="BN15" s="45">
        <v>82.7</v>
      </c>
      <c r="BO15" s="46">
        <v>83</v>
      </c>
      <c r="BP15" s="46">
        <v>84</v>
      </c>
      <c r="BQ15" s="46">
        <v>85</v>
      </c>
      <c r="BR15" s="45">
        <v>85.9</v>
      </c>
      <c r="BS15" s="45">
        <v>87.1</v>
      </c>
      <c r="BT15" s="45">
        <v>88.1</v>
      </c>
      <c r="BU15" s="45">
        <v>89.2</v>
      </c>
      <c r="BV15" s="45">
        <v>90.1</v>
      </c>
      <c r="BW15" s="45">
        <v>91.1</v>
      </c>
      <c r="BX15" s="45">
        <v>92.1</v>
      </c>
      <c r="BY15" s="46">
        <v>93</v>
      </c>
      <c r="BZ15" s="45">
        <v>94.5</v>
      </c>
      <c r="CA15" s="45">
        <v>95.9</v>
      </c>
      <c r="CB15" s="46">
        <v>96</v>
      </c>
      <c r="CC15" s="45">
        <v>96.8</v>
      </c>
      <c r="CD15" s="45">
        <v>95.7</v>
      </c>
      <c r="CE15" s="45">
        <v>87.8</v>
      </c>
      <c r="CF15" s="45">
        <v>95.3</v>
      </c>
      <c r="CG15" s="45">
        <v>95.7</v>
      </c>
      <c r="CH15" s="45">
        <v>96.2</v>
      </c>
      <c r="CI15" s="45">
        <v>98.8</v>
      </c>
      <c r="CJ15" s="45">
        <v>101.9</v>
      </c>
      <c r="CK15" s="45">
        <v>103.1</v>
      </c>
      <c r="CL15" s="45">
        <v>103.9</v>
      </c>
      <c r="CM15" s="45">
        <v>105.6</v>
      </c>
      <c r="CN15" s="45">
        <v>107.1</v>
      </c>
      <c r="CO15" s="45">
        <v>109.4</v>
      </c>
      <c r="CP15" s="45">
        <v>112.2</v>
      </c>
      <c r="CQ15" s="45">
        <v>113.1</v>
      </c>
      <c r="CR15" s="45">
        <v>114.1</v>
      </c>
      <c r="CS15" s="45">
        <v>114.7</v>
      </c>
      <c r="CT15" s="45">
        <v>116.9</v>
      </c>
      <c r="CU15" s="45">
        <v>118.5</v>
      </c>
      <c r="CV15" s="45">
        <v>119.1</v>
      </c>
      <c r="CW15" s="45">
        <v>120.4</v>
      </c>
    </row>
    <row r="16" spans="1:102" x14ac:dyDescent="0.25">
      <c r="A16" s="12" t="s">
        <v>145</v>
      </c>
    </row>
    <row r="17" spans="1:83" ht="16.75" customHeight="1" x14ac:dyDescent="0.3">
      <c r="A17" s="4" t="s">
        <v>149</v>
      </c>
      <c r="CE17" s="9" t="s">
        <v>69</v>
      </c>
    </row>
    <row r="32" spans="1:83" x14ac:dyDescent="0.25">
      <c r="S32" s="5" t="s">
        <v>69</v>
      </c>
    </row>
    <row r="46" s="5" customFormat="1" ht="44.5" customHeight="1" x14ac:dyDescent="0.25"/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X44"/>
  <sheetViews>
    <sheetView topLeftCell="A31" zoomScaleNormal="100" workbookViewId="0">
      <selection activeCell="P44" sqref="P44"/>
    </sheetView>
  </sheetViews>
  <sheetFormatPr defaultColWidth="9" defaultRowHeight="12.5" x14ac:dyDescent="0.25"/>
  <cols>
    <col min="1" max="16384" width="9" style="5"/>
  </cols>
  <sheetData>
    <row r="1" spans="1:102" x14ac:dyDescent="0.25">
      <c r="A1" s="1" t="s">
        <v>76</v>
      </c>
      <c r="F1" s="1"/>
    </row>
    <row r="3" spans="1:102" x14ac:dyDescent="0.25">
      <c r="A3" s="1" t="s">
        <v>1</v>
      </c>
      <c r="B3" s="6" t="s">
        <v>156</v>
      </c>
      <c r="F3" s="1"/>
      <c r="G3" s="6"/>
    </row>
    <row r="4" spans="1:102" x14ac:dyDescent="0.25">
      <c r="A4" s="1" t="s">
        <v>2</v>
      </c>
      <c r="B4" s="6" t="s">
        <v>155</v>
      </c>
      <c r="F4" s="1"/>
      <c r="G4" s="6"/>
    </row>
    <row r="5" spans="1:102" x14ac:dyDescent="0.25">
      <c r="A5" s="1" t="s">
        <v>3</v>
      </c>
      <c r="B5" s="1" t="s">
        <v>4</v>
      </c>
      <c r="F5" s="1"/>
      <c r="G5" s="1"/>
    </row>
    <row r="7" spans="1:102" x14ac:dyDescent="0.25">
      <c r="A7" s="1" t="s">
        <v>5</v>
      </c>
      <c r="B7" s="1" t="s">
        <v>122</v>
      </c>
      <c r="F7" s="1"/>
      <c r="G7" s="1"/>
    </row>
    <row r="8" spans="1:102" x14ac:dyDescent="0.25">
      <c r="A8" s="1" t="s">
        <v>7</v>
      </c>
      <c r="B8" s="1" t="s">
        <v>77</v>
      </c>
      <c r="F8" s="1"/>
      <c r="G8" s="1"/>
    </row>
    <row r="9" spans="1:102" x14ac:dyDescent="0.25">
      <c r="A9" s="1" t="s">
        <v>9</v>
      </c>
      <c r="B9" s="1" t="s">
        <v>10</v>
      </c>
      <c r="F9" s="1"/>
      <c r="G9" s="1"/>
    </row>
    <row r="10" spans="1:102" x14ac:dyDescent="0.25">
      <c r="A10" s="1" t="s">
        <v>11</v>
      </c>
      <c r="B10" s="1" t="s">
        <v>141</v>
      </c>
      <c r="F10" s="1"/>
      <c r="G10" s="1"/>
    </row>
    <row r="12" spans="1:102" x14ac:dyDescent="0.25">
      <c r="A12" s="7"/>
      <c r="B12" s="7">
        <v>2000</v>
      </c>
      <c r="C12" s="7" t="s">
        <v>12</v>
      </c>
      <c r="D12" s="7" t="s">
        <v>13</v>
      </c>
      <c r="E12" s="7" t="s">
        <v>14</v>
      </c>
      <c r="F12" s="7">
        <v>2001</v>
      </c>
      <c r="G12" s="7" t="s">
        <v>15</v>
      </c>
      <c r="H12" s="7" t="s">
        <v>16</v>
      </c>
      <c r="I12" s="7" t="s">
        <v>17</v>
      </c>
      <c r="J12" s="7">
        <v>2002</v>
      </c>
      <c r="K12" s="7" t="s">
        <v>18</v>
      </c>
      <c r="L12" s="7" t="s">
        <v>19</v>
      </c>
      <c r="M12" s="7" t="s">
        <v>20</v>
      </c>
      <c r="N12" s="7">
        <v>2003</v>
      </c>
      <c r="O12" s="7" t="s">
        <v>21</v>
      </c>
      <c r="P12" s="7" t="s">
        <v>22</v>
      </c>
      <c r="Q12" s="7" t="s">
        <v>23</v>
      </c>
      <c r="R12" s="7">
        <v>2004</v>
      </c>
      <c r="S12" s="7" t="s">
        <v>24</v>
      </c>
      <c r="T12" s="7" t="s">
        <v>25</v>
      </c>
      <c r="U12" s="7" t="s">
        <v>26</v>
      </c>
      <c r="V12" s="7">
        <v>2005</v>
      </c>
      <c r="W12" s="7" t="s">
        <v>27</v>
      </c>
      <c r="X12" s="7" t="s">
        <v>28</v>
      </c>
      <c r="Y12" s="7" t="s">
        <v>29</v>
      </c>
      <c r="Z12" s="7">
        <v>2006</v>
      </c>
      <c r="AA12" s="7" t="s">
        <v>30</v>
      </c>
      <c r="AB12" s="7" t="s">
        <v>31</v>
      </c>
      <c r="AC12" s="7" t="s">
        <v>32</v>
      </c>
      <c r="AD12" s="7">
        <v>2007</v>
      </c>
      <c r="AE12" s="7" t="s">
        <v>33</v>
      </c>
      <c r="AF12" s="7" t="s">
        <v>34</v>
      </c>
      <c r="AG12" s="7" t="s">
        <v>35</v>
      </c>
      <c r="AH12" s="7">
        <v>2008</v>
      </c>
      <c r="AI12" s="7" t="s">
        <v>36</v>
      </c>
      <c r="AJ12" s="7" t="s">
        <v>37</v>
      </c>
      <c r="AK12" s="7" t="s">
        <v>38</v>
      </c>
      <c r="AL12" s="7">
        <v>2009</v>
      </c>
      <c r="AM12" s="7" t="s">
        <v>39</v>
      </c>
      <c r="AN12" s="7" t="s">
        <v>40</v>
      </c>
      <c r="AO12" s="7" t="s">
        <v>41</v>
      </c>
      <c r="AP12" s="7">
        <v>2010</v>
      </c>
      <c r="AQ12" s="7" t="s">
        <v>42</v>
      </c>
      <c r="AR12" s="7" t="s">
        <v>43</v>
      </c>
      <c r="AS12" s="7" t="s">
        <v>44</v>
      </c>
      <c r="AT12" s="7">
        <v>2011</v>
      </c>
      <c r="AU12" s="7" t="s">
        <v>45</v>
      </c>
      <c r="AV12" s="7" t="s">
        <v>46</v>
      </c>
      <c r="AW12" s="7" t="s">
        <v>47</v>
      </c>
      <c r="AX12" s="7">
        <v>2012</v>
      </c>
      <c r="AY12" s="7" t="s">
        <v>48</v>
      </c>
      <c r="AZ12" s="7" t="s">
        <v>49</v>
      </c>
      <c r="BA12" s="7" t="s">
        <v>50</v>
      </c>
      <c r="BB12" s="7">
        <v>2013</v>
      </c>
      <c r="BC12" s="7" t="s">
        <v>51</v>
      </c>
      <c r="BD12" s="7" t="s">
        <v>52</v>
      </c>
      <c r="BE12" s="7" t="s">
        <v>53</v>
      </c>
      <c r="BF12" s="7">
        <v>2014</v>
      </c>
      <c r="BG12" s="7" t="s">
        <v>54</v>
      </c>
      <c r="BH12" s="7" t="s">
        <v>55</v>
      </c>
      <c r="BI12" s="7" t="s">
        <v>56</v>
      </c>
      <c r="BJ12" s="7">
        <v>2015</v>
      </c>
      <c r="BK12" s="7" t="s">
        <v>57</v>
      </c>
      <c r="BL12" s="7" t="s">
        <v>58</v>
      </c>
      <c r="BM12" s="7" t="s">
        <v>59</v>
      </c>
      <c r="BN12" s="7">
        <v>2016</v>
      </c>
      <c r="BO12" s="7" t="s">
        <v>60</v>
      </c>
      <c r="BP12" s="7" t="s">
        <v>61</v>
      </c>
      <c r="BQ12" s="7" t="s">
        <v>62</v>
      </c>
      <c r="BR12" s="7">
        <v>2017</v>
      </c>
      <c r="BS12" s="7" t="s">
        <v>63</v>
      </c>
      <c r="BT12" s="7" t="s">
        <v>64</v>
      </c>
      <c r="BU12" s="7" t="s">
        <v>65</v>
      </c>
      <c r="BV12" s="7">
        <v>2018</v>
      </c>
      <c r="BW12" s="7" t="s">
        <v>66</v>
      </c>
      <c r="BX12" s="7" t="s">
        <v>114</v>
      </c>
      <c r="BY12" s="7" t="s">
        <v>115</v>
      </c>
      <c r="BZ12" s="7">
        <v>2019</v>
      </c>
      <c r="CA12" s="7" t="s">
        <v>118</v>
      </c>
      <c r="CB12" s="7" t="s">
        <v>119</v>
      </c>
      <c r="CC12" s="7" t="s">
        <v>120</v>
      </c>
      <c r="CD12" s="7">
        <v>2020</v>
      </c>
      <c r="CE12" s="7" t="s">
        <v>121</v>
      </c>
      <c r="CF12" s="7" t="s">
        <v>128</v>
      </c>
      <c r="CG12" s="7" t="s">
        <v>129</v>
      </c>
      <c r="CH12" s="7">
        <v>2021</v>
      </c>
      <c r="CI12" s="7" t="s">
        <v>130</v>
      </c>
      <c r="CJ12" s="7" t="s">
        <v>132</v>
      </c>
      <c r="CK12" s="7" t="s">
        <v>133</v>
      </c>
      <c r="CL12" s="7">
        <v>2022</v>
      </c>
      <c r="CM12" s="7" t="s">
        <v>134</v>
      </c>
      <c r="CN12" s="7" t="s">
        <v>136</v>
      </c>
      <c r="CO12" s="7" t="s">
        <v>137</v>
      </c>
      <c r="CP12" s="7">
        <v>2023</v>
      </c>
      <c r="CQ12" s="7" t="s">
        <v>138</v>
      </c>
      <c r="CR12" s="7" t="s">
        <v>139</v>
      </c>
      <c r="CS12" s="7" t="s">
        <v>140</v>
      </c>
      <c r="CT12" s="7">
        <v>2024</v>
      </c>
      <c r="CU12" s="7" t="s">
        <v>152</v>
      </c>
      <c r="CV12" s="7" t="s">
        <v>153</v>
      </c>
      <c r="CW12" s="7" t="s">
        <v>154</v>
      </c>
      <c r="CX12" s="7">
        <v>2025</v>
      </c>
    </row>
    <row r="13" spans="1:102" x14ac:dyDescent="0.25">
      <c r="A13" s="7" t="s">
        <v>70</v>
      </c>
      <c r="B13" s="45">
        <v>72.599999999999994</v>
      </c>
      <c r="C13" s="45">
        <v>73.7</v>
      </c>
      <c r="D13" s="45">
        <v>74.7</v>
      </c>
      <c r="E13" s="45">
        <v>75.8</v>
      </c>
      <c r="F13" s="45">
        <v>76.400000000000006</v>
      </c>
      <c r="G13" s="45">
        <v>76.8</v>
      </c>
      <c r="H13" s="45">
        <v>77.3</v>
      </c>
      <c r="I13" s="45">
        <v>77.2</v>
      </c>
      <c r="J13" s="45">
        <v>77.400000000000006</v>
      </c>
      <c r="K13" s="45">
        <v>77.5</v>
      </c>
      <c r="L13" s="45">
        <v>77.400000000000006</v>
      </c>
      <c r="M13" s="45">
        <v>77.5</v>
      </c>
      <c r="N13" s="45">
        <v>77.3</v>
      </c>
      <c r="O13" s="45">
        <v>77.8</v>
      </c>
      <c r="P13" s="45">
        <v>77.599999999999994</v>
      </c>
      <c r="Q13" s="45">
        <v>77.8</v>
      </c>
      <c r="R13" s="45">
        <v>77.900000000000006</v>
      </c>
      <c r="S13" s="45">
        <v>78.2</v>
      </c>
      <c r="T13" s="45">
        <v>78.7</v>
      </c>
      <c r="U13" s="45">
        <v>78.900000000000006</v>
      </c>
      <c r="V13" s="45">
        <v>79.5</v>
      </c>
      <c r="W13" s="45">
        <v>79.599999999999994</v>
      </c>
      <c r="X13" s="45">
        <v>79.8</v>
      </c>
      <c r="Y13" s="45">
        <v>80.3</v>
      </c>
      <c r="Z13" s="45">
        <v>80.7</v>
      </c>
      <c r="AA13" s="46">
        <v>81</v>
      </c>
      <c r="AB13" s="45">
        <v>81.7</v>
      </c>
      <c r="AC13" s="45">
        <v>82.2</v>
      </c>
      <c r="AD13" s="45">
        <v>82.9</v>
      </c>
      <c r="AE13" s="45">
        <v>83.6</v>
      </c>
      <c r="AF13" s="45">
        <v>84.1</v>
      </c>
      <c r="AG13" s="45">
        <v>84.8</v>
      </c>
      <c r="AH13" s="45">
        <v>85.5</v>
      </c>
      <c r="AI13" s="45">
        <v>87.5</v>
      </c>
      <c r="AJ13" s="45">
        <v>87.2</v>
      </c>
      <c r="AK13" s="45">
        <v>86.5</v>
      </c>
      <c r="AL13" s="45">
        <v>85.6</v>
      </c>
      <c r="AM13" s="45">
        <v>85.1</v>
      </c>
      <c r="AN13" s="45">
        <v>84.9</v>
      </c>
      <c r="AO13" s="45">
        <v>85.2</v>
      </c>
      <c r="AP13" s="45">
        <v>85.4</v>
      </c>
      <c r="AQ13" s="45">
        <v>85.8</v>
      </c>
      <c r="AR13" s="45">
        <v>86.2</v>
      </c>
      <c r="AS13" s="45">
        <v>86.5</v>
      </c>
      <c r="AT13" s="46">
        <v>87</v>
      </c>
      <c r="AU13" s="45">
        <v>87.2</v>
      </c>
      <c r="AV13" s="45">
        <v>87.3</v>
      </c>
      <c r="AW13" s="45">
        <v>87.5</v>
      </c>
      <c r="AX13" s="45">
        <v>87.3</v>
      </c>
      <c r="AY13" s="45">
        <v>87.5</v>
      </c>
      <c r="AZ13" s="45">
        <v>87.4</v>
      </c>
      <c r="BA13" s="45">
        <v>87.4</v>
      </c>
      <c r="BB13" s="45">
        <v>87.6</v>
      </c>
      <c r="BC13" s="45">
        <v>88.1</v>
      </c>
      <c r="BD13" s="45">
        <v>88.7</v>
      </c>
      <c r="BE13" s="45">
        <v>89.1</v>
      </c>
      <c r="BF13" s="45">
        <v>89.2</v>
      </c>
      <c r="BG13" s="45">
        <v>89.5</v>
      </c>
      <c r="BH13" s="45">
        <v>90.1</v>
      </c>
      <c r="BI13" s="45">
        <v>90.7</v>
      </c>
      <c r="BJ13" s="45">
        <v>91.2</v>
      </c>
      <c r="BK13" s="45">
        <v>92.3</v>
      </c>
      <c r="BL13" s="45">
        <v>92.7</v>
      </c>
      <c r="BM13" s="45">
        <v>93.3</v>
      </c>
      <c r="BN13" s="45">
        <v>94.2</v>
      </c>
      <c r="BO13" s="45">
        <v>94.8</v>
      </c>
      <c r="BP13" s="45">
        <v>95.3</v>
      </c>
      <c r="BQ13" s="45">
        <v>95.8</v>
      </c>
      <c r="BR13" s="45">
        <v>96.3</v>
      </c>
      <c r="BS13" s="45">
        <v>97.5</v>
      </c>
      <c r="BT13" s="45">
        <v>98.1</v>
      </c>
      <c r="BU13" s="45">
        <v>98.7</v>
      </c>
      <c r="BV13" s="45">
        <v>99.5</v>
      </c>
      <c r="BW13" s="45">
        <v>100.3</v>
      </c>
      <c r="BX13" s="45">
        <v>100.7</v>
      </c>
      <c r="BY13" s="45">
        <v>101.1</v>
      </c>
      <c r="BZ13" s="45">
        <v>101.4</v>
      </c>
      <c r="CA13" s="45">
        <v>102.3</v>
      </c>
      <c r="CB13" s="45">
        <v>102.2</v>
      </c>
      <c r="CC13" s="45">
        <v>102.1</v>
      </c>
      <c r="CD13" s="45">
        <v>100.5</v>
      </c>
      <c r="CE13" s="45">
        <v>95.4</v>
      </c>
      <c r="CF13" s="45">
        <v>97.3</v>
      </c>
      <c r="CG13" s="45">
        <v>97.6</v>
      </c>
      <c r="CH13" s="45">
        <v>97.6</v>
      </c>
      <c r="CI13" s="45">
        <v>98.8</v>
      </c>
      <c r="CJ13" s="45">
        <v>101.1</v>
      </c>
      <c r="CK13" s="45">
        <v>102.5</v>
      </c>
      <c r="CL13" s="45">
        <v>103.4</v>
      </c>
      <c r="CM13" s="45">
        <v>104.5</v>
      </c>
      <c r="CN13" s="45">
        <v>105.2</v>
      </c>
      <c r="CO13" s="45">
        <v>105.7</v>
      </c>
      <c r="CP13" s="45">
        <v>106.2</v>
      </c>
      <c r="CQ13" s="45">
        <v>106.7</v>
      </c>
      <c r="CR13" s="45">
        <v>106.8</v>
      </c>
      <c r="CS13" s="46">
        <v>107</v>
      </c>
      <c r="CT13" s="45">
        <v>106.9</v>
      </c>
      <c r="CU13" s="45">
        <v>107.2</v>
      </c>
      <c r="CV13" s="45">
        <v>107.3</v>
      </c>
      <c r="CW13" s="45">
        <v>107.3</v>
      </c>
    </row>
    <row r="14" spans="1:102" x14ac:dyDescent="0.25">
      <c r="A14" s="7" t="s">
        <v>71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8">
        <v>91.3</v>
      </c>
      <c r="BK14" s="48">
        <v>91.9</v>
      </c>
      <c r="BL14" s="48">
        <v>92.7</v>
      </c>
      <c r="BM14" s="48">
        <v>93.4</v>
      </c>
      <c r="BN14" s="48">
        <v>94.7</v>
      </c>
      <c r="BO14" s="48">
        <v>95.8</v>
      </c>
      <c r="BP14" s="48">
        <v>96.2</v>
      </c>
      <c r="BQ14" s="48">
        <v>97.3</v>
      </c>
      <c r="BR14" s="48">
        <v>98.1</v>
      </c>
      <c r="BS14" s="48">
        <v>99.1</v>
      </c>
      <c r="BT14" s="48">
        <v>100.2</v>
      </c>
      <c r="BU14" s="48">
        <v>100.4</v>
      </c>
      <c r="BV14" s="48">
        <v>101.1</v>
      </c>
      <c r="BW14" s="48">
        <v>101.9</v>
      </c>
      <c r="BX14" s="48">
        <v>102.4</v>
      </c>
      <c r="BY14" s="48">
        <v>102.8</v>
      </c>
      <c r="BZ14" s="48">
        <v>103.7</v>
      </c>
      <c r="CA14" s="48">
        <v>104.3</v>
      </c>
      <c r="CB14" s="48">
        <v>104.6</v>
      </c>
      <c r="CC14" s="48">
        <v>104.7</v>
      </c>
      <c r="CD14" s="48">
        <v>99.4</v>
      </c>
      <c r="CE14" s="49">
        <v>83</v>
      </c>
      <c r="CF14" s="48">
        <v>94.2</v>
      </c>
      <c r="CG14" s="48">
        <v>93.9</v>
      </c>
      <c r="CH14" s="48">
        <v>94.8</v>
      </c>
      <c r="CI14" s="48">
        <v>97.7</v>
      </c>
      <c r="CJ14" s="48">
        <v>102.7</v>
      </c>
      <c r="CK14" s="48">
        <v>104.8</v>
      </c>
      <c r="CL14" s="48">
        <v>105.9</v>
      </c>
      <c r="CM14" s="48">
        <v>106.9</v>
      </c>
      <c r="CN14" s="48">
        <v>109.4</v>
      </c>
      <c r="CO14" s="48">
        <v>110.2</v>
      </c>
      <c r="CP14" s="49">
        <v>111</v>
      </c>
      <c r="CQ14" s="48">
        <v>111.8</v>
      </c>
      <c r="CR14" s="48">
        <v>110.2</v>
      </c>
      <c r="CS14" s="48">
        <v>110.2</v>
      </c>
      <c r="CT14" s="48">
        <v>111.6</v>
      </c>
      <c r="CU14" s="49">
        <v>112</v>
      </c>
      <c r="CV14" s="48">
        <v>112.6</v>
      </c>
      <c r="CW14" s="48">
        <v>113.3</v>
      </c>
    </row>
    <row r="15" spans="1:102" x14ac:dyDescent="0.25">
      <c r="A15" s="7" t="s">
        <v>67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45">
        <v>69.7</v>
      </c>
      <c r="AQ15" s="45">
        <v>70.2</v>
      </c>
      <c r="AR15" s="45">
        <v>70.8</v>
      </c>
      <c r="AS15" s="45">
        <v>71.3</v>
      </c>
      <c r="AT15" s="45">
        <v>72.3</v>
      </c>
      <c r="AU15" s="45">
        <v>72.900000000000006</v>
      </c>
      <c r="AV15" s="45">
        <v>73.2</v>
      </c>
      <c r="AW15" s="45">
        <v>73.7</v>
      </c>
      <c r="AX15" s="45">
        <v>73.599999999999994</v>
      </c>
      <c r="AY15" s="45">
        <v>73.8</v>
      </c>
      <c r="AZ15" s="45">
        <v>73.8</v>
      </c>
      <c r="BA15" s="45">
        <v>73.8</v>
      </c>
      <c r="BB15" s="45">
        <v>73.900000000000006</v>
      </c>
      <c r="BC15" s="45">
        <v>74.099999999999994</v>
      </c>
      <c r="BD15" s="45">
        <v>74.5</v>
      </c>
      <c r="BE15" s="45">
        <v>74.900000000000006</v>
      </c>
      <c r="BF15" s="45">
        <v>75.099999999999994</v>
      </c>
      <c r="BG15" s="45">
        <v>75.7</v>
      </c>
      <c r="BH15" s="45">
        <v>76.2</v>
      </c>
      <c r="BI15" s="45">
        <v>76.900000000000006</v>
      </c>
      <c r="BJ15" s="45">
        <v>77.8</v>
      </c>
      <c r="BK15" s="45">
        <v>79.099999999999994</v>
      </c>
      <c r="BL15" s="45">
        <v>79.900000000000006</v>
      </c>
      <c r="BM15" s="46">
        <v>81</v>
      </c>
      <c r="BN15" s="45">
        <v>81.900000000000006</v>
      </c>
      <c r="BO15" s="45">
        <v>82.5</v>
      </c>
      <c r="BP15" s="45">
        <v>83.5</v>
      </c>
      <c r="BQ15" s="45">
        <v>84.4</v>
      </c>
      <c r="BR15" s="45">
        <v>85.5</v>
      </c>
      <c r="BS15" s="45">
        <v>86.7</v>
      </c>
      <c r="BT15" s="45">
        <v>87.8</v>
      </c>
      <c r="BU15" s="45">
        <v>88.9</v>
      </c>
      <c r="BV15" s="45">
        <v>90.7</v>
      </c>
      <c r="BW15" s="45">
        <v>91.8</v>
      </c>
      <c r="BX15" s="46">
        <v>93</v>
      </c>
      <c r="BY15" s="45">
        <v>94.1</v>
      </c>
      <c r="BZ15" s="45">
        <v>95.2</v>
      </c>
      <c r="CA15" s="45">
        <v>96.7</v>
      </c>
      <c r="CB15" s="45">
        <v>97.4</v>
      </c>
      <c r="CC15" s="45">
        <v>98.2</v>
      </c>
      <c r="CD15" s="45">
        <v>96.4</v>
      </c>
      <c r="CE15" s="45">
        <v>85.1</v>
      </c>
      <c r="CF15" s="45">
        <v>92.4</v>
      </c>
      <c r="CG15" s="45">
        <v>92.8</v>
      </c>
      <c r="CH15" s="45">
        <v>95.1</v>
      </c>
      <c r="CI15" s="45">
        <v>97.8</v>
      </c>
      <c r="CJ15" s="45">
        <v>102.3</v>
      </c>
      <c r="CK15" s="45">
        <v>104.8</v>
      </c>
      <c r="CL15" s="46">
        <v>106</v>
      </c>
      <c r="CM15" s="45">
        <v>109.3</v>
      </c>
      <c r="CN15" s="45">
        <v>111.5</v>
      </c>
      <c r="CO15" s="45">
        <v>114.8</v>
      </c>
      <c r="CP15" s="45">
        <v>118.3</v>
      </c>
      <c r="CQ15" s="45">
        <v>119.4</v>
      </c>
      <c r="CR15" s="46">
        <v>121</v>
      </c>
      <c r="CS15" s="46">
        <v>122</v>
      </c>
      <c r="CT15" s="45">
        <v>124.2</v>
      </c>
      <c r="CU15" s="45">
        <v>125.9</v>
      </c>
      <c r="CV15" s="45">
        <v>126.8</v>
      </c>
      <c r="CW15" s="45">
        <v>127.9</v>
      </c>
    </row>
    <row r="16" spans="1:102" x14ac:dyDescent="0.25">
      <c r="A16" s="12" t="s">
        <v>145</v>
      </c>
    </row>
    <row r="17" spans="1:91" x14ac:dyDescent="0.25">
      <c r="A17" s="1" t="s">
        <v>150</v>
      </c>
      <c r="CE17" s="9">
        <f>CE13-CD13</f>
        <v>-5.0999999999999943</v>
      </c>
      <c r="CF17" s="9">
        <f>CF13-CD13</f>
        <v>-3.2000000000000028</v>
      </c>
      <c r="CI17" s="13">
        <f t="shared" ref="CI17:CL19" si="0">CI13/$CD13</f>
        <v>0.98308457711442787</v>
      </c>
      <c r="CJ17" s="13">
        <f t="shared" si="0"/>
        <v>1.0059701492537312</v>
      </c>
      <c r="CK17" s="13">
        <f t="shared" si="0"/>
        <v>1.0199004975124377</v>
      </c>
      <c r="CL17" s="13">
        <f t="shared" si="0"/>
        <v>1.0288557213930349</v>
      </c>
      <c r="CM17" s="13">
        <f>CM13/$CD13</f>
        <v>1.0398009950248757</v>
      </c>
    </row>
    <row r="18" spans="1:91" x14ac:dyDescent="0.25">
      <c r="CE18" s="9">
        <f t="shared" ref="CE18:CE19" si="1">CE14-CD14</f>
        <v>-16.400000000000006</v>
      </c>
      <c r="CF18" s="9">
        <f t="shared" ref="CF18:CF19" si="2">CF14-CD14</f>
        <v>-5.2000000000000028</v>
      </c>
      <c r="CI18" s="13">
        <f t="shared" si="0"/>
        <v>0.98289738430583495</v>
      </c>
      <c r="CJ18" s="13">
        <f t="shared" si="0"/>
        <v>1.0331991951710262</v>
      </c>
      <c r="CK18" s="13">
        <f t="shared" si="0"/>
        <v>1.0543259557344062</v>
      </c>
      <c r="CL18" s="13">
        <f t="shared" si="0"/>
        <v>1.0653923541247485</v>
      </c>
      <c r="CM18" s="13">
        <f t="shared" ref="CM18:CM19" si="3">CM14/$CD14</f>
        <v>1.0754527162977867</v>
      </c>
    </row>
    <row r="19" spans="1:91" x14ac:dyDescent="0.25">
      <c r="CE19" s="9">
        <f t="shared" si="1"/>
        <v>-11.300000000000011</v>
      </c>
      <c r="CF19" s="9">
        <f t="shared" si="2"/>
        <v>-4</v>
      </c>
      <c r="CI19" s="13">
        <f t="shared" si="0"/>
        <v>1.0145228215767634</v>
      </c>
      <c r="CJ19" s="13">
        <f t="shared" si="0"/>
        <v>1.0612033195020747</v>
      </c>
      <c r="CK19" s="13">
        <f t="shared" si="0"/>
        <v>1.0871369294605808</v>
      </c>
      <c r="CL19" s="13">
        <f t="shared" si="0"/>
        <v>1.0995850622406638</v>
      </c>
      <c r="CM19" s="13">
        <f t="shared" si="3"/>
        <v>1.1338174273858921</v>
      </c>
    </row>
    <row r="44" s="5" customFormat="1" ht="30.65" customHeight="1" x14ac:dyDescent="0.25"/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V63"/>
  <sheetViews>
    <sheetView showGridLines="0" topLeftCell="A15" zoomScaleNormal="100" workbookViewId="0">
      <selection activeCell="R20" sqref="R20"/>
    </sheetView>
  </sheetViews>
  <sheetFormatPr defaultColWidth="8.6640625" defaultRowHeight="12.5" x14ac:dyDescent="0.25"/>
  <cols>
    <col min="1" max="1" width="8.6640625" style="14"/>
    <col min="2" max="2" width="13.6640625" style="14" customWidth="1"/>
    <col min="3" max="22" width="5.6640625" style="14" customWidth="1"/>
    <col min="23" max="16384" width="8.6640625" style="14"/>
  </cols>
  <sheetData>
    <row r="3" spans="2:8" x14ac:dyDescent="0.25">
      <c r="B3" s="1" t="s">
        <v>144</v>
      </c>
    </row>
    <row r="5" spans="2:8" x14ac:dyDescent="0.25">
      <c r="B5" s="1" t="s">
        <v>1</v>
      </c>
      <c r="C5" s="14" t="s">
        <v>158</v>
      </c>
    </row>
    <row r="6" spans="2:8" x14ac:dyDescent="0.25">
      <c r="B6" s="1" t="s">
        <v>2</v>
      </c>
      <c r="C6" s="6" t="s">
        <v>155</v>
      </c>
      <c r="D6" s="6"/>
      <c r="E6" s="6"/>
      <c r="F6" s="6"/>
      <c r="G6" s="6"/>
    </row>
    <row r="7" spans="2:8" x14ac:dyDescent="0.25">
      <c r="B7" s="1" t="s">
        <v>3</v>
      </c>
    </row>
    <row r="9" spans="2:8" x14ac:dyDescent="0.25">
      <c r="B9" s="1" t="s">
        <v>111</v>
      </c>
    </row>
    <row r="10" spans="2:8" x14ac:dyDescent="0.25">
      <c r="B10" s="1" t="s">
        <v>7</v>
      </c>
    </row>
    <row r="11" spans="2:8" x14ac:dyDescent="0.25">
      <c r="B11" s="1" t="s">
        <v>9</v>
      </c>
    </row>
    <row r="12" spans="2:8" x14ac:dyDescent="0.25">
      <c r="B12" s="1" t="s">
        <v>11</v>
      </c>
    </row>
    <row r="13" spans="2:8" x14ac:dyDescent="0.25">
      <c r="B13" s="1"/>
    </row>
    <row r="14" spans="2:8" ht="15.5" x14ac:dyDescent="0.35">
      <c r="B14" s="2" t="s">
        <v>160</v>
      </c>
    </row>
    <row r="15" spans="2:8" ht="14" x14ac:dyDescent="0.3">
      <c r="B15" s="43" t="s">
        <v>127</v>
      </c>
      <c r="C15" s="15"/>
      <c r="D15" s="15"/>
      <c r="E15" s="15"/>
      <c r="F15" s="15"/>
      <c r="G15" s="15"/>
      <c r="H15" s="15"/>
    </row>
    <row r="16" spans="2:8" ht="13" x14ac:dyDescent="0.3">
      <c r="B16" s="3"/>
      <c r="C16" s="15"/>
      <c r="D16" s="15"/>
      <c r="E16" s="15"/>
      <c r="F16" s="15"/>
      <c r="G16" s="15"/>
      <c r="H16" s="15"/>
    </row>
    <row r="17" spans="2:22" ht="14" x14ac:dyDescent="0.3">
      <c r="B17" s="16"/>
      <c r="C17" s="51" t="s">
        <v>78</v>
      </c>
      <c r="D17" s="54"/>
      <c r="E17" s="54"/>
      <c r="F17" s="54"/>
      <c r="G17" s="44"/>
      <c r="H17" s="52" t="s">
        <v>73</v>
      </c>
      <c r="I17" s="52"/>
      <c r="J17" s="52"/>
      <c r="K17" s="52"/>
      <c r="L17" s="53"/>
      <c r="M17" s="51" t="s">
        <v>79</v>
      </c>
      <c r="N17" s="52"/>
      <c r="O17" s="52"/>
      <c r="P17" s="53"/>
      <c r="Q17" s="17"/>
      <c r="R17" s="55" t="s">
        <v>80</v>
      </c>
      <c r="S17" s="56"/>
      <c r="T17" s="56"/>
      <c r="U17" s="56"/>
      <c r="V17" s="57"/>
    </row>
    <row r="18" spans="2:22" ht="13" x14ac:dyDescent="0.25">
      <c r="B18" s="18"/>
      <c r="C18" s="19">
        <v>2020</v>
      </c>
      <c r="D18" s="20">
        <v>2021</v>
      </c>
      <c r="E18" s="20">
        <v>2022</v>
      </c>
      <c r="F18" s="20">
        <v>2023</v>
      </c>
      <c r="G18" s="18">
        <v>2024</v>
      </c>
      <c r="H18" s="19">
        <v>2020</v>
      </c>
      <c r="I18" s="20">
        <v>2021</v>
      </c>
      <c r="J18" s="20">
        <v>2022</v>
      </c>
      <c r="K18" s="20">
        <v>2023</v>
      </c>
      <c r="L18" s="20">
        <v>2024</v>
      </c>
      <c r="M18" s="19">
        <v>2020</v>
      </c>
      <c r="N18" s="20">
        <v>2021</v>
      </c>
      <c r="O18" s="20">
        <v>2022</v>
      </c>
      <c r="P18" s="20">
        <v>2023</v>
      </c>
      <c r="Q18" s="20">
        <v>2024</v>
      </c>
      <c r="R18" s="19">
        <v>2020</v>
      </c>
      <c r="S18" s="20">
        <v>2021</v>
      </c>
      <c r="T18" s="20">
        <v>2022</v>
      </c>
      <c r="U18" s="20">
        <v>2023</v>
      </c>
      <c r="V18" s="20">
        <v>2024</v>
      </c>
    </row>
    <row r="19" spans="2:22" x14ac:dyDescent="0.25">
      <c r="B19" s="21" t="s">
        <v>131</v>
      </c>
      <c r="C19" s="22">
        <v>-2.1</v>
      </c>
      <c r="D19" s="22">
        <v>-0.3</v>
      </c>
      <c r="E19" s="22">
        <v>1.3</v>
      </c>
      <c r="F19" s="22">
        <v>0.8</v>
      </c>
      <c r="G19" s="22">
        <v>-0.1</v>
      </c>
      <c r="H19" s="22">
        <v>0.5</v>
      </c>
      <c r="I19" s="22">
        <v>2.9</v>
      </c>
      <c r="J19" s="22">
        <v>2.4</v>
      </c>
      <c r="K19" s="22">
        <v>0.8</v>
      </c>
      <c r="L19" s="22">
        <v>0.5</v>
      </c>
      <c r="M19" s="23">
        <v>-1.1000000000000001</v>
      </c>
      <c r="N19" s="22">
        <v>1</v>
      </c>
      <c r="O19" s="22">
        <v>1</v>
      </c>
      <c r="P19" s="22">
        <v>1.1000000000000001</v>
      </c>
      <c r="Q19" s="22">
        <v>0.4</v>
      </c>
      <c r="R19" s="23">
        <v>-4.3</v>
      </c>
      <c r="S19" s="22">
        <v>2.4</v>
      </c>
      <c r="T19" s="22">
        <v>4.7</v>
      </c>
      <c r="U19" s="22">
        <v>1.9</v>
      </c>
      <c r="V19" s="22">
        <v>0.5</v>
      </c>
    </row>
    <row r="20" spans="2:22" x14ac:dyDescent="0.25">
      <c r="B20" s="24" t="s">
        <v>142</v>
      </c>
      <c r="C20" s="25">
        <v>-1.8</v>
      </c>
      <c r="D20" s="25">
        <v>-0.3</v>
      </c>
      <c r="E20" s="25">
        <v>1.5</v>
      </c>
      <c r="F20" s="25">
        <v>1.3</v>
      </c>
      <c r="G20" s="25">
        <v>0.2</v>
      </c>
      <c r="H20" s="25">
        <v>0.5</v>
      </c>
      <c r="I20" s="25">
        <v>3.1</v>
      </c>
      <c r="J20" s="25">
        <v>2.7</v>
      </c>
      <c r="K20" s="25">
        <v>1.2</v>
      </c>
      <c r="L20" s="25">
        <v>0.8</v>
      </c>
      <c r="M20" s="26">
        <v>-1.1000000000000001</v>
      </c>
      <c r="N20" s="25">
        <v>1</v>
      </c>
      <c r="O20" s="25">
        <v>1.3</v>
      </c>
      <c r="P20" s="25">
        <v>1.1000000000000001</v>
      </c>
      <c r="Q20" s="25">
        <v>0.4</v>
      </c>
      <c r="R20" s="26">
        <v>-4.3</v>
      </c>
      <c r="S20" s="25">
        <v>2.4</v>
      </c>
      <c r="T20" s="25">
        <v>4.8</v>
      </c>
      <c r="U20" s="25">
        <v>1.9</v>
      </c>
      <c r="V20" s="25">
        <v>0.4</v>
      </c>
    </row>
    <row r="21" spans="2:22" x14ac:dyDescent="0.25">
      <c r="B21" s="27" t="s">
        <v>110</v>
      </c>
      <c r="C21" s="28">
        <v>-2.2999999999999998</v>
      </c>
      <c r="D21" s="28">
        <v>0.1</v>
      </c>
      <c r="E21" s="28">
        <v>1.9</v>
      </c>
      <c r="F21" s="28">
        <v>0</v>
      </c>
      <c r="G21" s="28" t="s">
        <v>68</v>
      </c>
      <c r="H21" s="28">
        <v>-1</v>
      </c>
      <c r="I21" s="29">
        <v>4.2</v>
      </c>
      <c r="J21" s="29">
        <v>3.2</v>
      </c>
      <c r="K21" s="29">
        <v>1.1000000000000001</v>
      </c>
      <c r="L21" s="29" t="s">
        <v>68</v>
      </c>
      <c r="M21" s="28">
        <v>-1.8</v>
      </c>
      <c r="N21" s="29">
        <v>1.7</v>
      </c>
      <c r="O21" s="29">
        <v>-0.3</v>
      </c>
      <c r="P21" s="29" t="s">
        <v>68</v>
      </c>
      <c r="Q21" s="29" t="s">
        <v>68</v>
      </c>
      <c r="R21" s="28">
        <v>-3.7</v>
      </c>
      <c r="S21" s="29">
        <v>4.2</v>
      </c>
      <c r="T21" s="29">
        <v>4.5</v>
      </c>
      <c r="U21" s="29">
        <v>1.2</v>
      </c>
      <c r="V21" s="29" t="s">
        <v>68</v>
      </c>
    </row>
    <row r="22" spans="2:22" x14ac:dyDescent="0.25">
      <c r="B22" s="30" t="s">
        <v>109</v>
      </c>
      <c r="C22" s="31">
        <v>-5.7</v>
      </c>
      <c r="D22" s="31">
        <v>0</v>
      </c>
      <c r="E22" s="31">
        <v>-2.6</v>
      </c>
      <c r="F22" s="31">
        <v>-1.4</v>
      </c>
      <c r="G22" s="31">
        <v>-2.5</v>
      </c>
      <c r="H22" s="31">
        <v>-1.6</v>
      </c>
      <c r="I22" s="32">
        <v>-0.5</v>
      </c>
      <c r="J22" s="32">
        <v>-10.7</v>
      </c>
      <c r="K22" s="32">
        <v>2.2000000000000002</v>
      </c>
      <c r="L22" s="32">
        <v>3.2</v>
      </c>
      <c r="M22" s="31">
        <v>-3.3</v>
      </c>
      <c r="N22" s="32">
        <v>1.4</v>
      </c>
      <c r="O22" s="32">
        <v>1.1000000000000001</v>
      </c>
      <c r="P22" s="32">
        <v>1.1000000000000001</v>
      </c>
      <c r="Q22" s="32">
        <v>0.2</v>
      </c>
      <c r="R22" s="31">
        <v>-6.5</v>
      </c>
      <c r="S22" s="32">
        <v>1.8</v>
      </c>
      <c r="T22" s="32">
        <v>-4.7</v>
      </c>
      <c r="U22" s="32">
        <v>1.4</v>
      </c>
      <c r="V22" s="32">
        <v>2.2000000000000002</v>
      </c>
    </row>
    <row r="23" spans="2:22" x14ac:dyDescent="0.25">
      <c r="B23" s="30" t="s">
        <v>117</v>
      </c>
      <c r="C23" s="31">
        <v>-2.9</v>
      </c>
      <c r="D23" s="31">
        <v>0.2</v>
      </c>
      <c r="E23" s="31">
        <v>0.2</v>
      </c>
      <c r="F23" s="31">
        <v>-1.4</v>
      </c>
      <c r="G23" s="31">
        <v>-2</v>
      </c>
      <c r="H23" s="31">
        <v>0.5</v>
      </c>
      <c r="I23" s="32">
        <v>4.5</v>
      </c>
      <c r="J23" s="32">
        <v>1.4</v>
      </c>
      <c r="K23" s="32">
        <v>-0.5</v>
      </c>
      <c r="L23" s="32">
        <v>-1</v>
      </c>
      <c r="M23" s="31">
        <v>-0.1</v>
      </c>
      <c r="N23" s="32">
        <v>3.6</v>
      </c>
      <c r="O23" s="32">
        <v>-1.1000000000000001</v>
      </c>
      <c r="P23" s="32">
        <v>2</v>
      </c>
      <c r="Q23" s="32">
        <v>-0.1</v>
      </c>
      <c r="R23" s="31" t="s">
        <v>68</v>
      </c>
      <c r="S23" s="32" t="s">
        <v>68</v>
      </c>
      <c r="T23" s="32">
        <v>5.6</v>
      </c>
      <c r="U23" s="32">
        <v>-1.7</v>
      </c>
      <c r="V23" s="32">
        <v>2.9</v>
      </c>
    </row>
    <row r="24" spans="2:22" x14ac:dyDescent="0.25">
      <c r="B24" s="30" t="s">
        <v>108</v>
      </c>
      <c r="C24" s="31">
        <v>-1.2</v>
      </c>
      <c r="D24" s="31">
        <v>2</v>
      </c>
      <c r="E24" s="31">
        <v>4</v>
      </c>
      <c r="F24" s="31">
        <v>2.4</v>
      </c>
      <c r="G24" s="31">
        <v>2.2999999999999998</v>
      </c>
      <c r="H24" s="31">
        <v>3.1</v>
      </c>
      <c r="I24" s="32">
        <v>4.4000000000000004</v>
      </c>
      <c r="J24" s="32">
        <v>3.3</v>
      </c>
      <c r="K24" s="32">
        <v>-1.2</v>
      </c>
      <c r="L24" s="32">
        <v>-0.1</v>
      </c>
      <c r="M24" s="31">
        <v>-1</v>
      </c>
      <c r="N24" s="32">
        <v>1.6</v>
      </c>
      <c r="O24" s="32">
        <v>-0.5</v>
      </c>
      <c r="P24" s="32">
        <v>-0.3</v>
      </c>
      <c r="Q24" s="32">
        <v>-0.1</v>
      </c>
      <c r="R24" s="31">
        <v>-3.7</v>
      </c>
      <c r="S24" s="32">
        <v>2.4</v>
      </c>
      <c r="T24" s="32">
        <v>7.5</v>
      </c>
      <c r="U24" s="32">
        <v>1.3</v>
      </c>
      <c r="V24" s="32">
        <v>0.2</v>
      </c>
    </row>
    <row r="25" spans="2:22" x14ac:dyDescent="0.25">
      <c r="B25" s="30" t="s">
        <v>112</v>
      </c>
      <c r="C25" s="31">
        <v>-2.1</v>
      </c>
      <c r="D25" s="31">
        <v>-1.6</v>
      </c>
      <c r="E25" s="31">
        <v>0.8</v>
      </c>
      <c r="F25" s="31">
        <v>1.1000000000000001</v>
      </c>
      <c r="G25" s="31">
        <v>-0.6</v>
      </c>
      <c r="H25" s="31">
        <v>1.2</v>
      </c>
      <c r="I25" s="32">
        <v>1.5</v>
      </c>
      <c r="J25" s="32">
        <v>0.8</v>
      </c>
      <c r="K25" s="32">
        <v>-0.1</v>
      </c>
      <c r="L25" s="32">
        <v>-0.8</v>
      </c>
      <c r="M25" s="31">
        <v>0.1</v>
      </c>
      <c r="N25" s="32">
        <v>0.2</v>
      </c>
      <c r="O25" s="32">
        <v>0.7</v>
      </c>
      <c r="P25" s="32">
        <v>0.7</v>
      </c>
      <c r="Q25" s="32">
        <v>-1.1000000000000001</v>
      </c>
      <c r="R25" s="31">
        <v>-3.9</v>
      </c>
      <c r="S25" s="32">
        <v>1.8</v>
      </c>
      <c r="T25" s="32">
        <v>3.1</v>
      </c>
      <c r="U25" s="32">
        <v>1.9</v>
      </c>
      <c r="V25" s="32">
        <v>-0.6</v>
      </c>
    </row>
    <row r="26" spans="2:22" x14ac:dyDescent="0.25">
      <c r="B26" s="30" t="s">
        <v>107</v>
      </c>
      <c r="C26" s="31">
        <v>-4.5</v>
      </c>
      <c r="D26" s="31">
        <v>1.3</v>
      </c>
      <c r="E26" s="31">
        <v>0.9</v>
      </c>
      <c r="F26" s="31">
        <v>-0.8</v>
      </c>
      <c r="G26" s="31">
        <v>-4.2</v>
      </c>
      <c r="H26" s="31">
        <v>-5</v>
      </c>
      <c r="I26" s="32">
        <v>5.8</v>
      </c>
      <c r="J26" s="32">
        <v>5.5</v>
      </c>
      <c r="K26" s="32">
        <v>-3.1</v>
      </c>
      <c r="L26" s="32">
        <v>-11.3</v>
      </c>
      <c r="M26" s="31">
        <v>-3.6</v>
      </c>
      <c r="N26" s="32">
        <v>1.5</v>
      </c>
      <c r="O26" s="32">
        <v>-1</v>
      </c>
      <c r="P26" s="32">
        <v>-1</v>
      </c>
      <c r="Q26" s="32">
        <v>-2.9</v>
      </c>
      <c r="R26" s="31">
        <v>-2.8</v>
      </c>
      <c r="S26" s="32">
        <v>-1.4</v>
      </c>
      <c r="T26" s="32">
        <v>9.1</v>
      </c>
      <c r="U26" s="32">
        <v>-3.4</v>
      </c>
      <c r="V26" s="32">
        <v>-1.6</v>
      </c>
    </row>
    <row r="27" spans="2:22" x14ac:dyDescent="0.25">
      <c r="B27" s="30" t="s">
        <v>106</v>
      </c>
      <c r="C27" s="31">
        <v>2.8</v>
      </c>
      <c r="D27" s="31">
        <v>5.7</v>
      </c>
      <c r="E27" s="31">
        <v>4.0999999999999996</v>
      </c>
      <c r="F27" s="31">
        <v>-1</v>
      </c>
      <c r="G27" s="31">
        <v>3.7</v>
      </c>
      <c r="H27" s="31">
        <v>-4.7</v>
      </c>
      <c r="I27" s="32">
        <v>4.2</v>
      </c>
      <c r="J27" s="32">
        <v>18</v>
      </c>
      <c r="K27" s="32">
        <v>1.1000000000000001</v>
      </c>
      <c r="L27" s="32">
        <v>2.6</v>
      </c>
      <c r="M27" s="31">
        <v>1.3</v>
      </c>
      <c r="N27" s="32">
        <v>0.3</v>
      </c>
      <c r="O27" s="32">
        <v>5.9</v>
      </c>
      <c r="P27" s="32">
        <v>6.6</v>
      </c>
      <c r="Q27" s="32">
        <v>-2.5</v>
      </c>
      <c r="R27" s="31">
        <v>-7.9</v>
      </c>
      <c r="S27" s="32">
        <v>5</v>
      </c>
      <c r="T27" s="32">
        <v>11.6</v>
      </c>
      <c r="U27" s="32">
        <v>4.5</v>
      </c>
      <c r="V27" s="32">
        <v>4.2</v>
      </c>
    </row>
    <row r="28" spans="2:22" x14ac:dyDescent="0.25">
      <c r="B28" s="30" t="s">
        <v>105</v>
      </c>
      <c r="C28" s="31">
        <v>1</v>
      </c>
      <c r="D28" s="31">
        <v>1.1000000000000001</v>
      </c>
      <c r="E28" s="31">
        <v>0</v>
      </c>
      <c r="F28" s="31">
        <v>7</v>
      </c>
      <c r="G28" s="31">
        <v>0.4</v>
      </c>
      <c r="H28" s="31">
        <v>-9.8000000000000007</v>
      </c>
      <c r="I28" s="32">
        <v>-16.2</v>
      </c>
      <c r="J28" s="32">
        <v>-3.4</v>
      </c>
      <c r="K28" s="32">
        <v>10.7</v>
      </c>
      <c r="L28" s="32">
        <v>1.9</v>
      </c>
      <c r="M28" s="31">
        <v>2.2999999999999998</v>
      </c>
      <c r="N28" s="32">
        <v>1</v>
      </c>
      <c r="O28" s="32">
        <v>1.6</v>
      </c>
      <c r="P28" s="32">
        <v>0.4</v>
      </c>
      <c r="Q28" s="32">
        <v>4.0999999999999996</v>
      </c>
      <c r="R28" s="31">
        <v>-15</v>
      </c>
      <c r="S28" s="32">
        <v>-5.2</v>
      </c>
      <c r="T28" s="32">
        <v>6.4</v>
      </c>
      <c r="U28" s="32">
        <v>-7</v>
      </c>
      <c r="V28" s="32">
        <v>-6.3</v>
      </c>
    </row>
    <row r="29" spans="2:22" x14ac:dyDescent="0.25">
      <c r="B29" s="30" t="s">
        <v>104</v>
      </c>
      <c r="C29" s="31">
        <v>-2.4</v>
      </c>
      <c r="D29" s="31">
        <v>0</v>
      </c>
      <c r="E29" s="31">
        <v>2.7</v>
      </c>
      <c r="F29" s="31">
        <v>1.6</v>
      </c>
      <c r="G29" s="31">
        <v>2.6</v>
      </c>
      <c r="H29" s="31">
        <v>-2.7</v>
      </c>
      <c r="I29" s="32">
        <v>5.7</v>
      </c>
      <c r="J29" s="32">
        <v>3</v>
      </c>
      <c r="K29" s="32">
        <v>3.2</v>
      </c>
      <c r="L29" s="32">
        <v>4.7</v>
      </c>
      <c r="M29" s="31">
        <v>-2</v>
      </c>
      <c r="N29" s="32">
        <v>0.6</v>
      </c>
      <c r="O29" s="32">
        <v>1.9</v>
      </c>
      <c r="P29" s="32">
        <v>1.7</v>
      </c>
      <c r="Q29" s="32">
        <v>1.7</v>
      </c>
      <c r="R29" s="31">
        <v>-5.8</v>
      </c>
      <c r="S29" s="32">
        <v>1.8</v>
      </c>
      <c r="T29" s="32">
        <v>4.5</v>
      </c>
      <c r="U29" s="32">
        <v>2.2999999999999998</v>
      </c>
      <c r="V29" s="32">
        <v>1.8</v>
      </c>
    </row>
    <row r="30" spans="2:22" x14ac:dyDescent="0.25">
      <c r="B30" s="30" t="s">
        <v>103</v>
      </c>
      <c r="C30" s="31">
        <v>-0.5</v>
      </c>
      <c r="D30" s="31">
        <v>0.5</v>
      </c>
      <c r="E30" s="31">
        <v>0.9</v>
      </c>
      <c r="F30" s="31">
        <v>1</v>
      </c>
      <c r="G30" s="31">
        <v>0.7</v>
      </c>
      <c r="H30" s="31">
        <v>3</v>
      </c>
      <c r="I30" s="32">
        <v>4.4000000000000004</v>
      </c>
      <c r="J30" s="32">
        <v>1.2</v>
      </c>
      <c r="K30" s="32">
        <v>-0.4</v>
      </c>
      <c r="L30" s="32">
        <v>-1.5</v>
      </c>
      <c r="M30" s="31">
        <v>0.6</v>
      </c>
      <c r="N30" s="32">
        <v>2.5</v>
      </c>
      <c r="O30" s="32">
        <v>1.3</v>
      </c>
      <c r="P30" s="32">
        <v>1.4</v>
      </c>
      <c r="Q30" s="32">
        <v>0.5</v>
      </c>
      <c r="R30" s="31">
        <v>-3.1</v>
      </c>
      <c r="S30" s="32">
        <v>5.7</v>
      </c>
      <c r="T30" s="32">
        <v>4.3</v>
      </c>
      <c r="U30" s="32">
        <v>1.2</v>
      </c>
      <c r="V30" s="32">
        <v>0</v>
      </c>
    </row>
    <row r="31" spans="2:22" x14ac:dyDescent="0.25">
      <c r="B31" s="30" t="s">
        <v>102</v>
      </c>
      <c r="C31" s="31">
        <v>-1.4</v>
      </c>
      <c r="D31" s="31">
        <v>0.1</v>
      </c>
      <c r="E31" s="31">
        <v>1</v>
      </c>
      <c r="F31" s="31">
        <v>0.3</v>
      </c>
      <c r="G31" s="31">
        <v>-1</v>
      </c>
      <c r="H31" s="31">
        <v>6.6</v>
      </c>
      <c r="I31" s="32">
        <v>4.8</v>
      </c>
      <c r="J31" s="32">
        <v>4.2</v>
      </c>
      <c r="K31" s="32">
        <v>5.5</v>
      </c>
      <c r="L31" s="32">
        <v>5.6</v>
      </c>
      <c r="M31" s="31">
        <v>-0.5</v>
      </c>
      <c r="N31" s="32">
        <v>0.2</v>
      </c>
      <c r="O31" s="32">
        <v>2.2000000000000002</v>
      </c>
      <c r="P31" s="32">
        <v>0.7</v>
      </c>
      <c r="Q31" s="32">
        <v>1.2</v>
      </c>
      <c r="R31" s="31">
        <v>-5.3</v>
      </c>
      <c r="S31" s="32">
        <v>3</v>
      </c>
      <c r="T31" s="32">
        <v>7.8</v>
      </c>
      <c r="U31" s="32">
        <v>5.7</v>
      </c>
      <c r="V31" s="32">
        <v>2</v>
      </c>
    </row>
    <row r="32" spans="2:22" x14ac:dyDescent="0.25">
      <c r="B32" s="30" t="s">
        <v>101</v>
      </c>
      <c r="C32" s="31">
        <v>-1.9</v>
      </c>
      <c r="D32" s="31">
        <v>0.2</v>
      </c>
      <c r="E32" s="31">
        <v>2.2000000000000002</v>
      </c>
      <c r="F32" s="31">
        <v>2.2999999999999998</v>
      </c>
      <c r="G32" s="31">
        <v>0.5</v>
      </c>
      <c r="H32" s="31">
        <v>2.1</v>
      </c>
      <c r="I32" s="32">
        <v>6.5</v>
      </c>
      <c r="J32" s="32">
        <v>8.3000000000000007</v>
      </c>
      <c r="K32" s="32">
        <v>2.5</v>
      </c>
      <c r="L32" s="32">
        <v>3.6</v>
      </c>
      <c r="M32" s="31">
        <v>-3.8</v>
      </c>
      <c r="N32" s="32">
        <v>0.9</v>
      </c>
      <c r="O32" s="32">
        <v>3.1</v>
      </c>
      <c r="P32" s="32">
        <v>1.9</v>
      </c>
      <c r="Q32" s="32">
        <v>1.8</v>
      </c>
      <c r="R32" s="31">
        <v>-2.2999999999999998</v>
      </c>
      <c r="S32" s="32">
        <v>1.5</v>
      </c>
      <c r="T32" s="32">
        <v>4.9000000000000004</v>
      </c>
      <c r="U32" s="32">
        <v>3.6</v>
      </c>
      <c r="V32" s="32">
        <v>1.5</v>
      </c>
    </row>
    <row r="33" spans="2:22" x14ac:dyDescent="0.25">
      <c r="B33" s="30" t="s">
        <v>100</v>
      </c>
      <c r="C33" s="31">
        <v>-1.4</v>
      </c>
      <c r="D33" s="31">
        <v>2.6</v>
      </c>
      <c r="E33" s="31">
        <v>3.4</v>
      </c>
      <c r="F33" s="31">
        <v>2.2000000000000002</v>
      </c>
      <c r="G33" s="31">
        <v>1.9</v>
      </c>
      <c r="H33" s="31">
        <v>7.2</v>
      </c>
      <c r="I33" s="32">
        <v>3.1</v>
      </c>
      <c r="J33" s="32">
        <v>2.9</v>
      </c>
      <c r="K33" s="32">
        <v>1.4</v>
      </c>
      <c r="L33" s="32">
        <v>1.4</v>
      </c>
      <c r="M33" s="31">
        <v>-2.2000000000000002</v>
      </c>
      <c r="N33" s="32">
        <v>1.4</v>
      </c>
      <c r="O33" s="32">
        <v>1.7</v>
      </c>
      <c r="P33" s="32">
        <v>1.8</v>
      </c>
      <c r="Q33" s="32">
        <v>1.7</v>
      </c>
      <c r="R33" s="31">
        <v>-5.2</v>
      </c>
      <c r="S33" s="32">
        <v>5.5</v>
      </c>
      <c r="T33" s="32">
        <v>7.7</v>
      </c>
      <c r="U33" s="32">
        <v>1.7</v>
      </c>
      <c r="V33" s="32">
        <v>2.1</v>
      </c>
    </row>
    <row r="34" spans="2:22" x14ac:dyDescent="0.25">
      <c r="B34" s="30" t="s">
        <v>99</v>
      </c>
      <c r="C34" s="31">
        <v>-3.2</v>
      </c>
      <c r="D34" s="31">
        <v>4.2</v>
      </c>
      <c r="E34" s="31">
        <v>0.3</v>
      </c>
      <c r="F34" s="31">
        <v>-1.3</v>
      </c>
      <c r="G34" s="31">
        <v>-3.2</v>
      </c>
      <c r="H34" s="31">
        <v>-3.2</v>
      </c>
      <c r="I34" s="32">
        <v>-6.2</v>
      </c>
      <c r="J34" s="32">
        <v>-1.4</v>
      </c>
      <c r="K34" s="32">
        <v>-0.5</v>
      </c>
      <c r="L34" s="32">
        <v>-6.1</v>
      </c>
      <c r="M34" s="31">
        <v>-4.2</v>
      </c>
      <c r="N34" s="32">
        <v>-2.9</v>
      </c>
      <c r="O34" s="32">
        <v>-2.1</v>
      </c>
      <c r="P34" s="32">
        <v>-4.4000000000000004</v>
      </c>
      <c r="Q34" s="32">
        <v>-1.6</v>
      </c>
      <c r="R34" s="31">
        <v>2.6</v>
      </c>
      <c r="S34" s="32">
        <v>-17.8</v>
      </c>
      <c r="T34" s="32">
        <v>4.8</v>
      </c>
      <c r="U34" s="32">
        <v>1.4</v>
      </c>
      <c r="V34" s="32">
        <v>-4.4000000000000004</v>
      </c>
    </row>
    <row r="35" spans="2:22" x14ac:dyDescent="0.25">
      <c r="B35" s="30" t="s">
        <v>98</v>
      </c>
      <c r="C35" s="31">
        <v>-1.6</v>
      </c>
      <c r="D35" s="31">
        <v>3.4</v>
      </c>
      <c r="E35" s="31">
        <v>1.9</v>
      </c>
      <c r="F35" s="31">
        <v>-2.9</v>
      </c>
      <c r="G35" s="31">
        <v>-0.4</v>
      </c>
      <c r="H35" s="31">
        <v>-1.3</v>
      </c>
      <c r="I35" s="32">
        <v>2</v>
      </c>
      <c r="J35" s="32">
        <v>-2.6</v>
      </c>
      <c r="K35" s="32">
        <v>-2.2000000000000002</v>
      </c>
      <c r="L35" s="32">
        <v>-0.3</v>
      </c>
      <c r="M35" s="31">
        <v>-2</v>
      </c>
      <c r="N35" s="32">
        <v>0.5</v>
      </c>
      <c r="O35" s="32">
        <v>-1.1000000000000001</v>
      </c>
      <c r="P35" s="32">
        <v>-1.1000000000000001</v>
      </c>
      <c r="Q35" s="32">
        <v>0.1</v>
      </c>
      <c r="R35" s="31">
        <v>2.2999999999999998</v>
      </c>
      <c r="S35" s="32">
        <v>5.9</v>
      </c>
      <c r="T35" s="32">
        <v>8.4</v>
      </c>
      <c r="U35" s="32">
        <v>8.5</v>
      </c>
      <c r="V35" s="32">
        <v>4.5</v>
      </c>
    </row>
    <row r="36" spans="2:22" x14ac:dyDescent="0.25">
      <c r="B36" s="30" t="s">
        <v>97</v>
      </c>
      <c r="C36" s="31">
        <v>-2</v>
      </c>
      <c r="D36" s="31">
        <v>-0.2</v>
      </c>
      <c r="E36" s="31">
        <v>1.5</v>
      </c>
      <c r="F36" s="31">
        <v>-0.6</v>
      </c>
      <c r="G36" s="31">
        <v>-1.1000000000000001</v>
      </c>
      <c r="H36" s="31">
        <v>-3.7</v>
      </c>
      <c r="I36" s="32">
        <v>-0.2</v>
      </c>
      <c r="J36" s="32">
        <v>0.2</v>
      </c>
      <c r="K36" s="32">
        <v>-0.5</v>
      </c>
      <c r="L36" s="32">
        <v>-2.2000000000000002</v>
      </c>
      <c r="M36" s="31">
        <v>-0.3</v>
      </c>
      <c r="N36" s="32">
        <v>1.1000000000000001</v>
      </c>
      <c r="O36" s="32">
        <v>1</v>
      </c>
      <c r="P36" s="32" t="s">
        <v>68</v>
      </c>
      <c r="Q36" s="32">
        <v>0.4</v>
      </c>
      <c r="R36" s="31">
        <v>0.7</v>
      </c>
      <c r="S36" s="32">
        <v>2.9</v>
      </c>
      <c r="T36" s="32">
        <v>4</v>
      </c>
      <c r="U36" s="32">
        <v>2.7</v>
      </c>
      <c r="V36" s="32">
        <v>1.5</v>
      </c>
    </row>
    <row r="37" spans="2:22" x14ac:dyDescent="0.25">
      <c r="B37" s="30" t="s">
        <v>96</v>
      </c>
      <c r="C37" s="31">
        <v>-3.7</v>
      </c>
      <c r="D37" s="31">
        <v>-0.6</v>
      </c>
      <c r="E37" s="31">
        <v>1.4</v>
      </c>
      <c r="F37" s="31">
        <v>-0.9</v>
      </c>
      <c r="G37" s="31">
        <v>-2</v>
      </c>
      <c r="H37" s="31">
        <v>-1.7</v>
      </c>
      <c r="I37" s="32">
        <v>5.9</v>
      </c>
      <c r="J37" s="32">
        <v>4.8</v>
      </c>
      <c r="K37" s="32">
        <v>-1.4</v>
      </c>
      <c r="L37" s="32">
        <v>-2.7</v>
      </c>
      <c r="M37" s="31">
        <v>-2.8</v>
      </c>
      <c r="N37" s="32">
        <v>3.8</v>
      </c>
      <c r="O37" s="32">
        <v>-0.5</v>
      </c>
      <c r="P37" s="32">
        <v>-0.5</v>
      </c>
      <c r="Q37" s="32">
        <v>0.5</v>
      </c>
      <c r="R37" s="31">
        <v>-5.8</v>
      </c>
      <c r="S37" s="32">
        <v>4.7</v>
      </c>
      <c r="T37" s="32">
        <v>4.5999999999999996</v>
      </c>
      <c r="U37" s="32">
        <v>3.3</v>
      </c>
      <c r="V37" s="32">
        <v>2.6</v>
      </c>
    </row>
    <row r="38" spans="2:22" x14ac:dyDescent="0.25">
      <c r="B38" s="30" t="s">
        <v>95</v>
      </c>
      <c r="C38" s="31">
        <v>-2.2999999999999998</v>
      </c>
      <c r="D38" s="31">
        <v>0.2</v>
      </c>
      <c r="E38" s="31">
        <v>0.5</v>
      </c>
      <c r="F38" s="31">
        <v>2.2000000000000002</v>
      </c>
      <c r="G38" s="31">
        <v>1.4</v>
      </c>
      <c r="H38" s="31">
        <v>5.2</v>
      </c>
      <c r="I38" s="32">
        <v>0.3</v>
      </c>
      <c r="J38" s="32">
        <v>0.8</v>
      </c>
      <c r="K38" s="32">
        <v>4.7</v>
      </c>
      <c r="L38" s="32">
        <v>2.2999999999999998</v>
      </c>
      <c r="M38" s="31">
        <v>-4.2</v>
      </c>
      <c r="N38" s="32">
        <v>0.2</v>
      </c>
      <c r="O38" s="32">
        <v>4.8</v>
      </c>
      <c r="P38" s="32">
        <v>4.7</v>
      </c>
      <c r="Q38" s="32">
        <v>4.0999999999999996</v>
      </c>
      <c r="R38" s="31">
        <v>-5.4</v>
      </c>
      <c r="S38" s="32">
        <v>-2.6</v>
      </c>
      <c r="T38" s="32">
        <v>5.9</v>
      </c>
      <c r="U38" s="32">
        <v>4.4000000000000004</v>
      </c>
      <c r="V38" s="32">
        <v>0.7</v>
      </c>
    </row>
    <row r="39" spans="2:22" x14ac:dyDescent="0.25">
      <c r="B39" s="30" t="s">
        <v>94</v>
      </c>
      <c r="C39" s="31">
        <v>0.3</v>
      </c>
      <c r="D39" s="31">
        <v>0.5</v>
      </c>
      <c r="E39" s="31">
        <v>2.5</v>
      </c>
      <c r="F39" s="31">
        <v>2.7</v>
      </c>
      <c r="G39" s="31" t="s">
        <v>68</v>
      </c>
      <c r="H39" s="31">
        <v>2.1</v>
      </c>
      <c r="I39" s="32">
        <v>2.5</v>
      </c>
      <c r="J39" s="32">
        <v>2.4</v>
      </c>
      <c r="K39" s="32">
        <v>1.9</v>
      </c>
      <c r="L39" s="32" t="s">
        <v>68</v>
      </c>
      <c r="M39" s="31">
        <v>0.2</v>
      </c>
      <c r="N39" s="32">
        <v>1.4</v>
      </c>
      <c r="O39" s="32">
        <v>0.4</v>
      </c>
      <c r="P39" s="32" t="s">
        <v>68</v>
      </c>
      <c r="Q39" s="32" t="s">
        <v>68</v>
      </c>
      <c r="R39" s="31">
        <v>-7</v>
      </c>
      <c r="S39" s="32">
        <v>2.2000000000000002</v>
      </c>
      <c r="T39" s="32">
        <v>6.5</v>
      </c>
      <c r="U39" s="32">
        <v>0.3</v>
      </c>
      <c r="V39" s="32" t="s">
        <v>68</v>
      </c>
    </row>
    <row r="40" spans="2:22" x14ac:dyDescent="0.25">
      <c r="B40" s="30" t="s">
        <v>93</v>
      </c>
      <c r="C40" s="31">
        <v>-1.1000000000000001</v>
      </c>
      <c r="D40" s="31">
        <v>0.5</v>
      </c>
      <c r="E40" s="31">
        <v>1.9</v>
      </c>
      <c r="F40" s="31">
        <v>1.1000000000000001</v>
      </c>
      <c r="G40" s="31">
        <v>-0.4</v>
      </c>
      <c r="H40" s="31">
        <v>1.6</v>
      </c>
      <c r="I40" s="32">
        <v>3.8</v>
      </c>
      <c r="J40" s="32">
        <v>2.1</v>
      </c>
      <c r="K40" s="32">
        <v>-1.3</v>
      </c>
      <c r="L40" s="32">
        <v>-0.6</v>
      </c>
      <c r="M40" s="31">
        <v>-1.7</v>
      </c>
      <c r="N40" s="32">
        <v>0.6</v>
      </c>
      <c r="O40" s="32">
        <v>-0.1</v>
      </c>
      <c r="P40" s="32">
        <v>-0.1</v>
      </c>
      <c r="Q40" s="32">
        <v>-0.9</v>
      </c>
      <c r="R40" s="31" t="s">
        <v>68</v>
      </c>
      <c r="S40" s="32" t="s">
        <v>68</v>
      </c>
      <c r="T40" s="32">
        <v>6.7</v>
      </c>
      <c r="U40" s="32">
        <v>1.3</v>
      </c>
      <c r="V40" s="32">
        <v>0.1</v>
      </c>
    </row>
    <row r="41" spans="2:22" x14ac:dyDescent="0.25">
      <c r="B41" s="30" t="s">
        <v>92</v>
      </c>
      <c r="C41" s="31">
        <v>-1.1000000000000001</v>
      </c>
      <c r="D41" s="31">
        <v>-0.4</v>
      </c>
      <c r="E41" s="31">
        <v>0.8</v>
      </c>
      <c r="F41" s="31">
        <v>-0.8</v>
      </c>
      <c r="G41" s="31">
        <v>-1.2</v>
      </c>
      <c r="H41" s="31">
        <v>0.4</v>
      </c>
      <c r="I41" s="32">
        <v>-0.6</v>
      </c>
      <c r="J41" s="32">
        <v>1.2</v>
      </c>
      <c r="K41" s="32">
        <v>-2.8</v>
      </c>
      <c r="L41" s="32">
        <v>-0.3</v>
      </c>
      <c r="M41" s="31">
        <v>-1.1000000000000001</v>
      </c>
      <c r="N41" s="32">
        <v>-0.5</v>
      </c>
      <c r="O41" s="32">
        <v>-0.6</v>
      </c>
      <c r="P41" s="32">
        <v>0.6</v>
      </c>
      <c r="Q41" s="32">
        <v>-0.1</v>
      </c>
      <c r="R41" s="31" t="s">
        <v>68</v>
      </c>
      <c r="S41" s="32" t="s">
        <v>68</v>
      </c>
      <c r="T41" s="32">
        <v>2.6</v>
      </c>
      <c r="U41" s="32">
        <v>1.3</v>
      </c>
      <c r="V41" s="32">
        <v>0.1</v>
      </c>
    </row>
    <row r="42" spans="2:22" x14ac:dyDescent="0.25">
      <c r="B42" s="30" t="s">
        <v>91</v>
      </c>
      <c r="C42" s="31">
        <v>-2.4</v>
      </c>
      <c r="D42" s="31">
        <v>0.4</v>
      </c>
      <c r="E42" s="31">
        <v>3.2</v>
      </c>
      <c r="F42" s="31">
        <v>1.4</v>
      </c>
      <c r="G42" s="31">
        <v>-0.1</v>
      </c>
      <c r="H42" s="31">
        <v>-0.6</v>
      </c>
      <c r="I42" s="32">
        <v>1.5</v>
      </c>
      <c r="J42" s="32">
        <v>2.7</v>
      </c>
      <c r="K42" s="32">
        <v>4.8</v>
      </c>
      <c r="L42" s="32">
        <v>2.7</v>
      </c>
      <c r="M42" s="31">
        <v>-2.2999999999999998</v>
      </c>
      <c r="N42" s="32">
        <v>0.3</v>
      </c>
      <c r="O42" s="32">
        <v>2.7</v>
      </c>
      <c r="P42" s="32">
        <v>2.7</v>
      </c>
      <c r="Q42" s="32">
        <v>1.7</v>
      </c>
      <c r="R42" s="31">
        <v>-6.3</v>
      </c>
      <c r="S42" s="32">
        <v>-1.4</v>
      </c>
      <c r="T42" s="32">
        <v>11.2</v>
      </c>
      <c r="U42" s="32">
        <v>7.6</v>
      </c>
      <c r="V42" s="32">
        <v>4.7</v>
      </c>
    </row>
    <row r="43" spans="2:22" x14ac:dyDescent="0.25">
      <c r="B43" s="30" t="s">
        <v>90</v>
      </c>
      <c r="C43" s="31">
        <v>-5.3</v>
      </c>
      <c r="D43" s="31">
        <v>-0.9</v>
      </c>
      <c r="E43" s="31">
        <v>0.6</v>
      </c>
      <c r="F43" s="31">
        <v>0</v>
      </c>
      <c r="G43" s="31">
        <v>0</v>
      </c>
      <c r="H43" s="31">
        <v>2.9</v>
      </c>
      <c r="I43" s="32">
        <v>5.2</v>
      </c>
      <c r="J43" s="32">
        <v>2.7</v>
      </c>
      <c r="K43" s="32">
        <v>2.9</v>
      </c>
      <c r="L43" s="32">
        <v>1.3</v>
      </c>
      <c r="M43" s="31">
        <v>-0.7</v>
      </c>
      <c r="N43" s="32">
        <v>1.2</v>
      </c>
      <c r="O43" s="32">
        <v>0.8</v>
      </c>
      <c r="P43" s="32">
        <v>0.8</v>
      </c>
      <c r="Q43" s="32">
        <v>0.9</v>
      </c>
      <c r="R43" s="31">
        <v>-2.5</v>
      </c>
      <c r="S43" s="32">
        <v>1.6</v>
      </c>
      <c r="T43" s="32">
        <v>5.6</v>
      </c>
      <c r="U43" s="32">
        <v>4.7</v>
      </c>
      <c r="V43" s="32">
        <v>1.5</v>
      </c>
    </row>
    <row r="44" spans="2:22" x14ac:dyDescent="0.25">
      <c r="B44" s="30" t="s">
        <v>89</v>
      </c>
      <c r="C44" s="31">
        <v>-2.9</v>
      </c>
      <c r="D44" s="31">
        <v>1.3</v>
      </c>
      <c r="E44" s="31">
        <v>2.4</v>
      </c>
      <c r="F44" s="31">
        <v>0.4</v>
      </c>
      <c r="G44" s="31">
        <v>0</v>
      </c>
      <c r="H44" s="31">
        <v>1.3</v>
      </c>
      <c r="I44" s="32">
        <v>4.4000000000000004</v>
      </c>
      <c r="J44" s="32">
        <v>7.8</v>
      </c>
      <c r="K44" s="32">
        <v>3.6</v>
      </c>
      <c r="L44" s="32">
        <v>5.3</v>
      </c>
      <c r="M44" s="31">
        <v>-0.7</v>
      </c>
      <c r="N44" s="32">
        <v>0.8</v>
      </c>
      <c r="O44" s="32">
        <v>0.5</v>
      </c>
      <c r="P44" s="32">
        <v>0.5</v>
      </c>
      <c r="Q44" s="32">
        <v>0</v>
      </c>
      <c r="R44" s="31">
        <v>-2.2999999999999998</v>
      </c>
      <c r="S44" s="32">
        <v>0.3</v>
      </c>
      <c r="T44" s="32">
        <v>3.3</v>
      </c>
      <c r="U44" s="32">
        <v>2</v>
      </c>
      <c r="V44" s="32">
        <v>1</v>
      </c>
    </row>
    <row r="45" spans="2:22" x14ac:dyDescent="0.25">
      <c r="B45" s="30" t="s">
        <v>88</v>
      </c>
      <c r="C45" s="31">
        <v>-5.7</v>
      </c>
      <c r="D45" s="31">
        <v>-1.8</v>
      </c>
      <c r="E45" s="31">
        <v>-0.9</v>
      </c>
      <c r="F45" s="31">
        <v>-0.9</v>
      </c>
      <c r="G45" s="31">
        <v>-2.1</v>
      </c>
      <c r="H45" s="31">
        <v>-5.9</v>
      </c>
      <c r="I45" s="32">
        <v>-3.8</v>
      </c>
      <c r="J45" s="32">
        <v>2.6</v>
      </c>
      <c r="K45" s="32">
        <v>0.5</v>
      </c>
      <c r="L45" s="32">
        <v>1.9</v>
      </c>
      <c r="M45" s="31">
        <v>-3.6</v>
      </c>
      <c r="N45" s="32">
        <v>-3.5</v>
      </c>
      <c r="O45" s="32">
        <v>-2.5</v>
      </c>
      <c r="P45" s="32">
        <v>-1.6</v>
      </c>
      <c r="Q45" s="32">
        <v>-0.1</v>
      </c>
      <c r="R45" s="31">
        <v>-1.4</v>
      </c>
      <c r="S45" s="32">
        <v>0.2</v>
      </c>
      <c r="T45" s="32">
        <v>3.2</v>
      </c>
      <c r="U45" s="32">
        <v>-0.6</v>
      </c>
      <c r="V45" s="32">
        <v>4.0999999999999996</v>
      </c>
    </row>
    <row r="46" spans="2:22" x14ac:dyDescent="0.25">
      <c r="B46" s="33" t="s">
        <v>87</v>
      </c>
      <c r="C46" s="34">
        <v>1.8</v>
      </c>
      <c r="D46" s="34">
        <v>-2.2000000000000002</v>
      </c>
      <c r="E46" s="34">
        <v>3.2</v>
      </c>
      <c r="F46" s="34">
        <v>3</v>
      </c>
      <c r="G46" s="34">
        <v>-2.7</v>
      </c>
      <c r="H46" s="34">
        <v>-0.1</v>
      </c>
      <c r="I46" s="35">
        <v>-3.1</v>
      </c>
      <c r="J46" s="35">
        <v>-2.8</v>
      </c>
      <c r="K46" s="35">
        <v>-0.7</v>
      </c>
      <c r="L46" s="35">
        <v>-6</v>
      </c>
      <c r="M46" s="34">
        <v>-4.9000000000000004</v>
      </c>
      <c r="N46" s="35">
        <v>6.5</v>
      </c>
      <c r="O46" s="35">
        <v>-2.1</v>
      </c>
      <c r="P46" s="35">
        <v>-2.1</v>
      </c>
      <c r="Q46" s="35">
        <v>-2</v>
      </c>
      <c r="R46" s="34">
        <v>-2.9</v>
      </c>
      <c r="S46" s="35">
        <v>3.2</v>
      </c>
      <c r="T46" s="35">
        <v>6.7</v>
      </c>
      <c r="U46" s="35">
        <v>0</v>
      </c>
      <c r="V46" s="35">
        <v>-1</v>
      </c>
    </row>
    <row r="47" spans="2:22" x14ac:dyDescent="0.25">
      <c r="B47" s="36" t="s">
        <v>86</v>
      </c>
      <c r="C47" s="37">
        <v>-4.4000000000000004</v>
      </c>
      <c r="D47" s="37">
        <v>1.5</v>
      </c>
      <c r="E47" s="37">
        <v>2.8</v>
      </c>
      <c r="F47" s="37">
        <v>0.5</v>
      </c>
      <c r="G47" s="37">
        <v>-0.2</v>
      </c>
      <c r="H47" s="37">
        <v>0.1</v>
      </c>
      <c r="I47" s="38">
        <v>2.9</v>
      </c>
      <c r="J47" s="38">
        <v>4.7</v>
      </c>
      <c r="K47" s="38">
        <v>0.3</v>
      </c>
      <c r="L47" s="38">
        <v>-3.3</v>
      </c>
      <c r="M47" s="37">
        <v>-0.7</v>
      </c>
      <c r="N47" s="38">
        <v>1.9</v>
      </c>
      <c r="O47" s="38">
        <v>-0.2</v>
      </c>
      <c r="P47" s="38">
        <v>1.2</v>
      </c>
      <c r="Q47" s="38">
        <v>-1.2</v>
      </c>
      <c r="R47" s="37">
        <v>-3.6</v>
      </c>
      <c r="S47" s="38">
        <v>2.2000000000000002</v>
      </c>
      <c r="T47" s="38">
        <v>9.1999999999999993</v>
      </c>
      <c r="U47" s="38">
        <v>1.6</v>
      </c>
      <c r="V47" s="38">
        <v>-0.6</v>
      </c>
    </row>
    <row r="48" spans="2:22" x14ac:dyDescent="0.25">
      <c r="B48" s="30" t="s">
        <v>85</v>
      </c>
      <c r="C48" s="31">
        <v>-4.0999999999999996</v>
      </c>
      <c r="D48" s="31">
        <v>1.8</v>
      </c>
      <c r="E48" s="31">
        <v>3.7</v>
      </c>
      <c r="F48" s="31">
        <v>2.6</v>
      </c>
      <c r="G48" s="31">
        <v>-0.6</v>
      </c>
      <c r="H48" s="31">
        <v>-7.3</v>
      </c>
      <c r="I48" s="32">
        <v>5.2</v>
      </c>
      <c r="J48" s="32">
        <v>12.4</v>
      </c>
      <c r="K48" s="32">
        <v>10.8</v>
      </c>
      <c r="L48" s="32">
        <v>4.8</v>
      </c>
      <c r="M48" s="31">
        <v>-4.5</v>
      </c>
      <c r="N48" s="32">
        <v>3.3</v>
      </c>
      <c r="O48" s="32">
        <v>2.9</v>
      </c>
      <c r="P48" s="32">
        <v>2.9</v>
      </c>
      <c r="Q48" s="32">
        <v>1</v>
      </c>
      <c r="R48" s="31">
        <v>-17</v>
      </c>
      <c r="S48" s="32">
        <v>1.5</v>
      </c>
      <c r="T48" s="32">
        <v>20.100000000000001</v>
      </c>
      <c r="U48" s="32">
        <v>7.6</v>
      </c>
      <c r="V48" s="32">
        <v>1.5</v>
      </c>
    </row>
    <row r="49" spans="2:22" x14ac:dyDescent="0.25">
      <c r="B49" s="33" t="s">
        <v>84</v>
      </c>
      <c r="C49" s="34">
        <v>-0.6</v>
      </c>
      <c r="D49" s="34">
        <v>0</v>
      </c>
      <c r="E49" s="34">
        <v>2.8</v>
      </c>
      <c r="F49" s="34">
        <v>1.9</v>
      </c>
      <c r="G49" s="34">
        <v>1.7</v>
      </c>
      <c r="H49" s="34">
        <v>-0.1</v>
      </c>
      <c r="I49" s="35">
        <v>0.4</v>
      </c>
      <c r="J49" s="35">
        <v>4.3</v>
      </c>
      <c r="K49" s="35">
        <v>1.7</v>
      </c>
      <c r="L49" s="35">
        <v>-3</v>
      </c>
      <c r="M49" s="34">
        <v>-1.9</v>
      </c>
      <c r="N49" s="35">
        <v>1.3</v>
      </c>
      <c r="O49" s="35">
        <v>0.3</v>
      </c>
      <c r="P49" s="35">
        <v>0.4</v>
      </c>
      <c r="Q49" s="35">
        <v>-0.2</v>
      </c>
      <c r="R49" s="34">
        <v>-4.9000000000000004</v>
      </c>
      <c r="S49" s="35">
        <v>-0.2</v>
      </c>
      <c r="T49" s="35">
        <v>9</v>
      </c>
      <c r="U49" s="35">
        <v>1.7</v>
      </c>
      <c r="V49" s="35">
        <v>0.5</v>
      </c>
    </row>
    <row r="50" spans="2:22" x14ac:dyDescent="0.25">
      <c r="B50" s="36" t="s">
        <v>83</v>
      </c>
      <c r="C50" s="37">
        <v>-0.7</v>
      </c>
      <c r="D50" s="37">
        <v>-0.8</v>
      </c>
      <c r="E50" s="37">
        <v>2</v>
      </c>
      <c r="F50" s="37">
        <v>1.6</v>
      </c>
      <c r="G50" s="37">
        <v>0.7</v>
      </c>
      <c r="H50" s="37">
        <v>0</v>
      </c>
      <c r="I50" s="38">
        <v>0.4</v>
      </c>
      <c r="J50" s="38">
        <v>2</v>
      </c>
      <c r="K50" s="38">
        <v>0.5</v>
      </c>
      <c r="L50" s="38">
        <v>0.5</v>
      </c>
      <c r="M50" s="37">
        <v>0.3</v>
      </c>
      <c r="N50" s="38">
        <v>0</v>
      </c>
      <c r="O50" s="38">
        <v>1.2</v>
      </c>
      <c r="P50" s="38">
        <v>1.8</v>
      </c>
      <c r="Q50" s="38">
        <v>0</v>
      </c>
      <c r="R50" s="37">
        <v>-1.7</v>
      </c>
      <c r="S50" s="38">
        <v>1.4</v>
      </c>
      <c r="T50" s="38">
        <v>4.3</v>
      </c>
      <c r="U50" s="38">
        <v>3</v>
      </c>
      <c r="V50" s="38">
        <v>1.1000000000000001</v>
      </c>
    </row>
    <row r="51" spans="2:22" x14ac:dyDescent="0.25">
      <c r="B51" s="27" t="s">
        <v>82</v>
      </c>
      <c r="C51" s="28">
        <v>-10.7</v>
      </c>
      <c r="D51" s="28">
        <v>4.5</v>
      </c>
      <c r="E51" s="28">
        <v>13.4</v>
      </c>
      <c r="F51" s="28">
        <v>9.1</v>
      </c>
      <c r="G51" s="28">
        <v>4.9000000000000004</v>
      </c>
      <c r="H51" s="28">
        <v>-20.6</v>
      </c>
      <c r="I51" s="29">
        <v>13.9</v>
      </c>
      <c r="J51" s="29">
        <v>22.9</v>
      </c>
      <c r="K51" s="29">
        <v>12.8</v>
      </c>
      <c r="L51" s="29">
        <v>11.5</v>
      </c>
      <c r="M51" s="28">
        <v>-12.4</v>
      </c>
      <c r="N51" s="29">
        <v>7.9</v>
      </c>
      <c r="O51" s="29">
        <v>8.1</v>
      </c>
      <c r="P51" s="29">
        <v>8.1999999999999993</v>
      </c>
      <c r="Q51" s="29">
        <v>6.2</v>
      </c>
      <c r="R51" s="28" t="s">
        <v>68</v>
      </c>
      <c r="S51" s="29" t="s">
        <v>68</v>
      </c>
      <c r="T51" s="29">
        <v>31.1</v>
      </c>
      <c r="U51" s="29">
        <v>14.6</v>
      </c>
      <c r="V51" s="29">
        <v>5.4</v>
      </c>
    </row>
    <row r="52" spans="2:22" ht="14" customHeight="1" x14ac:dyDescent="0.25">
      <c r="B52" s="30" t="s">
        <v>116</v>
      </c>
      <c r="C52" s="31" t="s">
        <v>68</v>
      </c>
      <c r="D52" s="31" t="s">
        <v>68</v>
      </c>
      <c r="E52" s="31" t="s">
        <v>68</v>
      </c>
      <c r="F52" s="31" t="s">
        <v>68</v>
      </c>
      <c r="G52" s="31" t="s">
        <v>68</v>
      </c>
      <c r="H52" s="31">
        <v>-4.5</v>
      </c>
      <c r="I52" s="32">
        <v>-0.3</v>
      </c>
      <c r="J52" s="32">
        <v>-6.8</v>
      </c>
      <c r="K52" s="32">
        <v>-1.9</v>
      </c>
      <c r="L52" s="32">
        <v>-5.8</v>
      </c>
      <c r="M52" s="31" t="s">
        <v>68</v>
      </c>
      <c r="N52" s="32" t="s">
        <v>68</v>
      </c>
      <c r="O52" s="32" t="s">
        <v>68</v>
      </c>
      <c r="P52" s="32" t="s">
        <v>68</v>
      </c>
      <c r="Q52" s="32" t="s">
        <v>68</v>
      </c>
      <c r="R52" s="31" t="s">
        <v>68</v>
      </c>
      <c r="S52" s="32" t="s">
        <v>68</v>
      </c>
      <c r="T52" s="32" t="s">
        <v>68</v>
      </c>
      <c r="U52" s="32" t="s">
        <v>68</v>
      </c>
      <c r="V52" s="32" t="s">
        <v>68</v>
      </c>
    </row>
    <row r="53" spans="2:22" ht="14" customHeight="1" x14ac:dyDescent="0.25">
      <c r="B53" s="30" t="s">
        <v>123</v>
      </c>
      <c r="C53" s="31">
        <v>-7.4</v>
      </c>
      <c r="D53" s="31">
        <v>-2</v>
      </c>
      <c r="E53" s="31">
        <v>2.9</v>
      </c>
      <c r="F53" s="31">
        <v>-0.4</v>
      </c>
      <c r="G53" s="31">
        <v>-4.5999999999999996</v>
      </c>
      <c r="H53" s="31">
        <v>2.7</v>
      </c>
      <c r="I53" s="32">
        <v>3.4</v>
      </c>
      <c r="J53" s="32">
        <v>3.1</v>
      </c>
      <c r="K53" s="32">
        <v>3.2</v>
      </c>
      <c r="L53" s="32">
        <v>2.6</v>
      </c>
      <c r="M53" s="31">
        <v>1.3</v>
      </c>
      <c r="N53" s="32">
        <v>1.2</v>
      </c>
      <c r="O53" s="32">
        <v>-2.2999999999999998</v>
      </c>
      <c r="P53" s="32">
        <v>1</v>
      </c>
      <c r="Q53" s="32">
        <v>2.9</v>
      </c>
      <c r="R53" s="31" t="s">
        <v>68</v>
      </c>
      <c r="S53" s="32" t="s">
        <v>68</v>
      </c>
      <c r="T53" s="32" t="s">
        <v>68</v>
      </c>
      <c r="U53" s="32" t="s">
        <v>68</v>
      </c>
      <c r="V53" s="32" t="s">
        <v>68</v>
      </c>
    </row>
    <row r="54" spans="2:22" x14ac:dyDescent="0.25">
      <c r="B54" s="30" t="s">
        <v>81</v>
      </c>
      <c r="C54" s="31">
        <v>3.4</v>
      </c>
      <c r="D54" s="31">
        <v>2.9</v>
      </c>
      <c r="E54" s="31">
        <v>0.6</v>
      </c>
      <c r="F54" s="31">
        <v>1.3</v>
      </c>
      <c r="G54" s="31">
        <v>-0.6</v>
      </c>
      <c r="H54" s="31">
        <v>9</v>
      </c>
      <c r="I54" s="32">
        <v>4.8</v>
      </c>
      <c r="J54" s="32">
        <v>1.7</v>
      </c>
      <c r="K54" s="32">
        <v>2</v>
      </c>
      <c r="L54" s="32">
        <v>2.5</v>
      </c>
      <c r="M54" s="31">
        <v>1.6</v>
      </c>
      <c r="N54" s="32">
        <v>3.3</v>
      </c>
      <c r="O54" s="32">
        <v>0.3</v>
      </c>
      <c r="P54" s="32">
        <v>0.3</v>
      </c>
      <c r="Q54" s="32">
        <v>-0.5</v>
      </c>
      <c r="R54" s="31">
        <v>2.2000000000000002</v>
      </c>
      <c r="S54" s="32">
        <v>4.3</v>
      </c>
      <c r="T54" s="32">
        <v>5.0999999999999996</v>
      </c>
      <c r="U54" s="32">
        <v>4.7</v>
      </c>
      <c r="V54" s="32">
        <v>0.7</v>
      </c>
    </row>
    <row r="55" spans="2:22" x14ac:dyDescent="0.25">
      <c r="B55" s="36" t="s">
        <v>135</v>
      </c>
      <c r="C55" s="37">
        <v>4.8</v>
      </c>
      <c r="D55" s="37">
        <v>10</v>
      </c>
      <c r="E55" s="37">
        <v>6.8</v>
      </c>
      <c r="F55" s="37">
        <v>1</v>
      </c>
      <c r="G55" s="37">
        <v>-0.2</v>
      </c>
      <c r="H55" s="37">
        <v>0.7</v>
      </c>
      <c r="I55" s="38">
        <v>18.600000000000001</v>
      </c>
      <c r="J55" s="38">
        <v>0.5</v>
      </c>
      <c r="K55" s="38">
        <v>12.9</v>
      </c>
      <c r="L55" s="38">
        <v>8.6999999999999993</v>
      </c>
      <c r="M55" s="37">
        <v>3.2</v>
      </c>
      <c r="N55" s="38">
        <v>8.1999999999999993</v>
      </c>
      <c r="O55" s="38">
        <v>2.7</v>
      </c>
      <c r="P55" s="38">
        <v>2.7</v>
      </c>
      <c r="Q55" s="38">
        <v>3</v>
      </c>
      <c r="R55" s="37">
        <v>-1.7</v>
      </c>
      <c r="S55" s="38">
        <v>9.6</v>
      </c>
      <c r="T55" s="38">
        <v>9.9</v>
      </c>
      <c r="U55" s="38">
        <v>5.4</v>
      </c>
      <c r="V55" s="38">
        <v>5.2</v>
      </c>
    </row>
    <row r="56" spans="2:22" x14ac:dyDescent="0.25">
      <c r="B56" s="1"/>
      <c r="C56" s="39"/>
      <c r="D56" s="39"/>
      <c r="E56" s="39"/>
      <c r="F56" s="39"/>
      <c r="G56" s="39"/>
      <c r="H56" s="39"/>
      <c r="I56" s="39"/>
      <c r="J56" s="39" t="s">
        <v>69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</row>
    <row r="57" spans="2:22" x14ac:dyDescent="0.25">
      <c r="B57" s="40" t="s">
        <v>113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2:22" ht="17" customHeight="1" x14ac:dyDescent="0.3">
      <c r="B58" s="42" t="s">
        <v>151</v>
      </c>
    </row>
    <row r="61" spans="2:22" x14ac:dyDescent="0.25">
      <c r="B61" s="14" t="s">
        <v>124</v>
      </c>
      <c r="C61" s="14">
        <f t="shared" ref="C61:O61" si="0">COUNTIF(C21:C47,"&gt;0")</f>
        <v>4</v>
      </c>
      <c r="D61" s="14">
        <f t="shared" ref="D61:F61" si="1">COUNTIF(D21:D47,"&gt;0")</f>
        <v>18</v>
      </c>
      <c r="E61" s="14">
        <f t="shared" si="1"/>
        <v>24</v>
      </c>
      <c r="F61" s="14">
        <f t="shared" si="1"/>
        <v>15</v>
      </c>
      <c r="G61" s="14">
        <f t="shared" ref="G61" si="2">COUNTIF(G21:G47,"&gt;0")</f>
        <v>8</v>
      </c>
      <c r="H61" s="14">
        <f t="shared" si="0"/>
        <v>14</v>
      </c>
      <c r="I61" s="14">
        <f t="shared" si="0"/>
        <v>20</v>
      </c>
      <c r="J61" s="14">
        <f t="shared" si="0"/>
        <v>22</v>
      </c>
      <c r="K61" s="14">
        <f t="shared" ref="K61" si="3">COUNTIF(K21:K47,"&gt;0")</f>
        <v>15</v>
      </c>
      <c r="L61" s="14">
        <f t="shared" ref="L61" si="4">COUNTIF(L21:L47,"&gt;0")</f>
        <v>12</v>
      </c>
      <c r="M61" s="14">
        <f t="shared" si="0"/>
        <v>5</v>
      </c>
      <c r="N61" s="14">
        <f t="shared" si="0"/>
        <v>24</v>
      </c>
      <c r="O61" s="14">
        <f t="shared" si="0"/>
        <v>15</v>
      </c>
      <c r="P61" s="14">
        <f t="shared" ref="P61:T61" si="5">COUNTIF(P21:P47,"&gt;0")</f>
        <v>16</v>
      </c>
      <c r="Q61" s="14">
        <f t="shared" ref="Q61" si="6">COUNTIF(Q21:Q47,"&gt;0")</f>
        <v>13</v>
      </c>
      <c r="R61" s="14">
        <f t="shared" si="5"/>
        <v>3</v>
      </c>
      <c r="S61" s="14">
        <f t="shared" si="5"/>
        <v>19</v>
      </c>
      <c r="T61" s="14">
        <f t="shared" si="5"/>
        <v>26</v>
      </c>
      <c r="U61" s="14">
        <f>COUNTIF(U21:U47,"&gt;0")</f>
        <v>22</v>
      </c>
      <c r="V61" s="14">
        <f>COUNTIF(V21:V47,"&gt;0")</f>
        <v>18</v>
      </c>
    </row>
    <row r="62" spans="2:22" x14ac:dyDescent="0.25">
      <c r="B62" s="14" t="s">
        <v>125</v>
      </c>
      <c r="C62" s="14">
        <f t="shared" ref="C62:O62" si="7">COUNTIF(C21:C47,"&lt;0")</f>
        <v>23</v>
      </c>
      <c r="D62" s="14">
        <f t="shared" ref="D62:F62" si="8">COUNTIF(D21:D47,"&lt;0")</f>
        <v>7</v>
      </c>
      <c r="E62" s="14">
        <f t="shared" si="8"/>
        <v>2</v>
      </c>
      <c r="F62" s="14">
        <f t="shared" si="8"/>
        <v>10</v>
      </c>
      <c r="G62" s="14">
        <f t="shared" ref="G62" si="9">COUNTIF(G21:G47,"&lt;0")</f>
        <v>15</v>
      </c>
      <c r="H62" s="14">
        <f t="shared" si="7"/>
        <v>13</v>
      </c>
      <c r="I62" s="14">
        <f t="shared" si="7"/>
        <v>7</v>
      </c>
      <c r="J62" s="14">
        <f t="shared" si="7"/>
        <v>5</v>
      </c>
      <c r="K62" s="14">
        <f t="shared" ref="K62" si="10">COUNTIF(K21:K47,"&lt;0")</f>
        <v>12</v>
      </c>
      <c r="L62" s="14">
        <f t="shared" ref="L62" si="11">COUNTIF(L21:L47,"&lt;0")</f>
        <v>13</v>
      </c>
      <c r="M62" s="14">
        <f t="shared" si="7"/>
        <v>22</v>
      </c>
      <c r="N62" s="14">
        <f t="shared" si="7"/>
        <v>3</v>
      </c>
      <c r="O62" s="14">
        <f t="shared" si="7"/>
        <v>12</v>
      </c>
      <c r="P62" s="14">
        <f t="shared" ref="P62:T62" si="12">COUNTIF(P21:P47,"&lt;0")</f>
        <v>8</v>
      </c>
      <c r="Q62" s="14">
        <f t="shared" ref="Q62" si="13">COUNTIF(Q21:Q47,"&lt;0")</f>
        <v>11</v>
      </c>
      <c r="R62" s="14">
        <f t="shared" si="12"/>
        <v>21</v>
      </c>
      <c r="S62" s="14">
        <f t="shared" si="12"/>
        <v>5</v>
      </c>
      <c r="T62" s="14">
        <f t="shared" si="12"/>
        <v>1</v>
      </c>
      <c r="U62" s="14">
        <f>COUNTIF(U21:U47,"&lt;0")</f>
        <v>4</v>
      </c>
      <c r="V62" s="14">
        <f>COUNTIF(V21:V47,"&lt;0")</f>
        <v>6</v>
      </c>
    </row>
    <row r="63" spans="2:22" x14ac:dyDescent="0.25">
      <c r="B63" s="14" t="s">
        <v>126</v>
      </c>
      <c r="C63" s="14">
        <f t="shared" ref="C63:O63" si="14">COUNTIF(C21:C47,"=0")</f>
        <v>0</v>
      </c>
      <c r="D63" s="14">
        <f t="shared" ref="D63:F63" si="15">COUNTIF(D21:D47,"=0")</f>
        <v>2</v>
      </c>
      <c r="E63" s="14">
        <f t="shared" si="15"/>
        <v>1</v>
      </c>
      <c r="F63" s="14">
        <f t="shared" si="15"/>
        <v>2</v>
      </c>
      <c r="G63" s="14">
        <f t="shared" ref="G63" si="16">COUNTIF(G21:G47,"=0")</f>
        <v>2</v>
      </c>
      <c r="H63" s="14">
        <f t="shared" si="14"/>
        <v>0</v>
      </c>
      <c r="I63" s="14">
        <f t="shared" si="14"/>
        <v>0</v>
      </c>
      <c r="J63" s="14">
        <f t="shared" si="14"/>
        <v>0</v>
      </c>
      <c r="K63" s="14">
        <f t="shared" ref="K63" si="17">COUNTIF(K21:K47,"=0")</f>
        <v>0</v>
      </c>
      <c r="L63" s="14">
        <f t="shared" ref="L63" si="18">COUNTIF(L21:L47,"=0")</f>
        <v>0</v>
      </c>
      <c r="M63" s="14">
        <f t="shared" si="14"/>
        <v>0</v>
      </c>
      <c r="N63" s="14">
        <f t="shared" si="14"/>
        <v>0</v>
      </c>
      <c r="O63" s="14">
        <f t="shared" si="14"/>
        <v>0</v>
      </c>
      <c r="P63" s="14">
        <f t="shared" ref="P63:T63" si="19">COUNTIF(P21:P47,"=0")</f>
        <v>0</v>
      </c>
      <c r="Q63" s="14">
        <f t="shared" ref="Q63" si="20">COUNTIF(Q21:Q47,"=0")</f>
        <v>1</v>
      </c>
      <c r="R63" s="14">
        <f t="shared" si="19"/>
        <v>0</v>
      </c>
      <c r="S63" s="14">
        <f t="shared" si="19"/>
        <v>0</v>
      </c>
      <c r="T63" s="14">
        <f t="shared" si="19"/>
        <v>0</v>
      </c>
      <c r="U63" s="14">
        <f>COUNTIF(U21:U47,"=0")</f>
        <v>1</v>
      </c>
      <c r="V63" s="14">
        <f>COUNTIF(V21:V47,"=0")</f>
        <v>1</v>
      </c>
    </row>
  </sheetData>
  <mergeCells count="4">
    <mergeCell ref="M17:P17"/>
    <mergeCell ref="H17:L17"/>
    <mergeCell ref="C17:F17"/>
    <mergeCell ref="R17:V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Employment</vt:lpstr>
      <vt:lpstr>Industry</vt:lpstr>
      <vt:lpstr>Construction</vt:lpstr>
      <vt:lpstr>Trade</vt:lpstr>
      <vt:lpstr>Services</vt:lpstr>
      <vt:lpstr>Annual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 Thomas (ESTAT)</dc:creator>
  <cp:lastModifiedBy>CHALLINOR Vanessa (ESTAT-EXT)</cp:lastModifiedBy>
  <dcterms:created xsi:type="dcterms:W3CDTF">2018-09-18T10:40:56Z</dcterms:created>
  <dcterms:modified xsi:type="dcterms:W3CDTF">2025-04-22T09:59:29Z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2024-04-11T06:49:08Z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c216541f-7105-4c60-a2a0-e18d0b069316</vt:lpwstr>
  </property>
  <property fmtid="{D5CDD505-2E9C-101B-9397-08002B2CF9AE}" pid="8" name="MSIP_Label_6bd9ddd1-4d20-43f6-abfa-fc3c07406f94_ContentBits">
    <vt:lpwstr>0</vt:lpwstr>
  </property>
</Properties>
</file>