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EnvironmentalAccounts\EA01.01 EPE\PUBLICATIONS\STATISTIC EXPLAINED\2025\InvestmentArticle\02_Figures\"/>
    </mc:Choice>
  </mc:AlternateContent>
  <xr:revisionPtr revIDLastSave="0" documentId="13_ncr:1_{E2905468-AC9F-4350-8CB7-711F19163B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gure1" sheetId="1" r:id="rId1"/>
    <sheet name="Figure2" sheetId="2" r:id="rId2"/>
    <sheet name="Figure 3" sheetId="3" r:id="rId3"/>
    <sheet name="Figure 4" sheetId="4" r:id="rId4"/>
    <sheet name="Figure 5" sheetId="5" r:id="rId5"/>
    <sheet name="Figure 6" sheetId="6" r:id="rId6"/>
    <sheet name="Figure 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7" l="1"/>
  <c r="F25" i="7"/>
  <c r="E25" i="7"/>
  <c r="D25" i="7"/>
  <c r="C25" i="7"/>
  <c r="G24" i="7"/>
  <c r="F24" i="7"/>
  <c r="E24" i="7"/>
  <c r="D24" i="7"/>
  <c r="C24" i="7"/>
  <c r="G23" i="7"/>
  <c r="F23" i="7"/>
  <c r="E23" i="7"/>
  <c r="D23" i="7"/>
  <c r="C23" i="7"/>
  <c r="G22" i="7"/>
  <c r="F22" i="7"/>
  <c r="E22" i="7"/>
  <c r="D22" i="7"/>
  <c r="C22" i="7"/>
  <c r="G21" i="7"/>
  <c r="F21" i="7"/>
  <c r="E21" i="7"/>
  <c r="D21" i="7"/>
  <c r="C21" i="7"/>
  <c r="G20" i="7"/>
  <c r="F20" i="7"/>
  <c r="E20" i="7"/>
  <c r="D20" i="7"/>
  <c r="C20" i="7"/>
  <c r="G19" i="7"/>
  <c r="F19" i="7"/>
  <c r="E19" i="7"/>
  <c r="D19" i="7"/>
  <c r="C19" i="7"/>
</calcChain>
</file>

<file path=xl/sharedStrings.xml><?xml version="1.0" encoding="utf-8"?>
<sst xmlns="http://schemas.openxmlformats.org/spreadsheetml/2006/main" count="159" uniqueCount="94">
  <si>
    <t>Environment</t>
  </si>
  <si>
    <t>Environmental protection expenditure accounts</t>
  </si>
  <si>
    <t>Figure 1</t>
  </si>
  <si>
    <t>Unit</t>
  </si>
  <si>
    <t>(€ billion)</t>
  </si>
  <si>
    <t>Source</t>
  </si>
  <si>
    <t>CEPA 1</t>
  </si>
  <si>
    <t>Air</t>
  </si>
  <si>
    <t>CEPA 2</t>
  </si>
  <si>
    <t>Wastewater</t>
  </si>
  <si>
    <t>CEPA 3</t>
  </si>
  <si>
    <t>Waste</t>
  </si>
  <si>
    <t>CEPA 4</t>
  </si>
  <si>
    <t xml:space="preserve">Soil and groundwater </t>
  </si>
  <si>
    <t>CEPA 5</t>
  </si>
  <si>
    <t>Noise</t>
  </si>
  <si>
    <t>CEPA 6</t>
  </si>
  <si>
    <t>Biodiversity</t>
  </si>
  <si>
    <t>CEPA 7_9</t>
  </si>
  <si>
    <t>Radiation, R&amp;D and other</t>
  </si>
  <si>
    <r>
      <t>Source:</t>
    </r>
    <r>
      <rPr>
        <sz val="10"/>
        <color theme="1"/>
        <rFont val="Arial"/>
        <family val="2"/>
      </rPr>
      <t xml:space="preserve"> Eurostat (online data codes: env_ac_epigg1, env_ac_epissp1 and env_ac_epiap1)</t>
    </r>
  </si>
  <si>
    <t>Figure 2</t>
  </si>
  <si>
    <t>(2006 = 100; percentage)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</si>
  <si>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</si>
  <si>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</si>
  <si>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</si>
  <si>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</si>
  <si>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</si>
  <si>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</si>
  <si>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</si>
  <si>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</si>
  <si>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</si>
  <si>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</si>
  <si>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</si>
  <si>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</si>
  <si>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</si>
  <si>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</si>
  <si>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</si>
  <si>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</si>
  <si>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</si>
  <si>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</si>
  <si>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EP investments</t>
  </si>
  <si>
    <t>Overall economy investments</t>
  </si>
  <si>
    <t>Footnote</t>
  </si>
  <si>
    <t>Investments - overall economy index: based on gross fixed capital formation data (National Accounts).</t>
  </si>
  <si>
    <t xml:space="preserve">EP: environmental protection </t>
  </si>
  <si>
    <r>
      <t>Source:</t>
    </r>
    <r>
      <rPr>
        <sz val="10"/>
        <color theme="1"/>
        <rFont val="Arial"/>
        <family val="2"/>
      </rPr>
      <t xml:space="preserve"> Eurostat (online data codes: enc_ac_epite1 and nama_10_gdp)</t>
    </r>
  </si>
  <si>
    <t>Share of EP investments on overall economy investments (right axis)</t>
  </si>
  <si>
    <t>Figure 3</t>
  </si>
  <si>
    <t>(€ billion and % of total investments by institutional sector)</t>
  </si>
  <si>
    <t>source</t>
  </si>
  <si>
    <r>
      <t>Source:</t>
    </r>
    <r>
      <rPr>
        <sz val="10"/>
        <color theme="1"/>
        <rFont val="Arial"/>
        <family val="2"/>
      </rPr>
      <t xml:space="preserve"> Eurostat (online data codes: env_ac_epigg1, env_ac_epissp1, env_ac_epiap1 and nasa_10_nf_tr)</t>
    </r>
  </si>
  <si>
    <t>Notes: GG: general government; NPISH: non-profit institutions serving households; EP: environmental protection</t>
  </si>
  <si>
    <t>GG &amp; NPISH, EP investments (billion €)(¹)</t>
  </si>
  <si>
    <t>Corporations, EP investments (billion €)(¹)</t>
  </si>
  <si>
    <t>GG &amp; NPISH, share of EP investments on total investments (²)</t>
  </si>
  <si>
    <t>Corporations, share of EP investments on total investments (²)</t>
  </si>
  <si>
    <t xml:space="preserve">(¹) left scale </t>
  </si>
  <si>
    <t>(²) right scale</t>
  </si>
  <si>
    <t>Figure 4</t>
  </si>
  <si>
    <t>Notes:  NPISH: non-profit institutions serving households</t>
  </si>
  <si>
    <r>
      <t>Source:</t>
    </r>
    <r>
      <rPr>
        <sz val="10"/>
        <color theme="1"/>
        <rFont val="Arial"/>
        <family val="2"/>
      </rPr>
      <t xml:space="preserve"> Eurostat (online data code: env_ac_epigg1)</t>
    </r>
  </si>
  <si>
    <t>Figure 5</t>
  </si>
  <si>
    <r>
      <t>Source:</t>
    </r>
    <r>
      <rPr>
        <sz val="10"/>
        <color theme="1"/>
        <rFont val="Arial"/>
        <family val="2"/>
      </rPr>
      <t xml:space="preserve"> Eurostat (online data codes: env_ac_epissp1 and env_ac_epiap1)</t>
    </r>
  </si>
  <si>
    <t>Figure 6</t>
  </si>
  <si>
    <t xml:space="preserve"> (€ billion)</t>
  </si>
  <si>
    <r>
      <t>Source:</t>
    </r>
    <r>
      <rPr>
        <sz val="10"/>
        <color theme="1"/>
        <rFont val="Arial"/>
        <family val="2"/>
      </rPr>
      <t xml:space="preserve"> Eurostat (online data codes:  env_ac_epissp1, env_ac_epiap1)</t>
    </r>
  </si>
  <si>
    <t>Specialist and secondary producers</t>
  </si>
  <si>
    <t>Other producers - Mining and quarrying</t>
  </si>
  <si>
    <t>Other producers - Manufacturing</t>
  </si>
  <si>
    <t>Other producers - Electricity, gas, steam and air conditioning supply</t>
  </si>
  <si>
    <t>Other producers - Water collection, treatment and supply</t>
  </si>
  <si>
    <t>Other producers - Other activities</t>
  </si>
  <si>
    <t>Figure 7</t>
  </si>
  <si>
    <r>
      <t>Source:</t>
    </r>
    <r>
      <rPr>
        <sz val="10"/>
        <color theme="1"/>
        <rFont val="Arial"/>
        <family val="2"/>
      </rPr>
      <t xml:space="preserve"> Eurostat (online data code:  env_ac_epiap1)</t>
    </r>
  </si>
  <si>
    <t>Mining and quarrying</t>
  </si>
  <si>
    <t>Manufacturing</t>
  </si>
  <si>
    <t>Electricity, gas and steam  supply</t>
  </si>
  <si>
    <t>Water collection, treatment and supply</t>
  </si>
  <si>
    <t>Other business sector</t>
  </si>
  <si>
    <t>(million €)</t>
  </si>
  <si>
    <t>EP investments (billion €)</t>
  </si>
  <si>
    <t>Overall economy investments (billion €)</t>
  </si>
  <si>
    <t>GG &amp; NPISH, total investments (billion €)</t>
  </si>
  <si>
    <t>Corporations, total investments (billion €)</t>
  </si>
  <si>
    <t>Extraction date for national accounts data: December 4th 2024</t>
  </si>
  <si>
    <t>Investments for environmental protection by environmental domains, EU, 2006-2024</t>
  </si>
  <si>
    <t>2024</t>
  </si>
  <si>
    <t>Environmental protection investments and total investments of overall economy, EU, 2006-2024</t>
  </si>
  <si>
    <t>Investments for environmental protection by institutional sector, EU, 2006–2024</t>
  </si>
  <si>
    <t>Environmental protection investments of general government and NPISH by environmental domain, EU, 2006-2024</t>
  </si>
  <si>
    <t>Environmental protection investments of corporations by environmental domain, EU, 2006-2024</t>
  </si>
  <si>
    <t>Environmental protection investments of corporations, by type of producer and by economic activity, EU, 2006-2024</t>
  </si>
  <si>
    <t>Environmental protection investments of corporations other than specialist producers by environmental domain, EU,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</si>
</sst>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_i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0DCF1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indexed="22"/>
      </top>
      <bottom/>
      <diagonal/>
    </border>
    <border>
      <left/>
      <right/>
      <top style="hair">
        <color indexed="22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18" fillId="0" borderId="0" applyNumberFormat="0" applyFill="0" applyBorder="0" applyProtection="0">
      <alignment vertical="center"/>
    </xf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1" fillId="0" borderId="10" xfId="44" applyFont="1" applyFill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center" vertical="center"/>
    </xf>
    <xf numFmtId="0" fontId="19" fillId="0" borderId="0" xfId="0" applyFont="1"/>
    <xf numFmtId="0" fontId="21" fillId="0" borderId="10" xfId="44" applyFont="1" applyBorder="1" applyAlignment="1">
      <alignment horizontal="left" vertical="center" wrapText="1"/>
    </xf>
    <xf numFmtId="166" fontId="19" fillId="0" borderId="10" xfId="43" applyBorder="1">
      <alignment horizontal="right"/>
    </xf>
    <xf numFmtId="166" fontId="19" fillId="0" borderId="11" xfId="43" applyBorder="1">
      <alignment horizontal="right"/>
    </xf>
    <xf numFmtId="166" fontId="19" fillId="0" borderId="0" xfId="43" applyFont="1" applyBorder="1">
      <alignment horizontal="right"/>
    </xf>
    <xf numFmtId="0" fontId="19" fillId="0" borderId="0" xfId="0" applyFont="1" applyAlignment="1">
      <alignment horizontal="left"/>
    </xf>
    <xf numFmtId="0" fontId="21" fillId="0" borderId="11" xfId="44" applyFont="1" applyBorder="1" applyAlignment="1">
      <alignment horizontal="left" vertical="center"/>
    </xf>
    <xf numFmtId="0" fontId="21" fillId="0" borderId="0" xfId="44" applyFont="1" applyBorder="1" applyAlignment="1">
      <alignment horizontal="left" vertical="center" wrapText="1"/>
    </xf>
    <xf numFmtId="166" fontId="19" fillId="0" borderId="10" xfId="43" applyFont="1" applyBorder="1">
      <alignment horizontal="right"/>
    </xf>
    <xf numFmtId="0" fontId="23" fillId="0" borderId="0" xfId="0" applyFont="1" applyAlignment="1"/>
    <xf numFmtId="0" fontId="21" fillId="0" borderId="0" xfId="44" applyFont="1" applyBorder="1" applyAlignment="1">
      <alignment horizontal="left" vertical="center"/>
    </xf>
    <xf numFmtId="165" fontId="19" fillId="0" borderId="0" xfId="43" applyNumberFormat="1" applyBorder="1">
      <alignment horizontal="right"/>
    </xf>
    <xf numFmtId="166" fontId="19" fillId="0" borderId="0" xfId="43" applyBorder="1">
      <alignment horizontal="righ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11" xfId="44" applyFont="1" applyBorder="1" applyAlignment="1">
      <alignment horizontal="left" vertical="center" wrapText="1"/>
    </xf>
    <xf numFmtId="0" fontId="21" fillId="0" borderId="10" xfId="44" applyFont="1" applyBorder="1" applyAlignment="1">
      <alignment horizontal="left" vertical="center"/>
    </xf>
    <xf numFmtId="0" fontId="20" fillId="0" borderId="0" xfId="44" applyFont="1" applyFill="1" applyAlignment="1">
      <alignment horizontal="left"/>
    </xf>
    <xf numFmtId="0" fontId="21" fillId="0" borderId="0" xfId="44" applyFont="1" applyFill="1">
      <alignment vertical="center"/>
    </xf>
    <xf numFmtId="164" fontId="20" fillId="0" borderId="10" xfId="44" applyNumberFormat="1" applyFont="1" applyFill="1" applyBorder="1">
      <alignment vertical="center"/>
    </xf>
    <xf numFmtId="0" fontId="21" fillId="0" borderId="0" xfId="44" applyFont="1" applyFill="1" applyBorder="1" applyAlignment="1">
      <alignment horizontal="left" vertical="center" wrapText="1"/>
    </xf>
    <xf numFmtId="164" fontId="20" fillId="0" borderId="0" xfId="44" applyNumberFormat="1" applyFont="1" applyFill="1" applyBorder="1">
      <alignment vertical="center"/>
    </xf>
    <xf numFmtId="0" fontId="21" fillId="0" borderId="11" xfId="44" applyFont="1" applyFill="1" applyBorder="1" applyAlignment="1">
      <alignment horizontal="left" vertical="center" wrapText="1"/>
    </xf>
    <xf numFmtId="165" fontId="19" fillId="0" borderId="11" xfId="43" applyNumberFormat="1" applyBorder="1">
      <alignment horizontal="right"/>
    </xf>
    <xf numFmtId="0" fontId="21" fillId="0" borderId="12" xfId="44" applyFont="1" applyBorder="1" applyAlignment="1">
      <alignment horizontal="left" vertical="center"/>
    </xf>
    <xf numFmtId="0" fontId="21" fillId="0" borderId="13" xfId="44" applyFont="1" applyBorder="1" applyAlignment="1">
      <alignment horizontal="left" vertical="center"/>
    </xf>
    <xf numFmtId="0" fontId="21" fillId="0" borderId="14" xfId="44" applyFont="1" applyBorder="1" applyAlignment="1">
      <alignment horizontal="left" vertical="center"/>
    </xf>
    <xf numFmtId="0" fontId="21" fillId="34" borderId="10" xfId="44" applyFont="1" applyFill="1" applyBorder="1" applyAlignment="1">
      <alignment horizontal="left" vertical="center"/>
    </xf>
    <xf numFmtId="0" fontId="21" fillId="34" borderId="15" xfId="44" applyFont="1" applyFill="1" applyBorder="1" applyAlignment="1">
      <alignment horizontal="left" vertical="center"/>
    </xf>
    <xf numFmtId="0" fontId="21" fillId="34" borderId="16" xfId="44" applyFont="1" applyFill="1" applyBorder="1" applyAlignment="1">
      <alignment horizontal="left" vertical="center"/>
    </xf>
    <xf numFmtId="166" fontId="19" fillId="0" borderId="17" xfId="43" applyFont="1" applyBorder="1">
      <alignment horizontal="right"/>
    </xf>
    <xf numFmtId="0" fontId="21" fillId="33" borderId="10" xfId="44" applyFont="1" applyFill="1" applyBorder="1" applyAlignment="1">
      <alignment horizontal="center" vertical="center"/>
    </xf>
    <xf numFmtId="0" fontId="21" fillId="33" borderId="10" xfId="44" applyFont="1" applyFill="1" applyBorder="1" applyAlignment="1">
      <alignment horizontal="center" vertical="center" wrapText="1"/>
    </xf>
    <xf numFmtId="165" fontId="19" fillId="0" borderId="10" xfId="43" applyNumberFormat="1" applyBorder="1">
      <alignment horizontal="right"/>
    </xf>
    <xf numFmtId="0" fontId="25" fillId="35" borderId="10" xfId="0" applyFont="1" applyFill="1" applyBorder="1" applyAlignment="1">
      <alignment horizontal="center" vertical="center"/>
    </xf>
    <xf numFmtId="166" fontId="26" fillId="0" borderId="10" xfId="43" applyFont="1" applyFill="1" applyBorder="1">
      <alignment horizontal="right"/>
    </xf>
    <xf numFmtId="166" fontId="26" fillId="0" borderId="0" xfId="43" applyFont="1" applyFill="1" applyBorder="1">
      <alignment horizontal="right"/>
    </xf>
    <xf numFmtId="166" fontId="26" fillId="0" borderId="11" xfId="43" applyFont="1" applyFill="1" applyBorder="1">
      <alignment horizontal="right"/>
    </xf>
    <xf numFmtId="165" fontId="19" fillId="0" borderId="0" xfId="0" applyNumberFormat="1" applyFont="1"/>
    <xf numFmtId="166" fontId="26" fillId="0" borderId="10" xfId="43" applyFont="1" applyFill="1" applyBorder="1" applyAlignment="1">
      <alignment horizontal="right" vertical="center"/>
    </xf>
    <xf numFmtId="166" fontId="26" fillId="0" borderId="0" xfId="43" applyFont="1" applyFill="1" applyBorder="1" applyAlignment="1">
      <alignment horizontal="right" vertical="center"/>
    </xf>
    <xf numFmtId="165" fontId="26" fillId="0" borderId="0" xfId="43" applyNumberFormat="1" applyFont="1" applyFill="1" applyBorder="1" applyAlignment="1">
      <alignment horizontal="right" vertical="center"/>
    </xf>
    <xf numFmtId="166" fontId="26" fillId="0" borderId="11" xfId="43" applyFont="1" applyFill="1" applyBorder="1" applyAlignment="1">
      <alignment horizontal="right" vertical="center"/>
    </xf>
    <xf numFmtId="165" fontId="26" fillId="0" borderId="0" xfId="43" applyNumberFormat="1" applyFont="1" applyFill="1" applyBorder="1">
      <alignment horizontal="right"/>
    </xf>
    <xf numFmtId="165" fontId="26" fillId="0" borderId="11" xfId="43" applyNumberFormat="1" applyFont="1" applyFill="1" applyBorder="1">
      <alignment horizontal="right"/>
    </xf>
    <xf numFmtId="166" fontId="26" fillId="0" borderId="12" xfId="43" applyFont="1" applyFill="1" applyBorder="1">
      <alignment horizontal="right"/>
    </xf>
    <xf numFmtId="166" fontId="26" fillId="0" borderId="13" xfId="43" applyFont="1" applyFill="1" applyBorder="1">
      <alignment horizontal="right"/>
    </xf>
    <xf numFmtId="166" fontId="26" fillId="0" borderId="14" xfId="43" applyFont="1" applyFill="1" applyBorder="1">
      <alignment horizontal="right"/>
    </xf>
    <xf numFmtId="165" fontId="19" fillId="0" borderId="0" xfId="46" applyNumberFormat="1" applyFont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E4B7557B-010C-45EE-82A1-6E423E0729A7}"/>
    <cellStyle name="Note" xfId="15" builtinId="10" customBuiltin="1"/>
    <cellStyle name="NumberCellStyle" xfId="43" xr:uid="{31CBB69F-B247-4B96-A54B-21767B0D1B95}"/>
    <cellStyle name="Output" xfId="10" builtinId="21" customBuiltin="1"/>
    <cellStyle name="Percent" xfId="46" builtinId="5"/>
    <cellStyle name="Percent 2" xfId="42" xr:uid="{103377BB-28B0-4B27-BD13-2C46D70331AC}"/>
    <cellStyle name="Pourcentage 2" xfId="45" xr:uid="{424CC6E3-DB2F-479B-8395-78D69E18DBB1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Investments for environmental protection by environmental domains, EU, 2006-2024 </a:t>
            </a:r>
          </a:p>
          <a:p>
            <a:pPr algn="l">
              <a:defRPr sz="1800" b="1"/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areaChart>
        <c:grouping val="stacked"/>
        <c:varyColors val="0"/>
        <c:ser>
          <c:idx val="0"/>
          <c:order val="0"/>
          <c:tx>
            <c:strRef>
              <c:f>Figure1!$B$9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Figure1!$C$8:$U$8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Figure1!$C$9:$U$9</c:f>
              <c:numCache>
                <c:formatCode>#,##0.0_i</c:formatCode>
                <c:ptCount val="19"/>
                <c:pt idx="0">
                  <c:v>6.1371000000000002</c:v>
                </c:pt>
                <c:pt idx="1">
                  <c:v>5.8626000000000005</c:v>
                </c:pt>
                <c:pt idx="2">
                  <c:v>6.4127999999999998</c:v>
                </c:pt>
                <c:pt idx="3">
                  <c:v>5.7570999999999994</c:v>
                </c:pt>
                <c:pt idx="4">
                  <c:v>5.5911</c:v>
                </c:pt>
                <c:pt idx="5">
                  <c:v>5.92</c:v>
                </c:pt>
                <c:pt idx="6">
                  <c:v>5.7125999999999992</c:v>
                </c:pt>
                <c:pt idx="7">
                  <c:v>5.4734999999999996</c:v>
                </c:pt>
                <c:pt idx="8">
                  <c:v>6.0614999999999997</c:v>
                </c:pt>
                <c:pt idx="9">
                  <c:v>6.4571000000000005</c:v>
                </c:pt>
                <c:pt idx="10">
                  <c:v>4.4273999999999996</c:v>
                </c:pt>
                <c:pt idx="11">
                  <c:v>4.6236000000000006</c:v>
                </c:pt>
                <c:pt idx="12">
                  <c:v>5.3561999999999994</c:v>
                </c:pt>
                <c:pt idx="13">
                  <c:v>6.061799999999999</c:v>
                </c:pt>
                <c:pt idx="14">
                  <c:v>5.9093999999999998</c:v>
                </c:pt>
                <c:pt idx="15">
                  <c:v>6.6917999999999997</c:v>
                </c:pt>
                <c:pt idx="16">
                  <c:v>7.2973999999999997</c:v>
                </c:pt>
                <c:pt idx="17">
                  <c:v>8.1394000000000002</c:v>
                </c:pt>
                <c:pt idx="18">
                  <c:v>8.5038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0-4F98-B34E-782337FFE79B}"/>
            </c:ext>
          </c:extLst>
        </c:ser>
        <c:ser>
          <c:idx val="1"/>
          <c:order val="1"/>
          <c:tx>
            <c:strRef>
              <c:f>Figure1!$B$10</c:f>
              <c:strCache>
                <c:ptCount val="1"/>
                <c:pt idx="0">
                  <c:v>Wastewater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cat>
            <c:numRef>
              <c:f>Figure1!$C$8:$U$8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Figure1!$C$10:$U$10</c:f>
              <c:numCache>
                <c:formatCode>#,##0.0_i</c:formatCode>
                <c:ptCount val="19"/>
                <c:pt idx="0">
                  <c:v>23.206000000000003</c:v>
                </c:pt>
                <c:pt idx="1">
                  <c:v>24.458500000000001</c:v>
                </c:pt>
                <c:pt idx="2">
                  <c:v>24.684799999999999</c:v>
                </c:pt>
                <c:pt idx="3">
                  <c:v>23.3734</c:v>
                </c:pt>
                <c:pt idx="4">
                  <c:v>23.163700000000002</c:v>
                </c:pt>
                <c:pt idx="5">
                  <c:v>22.303000000000001</c:v>
                </c:pt>
                <c:pt idx="6">
                  <c:v>22.631400000000003</c:v>
                </c:pt>
                <c:pt idx="7">
                  <c:v>22.259299999999996</c:v>
                </c:pt>
                <c:pt idx="8">
                  <c:v>22.549299999999999</c:v>
                </c:pt>
                <c:pt idx="9">
                  <c:v>22.786900000000003</c:v>
                </c:pt>
                <c:pt idx="10">
                  <c:v>19.232899999999997</c:v>
                </c:pt>
                <c:pt idx="11">
                  <c:v>20.332799999999999</c:v>
                </c:pt>
                <c:pt idx="12">
                  <c:v>22.335600000000003</c:v>
                </c:pt>
                <c:pt idx="13">
                  <c:v>23.4893</c:v>
                </c:pt>
                <c:pt idx="14">
                  <c:v>23.746399999999998</c:v>
                </c:pt>
                <c:pt idx="15">
                  <c:v>25.029700000000005</c:v>
                </c:pt>
                <c:pt idx="16">
                  <c:v>26.859200000000005</c:v>
                </c:pt>
                <c:pt idx="17">
                  <c:v>29.353300000000004</c:v>
                </c:pt>
                <c:pt idx="18">
                  <c:v>28.980100000000004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0-4F98-B34E-782337FFE79B}"/>
            </c:ext>
          </c:extLst>
        </c:ser>
        <c:ser>
          <c:idx val="2"/>
          <c:order val="2"/>
          <c:tx>
            <c:strRef>
              <c:f>Figure1!$B$11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cat>
            <c:numRef>
              <c:f>Figure1!$C$8:$U$8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Figure1!$C$11:$U$11</c:f>
              <c:numCache>
                <c:formatCode>#,##0.0_i</c:formatCode>
                <c:ptCount val="19"/>
                <c:pt idx="0">
                  <c:v>11.153499999999999</c:v>
                </c:pt>
                <c:pt idx="1">
                  <c:v>11.343399999999999</c:v>
                </c:pt>
                <c:pt idx="2">
                  <c:v>11.703199999999999</c:v>
                </c:pt>
                <c:pt idx="3">
                  <c:v>10.812600000000002</c:v>
                </c:pt>
                <c:pt idx="4">
                  <c:v>11.4442</c:v>
                </c:pt>
                <c:pt idx="5">
                  <c:v>11.2415</c:v>
                </c:pt>
                <c:pt idx="6">
                  <c:v>11.171199999999999</c:v>
                </c:pt>
                <c:pt idx="7">
                  <c:v>10.6425</c:v>
                </c:pt>
                <c:pt idx="8">
                  <c:v>11.3445</c:v>
                </c:pt>
                <c:pt idx="9">
                  <c:v>12.9656</c:v>
                </c:pt>
                <c:pt idx="10">
                  <c:v>11.867300000000002</c:v>
                </c:pt>
                <c:pt idx="11">
                  <c:v>12.2912</c:v>
                </c:pt>
                <c:pt idx="12">
                  <c:v>13.680800000000001</c:v>
                </c:pt>
                <c:pt idx="13">
                  <c:v>14.7951</c:v>
                </c:pt>
                <c:pt idx="14">
                  <c:v>14.620199999999999</c:v>
                </c:pt>
                <c:pt idx="15">
                  <c:v>15.775000000000002</c:v>
                </c:pt>
                <c:pt idx="16">
                  <c:v>17.460799999999999</c:v>
                </c:pt>
                <c:pt idx="17">
                  <c:v>18.860899999999997</c:v>
                </c:pt>
                <c:pt idx="18">
                  <c:v>18.839400000000001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E0-4F98-B34E-782337FFE79B}"/>
            </c:ext>
          </c:extLst>
        </c:ser>
        <c:ser>
          <c:idx val="3"/>
          <c:order val="3"/>
          <c:tx>
            <c:strRef>
              <c:f>Figure1!$B$12</c:f>
              <c:strCache>
                <c:ptCount val="1"/>
                <c:pt idx="0">
                  <c:v>Soil and groundwater 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cat>
            <c:numRef>
              <c:f>Figure1!$C$8:$U$8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Figure1!$C$12:$U$12</c:f>
              <c:numCache>
                <c:formatCode>#,##0.0_i</c:formatCode>
                <c:ptCount val="19"/>
                <c:pt idx="0">
                  <c:v>2.8407</c:v>
                </c:pt>
                <c:pt idx="1">
                  <c:v>2.7351000000000001</c:v>
                </c:pt>
                <c:pt idx="2">
                  <c:v>2.9445999999999999</c:v>
                </c:pt>
                <c:pt idx="3">
                  <c:v>2.9228000000000001</c:v>
                </c:pt>
                <c:pt idx="4">
                  <c:v>2.7633000000000001</c:v>
                </c:pt>
                <c:pt idx="5">
                  <c:v>2.7213000000000003</c:v>
                </c:pt>
                <c:pt idx="6">
                  <c:v>2.8818000000000001</c:v>
                </c:pt>
                <c:pt idx="7">
                  <c:v>2.54</c:v>
                </c:pt>
                <c:pt idx="8">
                  <c:v>2.5585</c:v>
                </c:pt>
                <c:pt idx="9">
                  <c:v>2.5070000000000001</c:v>
                </c:pt>
                <c:pt idx="10">
                  <c:v>2.3608000000000002</c:v>
                </c:pt>
                <c:pt idx="11">
                  <c:v>2.6946000000000003</c:v>
                </c:pt>
                <c:pt idx="12">
                  <c:v>3.1976</c:v>
                </c:pt>
                <c:pt idx="13">
                  <c:v>3.3205</c:v>
                </c:pt>
                <c:pt idx="14">
                  <c:v>3.3011999999999997</c:v>
                </c:pt>
                <c:pt idx="15">
                  <c:v>3.3153000000000001</c:v>
                </c:pt>
                <c:pt idx="16">
                  <c:v>3.9154</c:v>
                </c:pt>
                <c:pt idx="17">
                  <c:v>4.3187000000000006</c:v>
                </c:pt>
                <c:pt idx="18">
                  <c:v>4.2685999999999993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E0-4F98-B34E-782337FFE79B}"/>
            </c:ext>
          </c:extLst>
        </c:ser>
        <c:ser>
          <c:idx val="4"/>
          <c:order val="4"/>
          <c:tx>
            <c:strRef>
              <c:f>Figure1!$B$13</c:f>
              <c:strCache>
                <c:ptCount val="1"/>
                <c:pt idx="0">
                  <c:v>Noise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Figure1!$C$8:$U$8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Figure1!$C$13:$U$13</c:f>
              <c:numCache>
                <c:formatCode>#,##0.0_i</c:formatCode>
                <c:ptCount val="19"/>
                <c:pt idx="0">
                  <c:v>0.8972</c:v>
                </c:pt>
                <c:pt idx="1">
                  <c:v>0.76540000000000008</c:v>
                </c:pt>
                <c:pt idx="2">
                  <c:v>0.87379999999999991</c:v>
                </c:pt>
                <c:pt idx="3">
                  <c:v>0.84150000000000003</c:v>
                </c:pt>
                <c:pt idx="4">
                  <c:v>0.87519999999999998</c:v>
                </c:pt>
                <c:pt idx="5">
                  <c:v>1.1857</c:v>
                </c:pt>
                <c:pt idx="6">
                  <c:v>1.2610999999999999</c:v>
                </c:pt>
                <c:pt idx="7">
                  <c:v>1.1233</c:v>
                </c:pt>
                <c:pt idx="8">
                  <c:v>1.107</c:v>
                </c:pt>
                <c:pt idx="9">
                  <c:v>0.91600000000000004</c:v>
                </c:pt>
                <c:pt idx="10">
                  <c:v>0.95829999999999993</c:v>
                </c:pt>
                <c:pt idx="11">
                  <c:v>0.98310000000000008</c:v>
                </c:pt>
                <c:pt idx="12">
                  <c:v>1.0126999999999999</c:v>
                </c:pt>
                <c:pt idx="13">
                  <c:v>0.99840000000000007</c:v>
                </c:pt>
                <c:pt idx="14">
                  <c:v>1.0662</c:v>
                </c:pt>
                <c:pt idx="15">
                  <c:v>0.63570000000000004</c:v>
                </c:pt>
                <c:pt idx="16">
                  <c:v>0.72359999999999991</c:v>
                </c:pt>
                <c:pt idx="17">
                  <c:v>0.76500000000000001</c:v>
                </c:pt>
                <c:pt idx="18">
                  <c:v>0.72660000000000002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E0-4F98-B34E-782337FFE79B}"/>
            </c:ext>
          </c:extLst>
        </c:ser>
        <c:ser>
          <c:idx val="5"/>
          <c:order val="5"/>
          <c:tx>
            <c:strRef>
              <c:f>Figure1!$B$14</c:f>
              <c:strCache>
                <c:ptCount val="1"/>
                <c:pt idx="0">
                  <c:v>Biodiversity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cat>
            <c:numRef>
              <c:f>Figure1!$C$8:$U$8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Figure1!$C$14:$U$14</c:f>
              <c:numCache>
                <c:formatCode>#,##0.0_i</c:formatCode>
                <c:ptCount val="19"/>
                <c:pt idx="0">
                  <c:v>3.7226999999999997</c:v>
                </c:pt>
                <c:pt idx="1">
                  <c:v>4.0256999999999996</c:v>
                </c:pt>
                <c:pt idx="2">
                  <c:v>4.1728000000000005</c:v>
                </c:pt>
                <c:pt idx="3">
                  <c:v>4.9210000000000003</c:v>
                </c:pt>
                <c:pt idx="4">
                  <c:v>4.0826000000000002</c:v>
                </c:pt>
                <c:pt idx="5">
                  <c:v>3.593</c:v>
                </c:pt>
                <c:pt idx="6">
                  <c:v>3.5636000000000001</c:v>
                </c:pt>
                <c:pt idx="7">
                  <c:v>3.3727</c:v>
                </c:pt>
                <c:pt idx="8">
                  <c:v>3.4661999999999997</c:v>
                </c:pt>
                <c:pt idx="9">
                  <c:v>4.5368000000000004</c:v>
                </c:pt>
                <c:pt idx="10">
                  <c:v>2.8276999999999997</c:v>
                </c:pt>
                <c:pt idx="11">
                  <c:v>2.4242000000000004</c:v>
                </c:pt>
                <c:pt idx="12">
                  <c:v>2.7530000000000001</c:v>
                </c:pt>
                <c:pt idx="13">
                  <c:v>2.8698000000000001</c:v>
                </c:pt>
                <c:pt idx="14">
                  <c:v>2.9041000000000001</c:v>
                </c:pt>
                <c:pt idx="15">
                  <c:v>3.3611000000000004</c:v>
                </c:pt>
                <c:pt idx="16">
                  <c:v>3.5223999999999998</c:v>
                </c:pt>
                <c:pt idx="17">
                  <c:v>3.9471999999999996</c:v>
                </c:pt>
                <c:pt idx="18">
                  <c:v>3.9678999999999998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E0-4F98-B34E-782337FFE79B}"/>
            </c:ext>
          </c:extLst>
        </c:ser>
        <c:ser>
          <c:idx val="6"/>
          <c:order val="6"/>
          <c:tx>
            <c:strRef>
              <c:f>Figure1!$B$15</c:f>
              <c:strCache>
                <c:ptCount val="1"/>
                <c:pt idx="0">
                  <c:v>Radiation, R&amp;D and 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chemeClr val="bg1"/>
              </a:solidFill>
            </a:ln>
            <a:effectLst/>
          </c:spPr>
          <c:cat>
            <c:numRef>
              <c:f>Figure1!$C$8:$U$8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Figure1!$C$15:$U$15</c:f>
              <c:numCache>
                <c:formatCode>#,##0.0_i</c:formatCode>
                <c:ptCount val="19"/>
                <c:pt idx="0">
                  <c:v>3.6046999999999998</c:v>
                </c:pt>
                <c:pt idx="1">
                  <c:v>3.7013999999999996</c:v>
                </c:pt>
                <c:pt idx="2">
                  <c:v>3.7681999999999998</c:v>
                </c:pt>
                <c:pt idx="3">
                  <c:v>3.4769999999999999</c:v>
                </c:pt>
                <c:pt idx="4">
                  <c:v>3.7757999999999998</c:v>
                </c:pt>
                <c:pt idx="5">
                  <c:v>3.9011000000000005</c:v>
                </c:pt>
                <c:pt idx="6">
                  <c:v>3.8058000000000001</c:v>
                </c:pt>
                <c:pt idx="7">
                  <c:v>3.6932</c:v>
                </c:pt>
                <c:pt idx="8">
                  <c:v>7.3686000000000007</c:v>
                </c:pt>
                <c:pt idx="9">
                  <c:v>7.6021000000000001</c:v>
                </c:pt>
                <c:pt idx="10">
                  <c:v>6.6802000000000001</c:v>
                </c:pt>
                <c:pt idx="11">
                  <c:v>6.9183000000000012</c:v>
                </c:pt>
                <c:pt idx="12">
                  <c:v>7.0082000000000004</c:v>
                </c:pt>
                <c:pt idx="13">
                  <c:v>7.8935999999999993</c:v>
                </c:pt>
                <c:pt idx="14">
                  <c:v>7.1064999999999996</c:v>
                </c:pt>
                <c:pt idx="15">
                  <c:v>8.4860000000000007</c:v>
                </c:pt>
                <c:pt idx="16">
                  <c:v>9.7040000000000006</c:v>
                </c:pt>
                <c:pt idx="17">
                  <c:v>10.196</c:v>
                </c:pt>
                <c:pt idx="18">
                  <c:v>10.610800000000001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E0-4F98-B34E-782337FFE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305008"/>
        <c:axId val="795843008"/>
      </c:areaChart>
      <c:catAx>
        <c:axId val="133730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5843008"/>
        <c:crosses val="autoZero"/>
        <c:auto val="1"/>
        <c:lblAlgn val="ctr"/>
        <c:lblOffset val="100"/>
        <c:tickMarkSkip val="1"/>
        <c:noMultiLvlLbl val="0"/>
      </c:catAx>
      <c:valAx>
        <c:axId val="795843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7305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609132282396083"/>
          <c:w val="0.9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Environmental protection investments and total investments of overall economy, EU, 2006-2024</a:t>
            </a:r>
          </a:p>
          <a:p>
            <a:pPr algn="l">
              <a:defRPr sz="1800" b="1"/>
            </a:pPr>
            <a:r>
              <a:rPr lang="en-US" sz="1600" b="0"/>
              <a:t>(2006 = 100; percentage)</a:t>
            </a:r>
          </a:p>
        </c:rich>
      </c:tx>
      <c:layout>
        <c:manualLayout>
          <c:xMode val="edge"/>
          <c:yMode val="edge"/>
          <c:x val="5.3333333333333332E-3"/>
          <c:y val="8.13026997137600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219888592895138"/>
          <c:w val="0.97066666666666668"/>
          <c:h val="0.53422227485914064"/>
        </c:manualLayout>
      </c:layout>
      <c:lineChart>
        <c:grouping val="standard"/>
        <c:varyColors val="0"/>
        <c:ser>
          <c:idx val="1"/>
          <c:order val="1"/>
          <c:tx>
            <c:strRef>
              <c:f>Figure2!$B$16</c:f>
              <c:strCache>
                <c:ptCount val="1"/>
                <c:pt idx="0">
                  <c:v>EP investments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Figure2!$C$12:$T$12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Figure2!$C$16:$T$16</c:f>
              <c:numCache>
                <c:formatCode>#,##0.0_i</c:formatCode>
                <c:ptCount val="18"/>
                <c:pt idx="0">
                  <c:v>100</c:v>
                </c:pt>
                <c:pt idx="1">
                  <c:v>102.57941895194136</c:v>
                </c:pt>
                <c:pt idx="2">
                  <c:v>105.81455335324463</c:v>
                </c:pt>
                <c:pt idx="3">
                  <c:v>101.05368294480432</c:v>
                </c:pt>
                <c:pt idx="4">
                  <c:v>100.25968736666537</c:v>
                </c:pt>
                <c:pt idx="5">
                  <c:v>98.649199022535967</c:v>
                </c:pt>
                <c:pt idx="6">
                  <c:v>98.963577828633504</c:v>
                </c:pt>
                <c:pt idx="7">
                  <c:v>95.233117412047633</c:v>
                </c:pt>
                <c:pt idx="8">
                  <c:v>105.50405337263878</c:v>
                </c:pt>
                <c:pt idx="9">
                  <c:v>112.0980567084287</c:v>
                </c:pt>
                <c:pt idx="10">
                  <c:v>93.673635623133308</c:v>
                </c:pt>
                <c:pt idx="11">
                  <c:v>97.552461114774445</c:v>
                </c:pt>
                <c:pt idx="12">
                  <c:v>107.36201078313488</c:v>
                </c:pt>
                <c:pt idx="13">
                  <c:v>115.23311741204762</c:v>
                </c:pt>
                <c:pt idx="14">
                  <c:v>113.60342888173463</c:v>
                </c:pt>
                <c:pt idx="15">
                  <c:v>122.75416004033978</c:v>
                </c:pt>
                <c:pt idx="16">
                  <c:v>134.7674644117761</c:v>
                </c:pt>
                <c:pt idx="17">
                  <c:v>146.58178503549127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22-4052-A3B6-21F12EBF7E07}"/>
            </c:ext>
          </c:extLst>
        </c:ser>
        <c:ser>
          <c:idx val="2"/>
          <c:order val="2"/>
          <c:tx>
            <c:strRef>
              <c:f>Figure2!$B$17</c:f>
              <c:strCache>
                <c:ptCount val="1"/>
                <c:pt idx="0">
                  <c:v>Overall economy investments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Figure2!$C$12:$T$12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Figure2!$C$17:$T$17</c:f>
              <c:numCache>
                <c:formatCode>#,##0.0_i</c:formatCode>
                <c:ptCount val="18"/>
                <c:pt idx="0">
                  <c:v>100</c:v>
                </c:pt>
                <c:pt idx="1">
                  <c:v>109.18693322991602</c:v>
                </c:pt>
                <c:pt idx="2">
                  <c:v>111.70948783244587</c:v>
                </c:pt>
                <c:pt idx="3">
                  <c:v>97.601584439638472</c:v>
                </c:pt>
                <c:pt idx="4">
                  <c:v>98.644332374234011</c:v>
                </c:pt>
                <c:pt idx="5">
                  <c:v>102.25678111258681</c:v>
                </c:pt>
                <c:pt idx="6">
                  <c:v>100.44329527966558</c:v>
                </c:pt>
                <c:pt idx="7">
                  <c:v>98.662084553206299</c:v>
                </c:pt>
                <c:pt idx="8">
                  <c:v>101.22785106674752</c:v>
                </c:pt>
                <c:pt idx="9">
                  <c:v>107.20747605664522</c:v>
                </c:pt>
                <c:pt idx="10">
                  <c:v>111.07050513544556</c:v>
                </c:pt>
                <c:pt idx="11">
                  <c:v>117.49013957634395</c:v>
                </c:pt>
                <c:pt idx="12">
                  <c:v>123.9889951287481</c:v>
                </c:pt>
                <c:pt idx="13">
                  <c:v>135.16150457180623</c:v>
                </c:pt>
                <c:pt idx="14">
                  <c:v>129.46520070254931</c:v>
                </c:pt>
                <c:pt idx="15">
                  <c:v>140.24890739668754</c:v>
                </c:pt>
                <c:pt idx="16">
                  <c:v>154.93610455915905</c:v>
                </c:pt>
                <c:pt idx="17">
                  <c:v>164.74701012439971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22-4052-A3B6-21F12EBF7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472848"/>
        <c:axId val="796104256"/>
      </c:lineChart>
      <c:lineChart>
        <c:grouping val="standard"/>
        <c:varyColors val="0"/>
        <c:ser>
          <c:idx val="0"/>
          <c:order val="0"/>
          <c:tx>
            <c:strRef>
              <c:f>Figure2!$B$15</c:f>
              <c:strCache>
                <c:ptCount val="1"/>
                <c:pt idx="0">
                  <c:v>Share of EP investments on overall economy investments (right axis)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Figure2!$C$12:$T$12</c:f>
              <c:strCach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strCache>
            </c:strRef>
          </c:cat>
          <c:val>
            <c:numRef>
              <c:f>Figure2!$C$15:$T$15</c:f>
              <c:numCache>
                <c:formatCode>0.0%</c:formatCode>
                <c:ptCount val="18"/>
                <c:pt idx="0">
                  <c:v>2.2440251340215524E-2</c:v>
                </c:pt>
                <c:pt idx="1">
                  <c:v>2.1082265757640439E-2</c:v>
                </c:pt>
                <c:pt idx="2">
                  <c:v>2.1256074293895231E-2</c:v>
                </c:pt>
                <c:pt idx="3">
                  <c:v>2.323394704251237E-2</c:v>
                </c:pt>
                <c:pt idx="4">
                  <c:v>2.2807722751510717E-2</c:v>
                </c:pt>
                <c:pt idx="5">
                  <c:v>2.1648567424974074E-2</c:v>
                </c:pt>
                <c:pt idx="6">
                  <c:v>2.210966450093263E-2</c:v>
                </c:pt>
                <c:pt idx="7">
                  <c:v>2.1660348048759676E-2</c:v>
                </c:pt>
                <c:pt idx="8">
                  <c:v>2.3388202457566967E-2</c:v>
                </c:pt>
                <c:pt idx="9">
                  <c:v>2.3463928634582843E-2</c:v>
                </c:pt>
                <c:pt idx="10">
                  <c:v>1.8925455725365695E-2</c:v>
                </c:pt>
                <c:pt idx="11">
                  <c:v>1.8632216747429112E-2</c:v>
                </c:pt>
                <c:pt idx="12">
                  <c:v>1.943100275845264E-2</c:v>
                </c:pt>
                <c:pt idx="13">
                  <c:v>1.9131631640495271E-2</c:v>
                </c:pt>
                <c:pt idx="14">
                  <c:v>1.9690924537115597E-2</c:v>
                </c:pt>
                <c:pt idx="15">
                  <c:v>1.9641038604107697E-2</c:v>
                </c:pt>
                <c:pt idx="16">
                  <c:v>1.9519115847714336E-2</c:v>
                </c:pt>
                <c:pt idx="17">
                  <c:v>1.9965959294861297E-2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22-4052-A3B6-21F12EBF7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614912"/>
        <c:axId val="793653328"/>
      </c:lineChart>
      <c:catAx>
        <c:axId val="133647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104256"/>
        <c:crosses val="autoZero"/>
        <c:auto val="1"/>
        <c:lblAlgn val="ctr"/>
        <c:lblOffset val="100"/>
        <c:tickMarkSkip val="1"/>
        <c:noMultiLvlLbl val="0"/>
      </c:catAx>
      <c:valAx>
        <c:axId val="796104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6472848"/>
        <c:crosses val="autoZero"/>
        <c:crossBetween val="between"/>
      </c:valAx>
      <c:valAx>
        <c:axId val="7936533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614912"/>
        <c:crosses val="max"/>
        <c:crossBetween val="between"/>
      </c:valAx>
      <c:catAx>
        <c:axId val="78961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3653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455433070866134E-2"/>
          <c:y val="0.71877940320937606"/>
          <c:w val="0.95308913385826777"/>
          <c:h val="0.1343571867258415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Investments for environmental protection by institutional sector, EU, 2006–2024</a:t>
            </a:r>
          </a:p>
          <a:p>
            <a:pPr algn="l">
              <a:defRPr sz="1800" b="1"/>
            </a:pPr>
            <a:r>
              <a:rPr lang="en-US" sz="1600" b="0"/>
              <a:t>(€ billion and % of total investments by institutional sector)</a:t>
            </a:r>
          </a:p>
        </c:rich>
      </c:tx>
      <c:layout>
        <c:manualLayout>
          <c:xMode val="edge"/>
          <c:yMode val="edge"/>
          <c:x val="5.3333333333333332E-3"/>
          <c:y val="7.55073147711184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063709296838132"/>
          <c:w val="0.97066666666666668"/>
          <c:h val="0.524013927235027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3'!$B$14</c:f>
              <c:strCache>
                <c:ptCount val="1"/>
                <c:pt idx="0">
                  <c:v>GG &amp; NPISH, EP investments (billion €)(¹)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3'!$C$13:$U$13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'Figure 3'!$C$14:$U$14</c:f>
              <c:numCache>
                <c:formatCode>0.0</c:formatCode>
                <c:ptCount val="19"/>
                <c:pt idx="0">
                  <c:v>22.9177</c:v>
                </c:pt>
                <c:pt idx="1">
                  <c:v>23.766200000000001</c:v>
                </c:pt>
                <c:pt idx="2">
                  <c:v>24.3673</c:v>
                </c:pt>
                <c:pt idx="3">
                  <c:v>24.532400000000003</c:v>
                </c:pt>
                <c:pt idx="4">
                  <c:v>23.584199999999999</c:v>
                </c:pt>
                <c:pt idx="5">
                  <c:v>22.724299999999999</c:v>
                </c:pt>
                <c:pt idx="6">
                  <c:v>22.619499999999999</c:v>
                </c:pt>
                <c:pt idx="7">
                  <c:v>22.747</c:v>
                </c:pt>
                <c:pt idx="8">
                  <c:v>24.208400000000001</c:v>
                </c:pt>
                <c:pt idx="9">
                  <c:v>26.043599999999998</c:v>
                </c:pt>
                <c:pt idx="10">
                  <c:v>20.338799999999999</c:v>
                </c:pt>
                <c:pt idx="11">
                  <c:v>20.371099999999998</c:v>
                </c:pt>
                <c:pt idx="12">
                  <c:v>22.158900000000003</c:v>
                </c:pt>
                <c:pt idx="13">
                  <c:v>23.8293</c:v>
                </c:pt>
                <c:pt idx="14">
                  <c:v>23.536799999999999</c:v>
                </c:pt>
                <c:pt idx="15">
                  <c:v>24.593400000000003</c:v>
                </c:pt>
                <c:pt idx="16">
                  <c:v>26.885000000000002</c:v>
                </c:pt>
                <c:pt idx="17">
                  <c:v>30.486499999999999</c:v>
                </c:pt>
                <c:pt idx="18">
                  <c:v>29.293200000000002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3-452A-900C-17B28DC0BD78}"/>
            </c:ext>
          </c:extLst>
        </c:ser>
        <c:ser>
          <c:idx val="1"/>
          <c:order val="1"/>
          <c:tx>
            <c:strRef>
              <c:f>'Figure 3'!$B$15</c:f>
              <c:strCache>
                <c:ptCount val="1"/>
                <c:pt idx="0">
                  <c:v>Corporations, EP investments (billion €)(¹)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'Figure 3'!$C$13:$U$13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'Figure 3'!$C$15:$U$15</c:f>
              <c:numCache>
                <c:formatCode>0.0</c:formatCode>
                <c:ptCount val="19"/>
                <c:pt idx="0">
                  <c:v>28.644300000000001</c:v>
                </c:pt>
                <c:pt idx="1">
                  <c:v>29.125800000000002</c:v>
                </c:pt>
                <c:pt idx="2">
                  <c:v>30.192699999999999</c:v>
                </c:pt>
                <c:pt idx="3">
                  <c:v>27.572800000000004</c:v>
                </c:pt>
                <c:pt idx="4">
                  <c:v>28.111799999999999</c:v>
                </c:pt>
                <c:pt idx="5">
                  <c:v>28.141199999999998</c:v>
                </c:pt>
                <c:pt idx="6">
                  <c:v>28.408000000000001</c:v>
                </c:pt>
                <c:pt idx="7">
                  <c:v>26.357099999999999</c:v>
                </c:pt>
                <c:pt idx="8">
                  <c:v>30.2744</c:v>
                </c:pt>
                <c:pt idx="9">
                  <c:v>31.705200000000001</c:v>
                </c:pt>
                <c:pt idx="10">
                  <c:v>27.992699999999999</c:v>
                </c:pt>
                <c:pt idx="11">
                  <c:v>29.938400000000001</c:v>
                </c:pt>
                <c:pt idx="12">
                  <c:v>33.199199999999998</c:v>
                </c:pt>
                <c:pt idx="13">
                  <c:v>35.587199999999996</c:v>
                </c:pt>
                <c:pt idx="14">
                  <c:v>35.039400000000001</c:v>
                </c:pt>
                <c:pt idx="15">
                  <c:v>38.7012</c:v>
                </c:pt>
                <c:pt idx="16">
                  <c:v>42.6038</c:v>
                </c:pt>
                <c:pt idx="17">
                  <c:v>45.093899999999991</c:v>
                </c:pt>
                <c:pt idx="18">
                  <c:v>46.603899999999996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33-452A-900C-17B28DC0B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40230944"/>
        <c:axId val="1438289936"/>
      </c:barChart>
      <c:lineChart>
        <c:grouping val="standard"/>
        <c:varyColors val="0"/>
        <c:ser>
          <c:idx val="2"/>
          <c:order val="2"/>
          <c:tx>
            <c:strRef>
              <c:f>'Figure 3'!$B$18</c:f>
              <c:strCache>
                <c:ptCount val="1"/>
                <c:pt idx="0">
                  <c:v>GG &amp; NPISH, share of EP investments on total investments (²)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3'!$C$13:$U$13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'Figure 3'!$C$18:$U$18</c:f>
              <c:numCache>
                <c:formatCode>0.0%</c:formatCode>
                <c:ptCount val="19"/>
                <c:pt idx="0">
                  <c:v>6.4174026512245255E-2</c:v>
                </c:pt>
                <c:pt idx="1">
                  <c:v>6.1951161020572021E-2</c:v>
                </c:pt>
                <c:pt idx="2">
                  <c:v>5.9524193390787752E-2</c:v>
                </c:pt>
                <c:pt idx="3">
                  <c:v>5.8027494725289286E-2</c:v>
                </c:pt>
                <c:pt idx="4">
                  <c:v>5.6363145354214411E-2</c:v>
                </c:pt>
                <c:pt idx="5">
                  <c:v>5.672566150773839E-2</c:v>
                </c:pt>
                <c:pt idx="6">
                  <c:v>5.884732657606094E-2</c:v>
                </c:pt>
                <c:pt idx="7">
                  <c:v>6.0597745732956468E-2</c:v>
                </c:pt>
                <c:pt idx="8">
                  <c:v>6.4571230428636203E-2</c:v>
                </c:pt>
                <c:pt idx="9">
                  <c:v>6.6562219660743174E-2</c:v>
                </c:pt>
                <c:pt idx="10">
                  <c:v>5.4644227359190119E-2</c:v>
                </c:pt>
                <c:pt idx="11">
                  <c:v>5.2326301215743783E-2</c:v>
                </c:pt>
                <c:pt idx="12">
                  <c:v>5.2663863808670483E-2</c:v>
                </c:pt>
                <c:pt idx="13">
                  <c:v>5.3076666072701353E-2</c:v>
                </c:pt>
                <c:pt idx="14">
                  <c:v>5.0048801025778425E-2</c:v>
                </c:pt>
                <c:pt idx="15">
                  <c:v>4.9262960536990197E-2</c:v>
                </c:pt>
                <c:pt idx="16">
                  <c:v>5.0646336547119843E-2</c:v>
                </c:pt>
                <c:pt idx="17">
                  <c:v>4.997541104535843E-2</c:v>
                </c:pt>
                <c:pt idx="18">
                  <c:v>4.5330844974303987E-2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33-452A-900C-17B28DC0BD78}"/>
            </c:ext>
          </c:extLst>
        </c:ser>
        <c:ser>
          <c:idx val="3"/>
          <c:order val="3"/>
          <c:tx>
            <c:strRef>
              <c:f>'Figure 3'!$B$19</c:f>
              <c:strCache>
                <c:ptCount val="1"/>
                <c:pt idx="0">
                  <c:v>Corporations, share of EP investments on total investments (²)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3'!$C$13:$U$13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'Figure 3'!$C$19:$U$19</c:f>
              <c:numCache>
                <c:formatCode>0.0%</c:formatCode>
                <c:ptCount val="19"/>
                <c:pt idx="0">
                  <c:v>2.2485181553929253E-2</c:v>
                </c:pt>
                <c:pt idx="1">
                  <c:v>2.0780082490202415E-2</c:v>
                </c:pt>
                <c:pt idx="2">
                  <c:v>2.0952137079537442E-2</c:v>
                </c:pt>
                <c:pt idx="3">
                  <c:v>2.2811191819580724E-2</c:v>
                </c:pt>
                <c:pt idx="4">
                  <c:v>2.2725255430551747E-2</c:v>
                </c:pt>
                <c:pt idx="5">
                  <c:v>2.1096364443271641E-2</c:v>
                </c:pt>
                <c:pt idx="6">
                  <c:v>2.1223900646324855E-2</c:v>
                </c:pt>
                <c:pt idx="7">
                  <c:v>1.9768319207980199E-2</c:v>
                </c:pt>
                <c:pt idx="8">
                  <c:v>2.1740026497865449E-2</c:v>
                </c:pt>
                <c:pt idx="9">
                  <c:v>2.1010345732484753E-2</c:v>
                </c:pt>
                <c:pt idx="10">
                  <c:v>1.7674379546420288E-2</c:v>
                </c:pt>
                <c:pt idx="11">
                  <c:v>1.7839993993428525E-2</c:v>
                </c:pt>
                <c:pt idx="12">
                  <c:v>1.8828562937689565E-2</c:v>
                </c:pt>
                <c:pt idx="13">
                  <c:v>1.8152002207587715E-2</c:v>
                </c:pt>
                <c:pt idx="14">
                  <c:v>1.927305669642931E-2</c:v>
                </c:pt>
                <c:pt idx="15">
                  <c:v>2.0305048979820974E-2</c:v>
                </c:pt>
                <c:pt idx="16">
                  <c:v>2.015307401573313E-2</c:v>
                </c:pt>
                <c:pt idx="17">
                  <c:v>2.0279845762377999E-2</c:v>
                </c:pt>
                <c:pt idx="18">
                  <c:v>2.0874590045714216E-2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33-452A-900C-17B28DC0B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966576"/>
        <c:axId val="295470784"/>
      </c:lineChart>
      <c:catAx>
        <c:axId val="134023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289936"/>
        <c:crosses val="autoZero"/>
        <c:auto val="1"/>
        <c:lblAlgn val="ctr"/>
        <c:lblOffset val="100"/>
        <c:tickMarkSkip val="1"/>
        <c:noMultiLvlLbl val="0"/>
      </c:catAx>
      <c:valAx>
        <c:axId val="14382899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0230944"/>
        <c:crosses val="autoZero"/>
        <c:crossBetween val="between"/>
      </c:valAx>
      <c:valAx>
        <c:axId val="295470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966576"/>
        <c:crosses val="max"/>
        <c:crossBetween val="between"/>
      </c:valAx>
      <c:catAx>
        <c:axId val="913966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5470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16881889763781"/>
          <c:y val="0.69541553176546667"/>
          <c:w val="0.50766225721784775"/>
          <c:h val="0.142715662193948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Environmental protection investments of general government and NPISH by environmental domain, EU, 2006-2024 </a:t>
            </a:r>
          </a:p>
          <a:p>
            <a:pPr algn="l">
              <a:defRPr sz="1800" b="1"/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8.016032064128255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991983967935872"/>
          <c:w val="0.97066666666666668"/>
          <c:h val="0.66918656210057914"/>
        </c:manualLayout>
      </c:layout>
      <c:areaChart>
        <c:grouping val="stacked"/>
        <c:varyColors val="0"/>
        <c:ser>
          <c:idx val="0"/>
          <c:order val="0"/>
          <c:tx>
            <c:strRef>
              <c:f>'Figure 4'!$C$12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'Figure 4'!$D$11:$V$11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'Figure 4'!$D$12:$V$12</c:f>
              <c:numCache>
                <c:formatCode>#,##0.0_i</c:formatCode>
                <c:ptCount val="19"/>
                <c:pt idx="0">
                  <c:v>0.64529999999999998</c:v>
                </c:pt>
                <c:pt idx="1">
                  <c:v>0.66649999999999998</c:v>
                </c:pt>
                <c:pt idx="2">
                  <c:v>0.68540000000000001</c:v>
                </c:pt>
                <c:pt idx="3">
                  <c:v>0.96089999999999998</c:v>
                </c:pt>
                <c:pt idx="4">
                  <c:v>0.85470000000000002</c:v>
                </c:pt>
                <c:pt idx="5">
                  <c:v>1.0085999999999999</c:v>
                </c:pt>
                <c:pt idx="6">
                  <c:v>0.80489999999999995</c:v>
                </c:pt>
                <c:pt idx="7">
                  <c:v>0.80840000000000001</c:v>
                </c:pt>
                <c:pt idx="8">
                  <c:v>0.64260000000000006</c:v>
                </c:pt>
                <c:pt idx="9">
                  <c:v>0.60709999999999997</c:v>
                </c:pt>
                <c:pt idx="10">
                  <c:v>0.4284</c:v>
                </c:pt>
                <c:pt idx="11">
                  <c:v>0.53029999999999999</c:v>
                </c:pt>
                <c:pt idx="12">
                  <c:v>0.5806</c:v>
                </c:pt>
                <c:pt idx="13">
                  <c:v>0.54770000000000008</c:v>
                </c:pt>
                <c:pt idx="14">
                  <c:v>0.72060000000000002</c:v>
                </c:pt>
                <c:pt idx="15">
                  <c:v>0.50729999999999997</c:v>
                </c:pt>
                <c:pt idx="16">
                  <c:v>0.48549999999999999</c:v>
                </c:pt>
                <c:pt idx="17">
                  <c:v>0.5927</c:v>
                </c:pt>
                <c:pt idx="18">
                  <c:v>0.55789999999999995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1-4568-938B-1A2BC3DAD7DD}"/>
            </c:ext>
          </c:extLst>
        </c:ser>
        <c:ser>
          <c:idx val="1"/>
          <c:order val="1"/>
          <c:tx>
            <c:strRef>
              <c:f>'Figure 4'!$C$13</c:f>
              <c:strCache>
                <c:ptCount val="1"/>
                <c:pt idx="0">
                  <c:v>Wastewater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cat>
            <c:numRef>
              <c:f>'Figure 4'!$D$11:$V$11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'Figure 4'!$D$13:$V$13</c:f>
              <c:numCache>
                <c:formatCode>#,##0.0_i</c:formatCode>
                <c:ptCount val="19"/>
                <c:pt idx="0">
                  <c:v>11.185600000000001</c:v>
                </c:pt>
                <c:pt idx="1">
                  <c:v>12.0974</c:v>
                </c:pt>
                <c:pt idx="2">
                  <c:v>12.069900000000001</c:v>
                </c:pt>
                <c:pt idx="3">
                  <c:v>11.6166</c:v>
                </c:pt>
                <c:pt idx="4">
                  <c:v>11.448499999999999</c:v>
                </c:pt>
                <c:pt idx="5">
                  <c:v>10.5557</c:v>
                </c:pt>
                <c:pt idx="6">
                  <c:v>10.499799999999999</c:v>
                </c:pt>
                <c:pt idx="7">
                  <c:v>10.7674</c:v>
                </c:pt>
                <c:pt idx="8">
                  <c:v>10.996499999999999</c:v>
                </c:pt>
                <c:pt idx="9">
                  <c:v>11.0505</c:v>
                </c:pt>
                <c:pt idx="10">
                  <c:v>8.6676000000000002</c:v>
                </c:pt>
                <c:pt idx="11">
                  <c:v>8.6277000000000008</c:v>
                </c:pt>
                <c:pt idx="12">
                  <c:v>10.1701</c:v>
                </c:pt>
                <c:pt idx="13">
                  <c:v>10.434299999999999</c:v>
                </c:pt>
                <c:pt idx="14">
                  <c:v>10.399100000000001</c:v>
                </c:pt>
                <c:pt idx="15">
                  <c:v>11.074200000000001</c:v>
                </c:pt>
                <c:pt idx="16">
                  <c:v>12.0471</c:v>
                </c:pt>
                <c:pt idx="17">
                  <c:v>13.5763</c:v>
                </c:pt>
                <c:pt idx="18">
                  <c:v>12.8675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E1-4568-938B-1A2BC3DAD7DD}"/>
            </c:ext>
          </c:extLst>
        </c:ser>
        <c:ser>
          <c:idx val="2"/>
          <c:order val="2"/>
          <c:tx>
            <c:strRef>
              <c:f>'Figure 4'!$C$14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cat>
            <c:numRef>
              <c:f>'Figure 4'!$D$11:$V$11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'Figure 4'!$D$14:$V$14</c:f>
              <c:numCache>
                <c:formatCode>#,##0.0_i</c:formatCode>
                <c:ptCount val="19"/>
                <c:pt idx="0">
                  <c:v>4.0335999999999999</c:v>
                </c:pt>
                <c:pt idx="1">
                  <c:v>3.9051</c:v>
                </c:pt>
                <c:pt idx="2">
                  <c:v>4.1133999999999995</c:v>
                </c:pt>
                <c:pt idx="3">
                  <c:v>3.7948000000000004</c:v>
                </c:pt>
                <c:pt idx="4">
                  <c:v>3.8184</c:v>
                </c:pt>
                <c:pt idx="5">
                  <c:v>3.7959999999999998</c:v>
                </c:pt>
                <c:pt idx="6">
                  <c:v>3.9175999999999997</c:v>
                </c:pt>
                <c:pt idx="7">
                  <c:v>3.9828000000000001</c:v>
                </c:pt>
                <c:pt idx="8">
                  <c:v>4.2713000000000001</c:v>
                </c:pt>
                <c:pt idx="9">
                  <c:v>5.0549999999999997</c:v>
                </c:pt>
                <c:pt idx="10">
                  <c:v>4.3388</c:v>
                </c:pt>
                <c:pt idx="11">
                  <c:v>4.3128000000000002</c:v>
                </c:pt>
                <c:pt idx="12">
                  <c:v>4.1561000000000003</c:v>
                </c:pt>
                <c:pt idx="13">
                  <c:v>4.8413000000000004</c:v>
                </c:pt>
                <c:pt idx="14">
                  <c:v>4.8635999999999999</c:v>
                </c:pt>
                <c:pt idx="15">
                  <c:v>5.1566000000000001</c:v>
                </c:pt>
                <c:pt idx="16">
                  <c:v>5.6467000000000001</c:v>
                </c:pt>
                <c:pt idx="17">
                  <c:v>6.4368999999999996</c:v>
                </c:pt>
                <c:pt idx="18">
                  <c:v>6.3078000000000003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E1-4568-938B-1A2BC3DAD7DD}"/>
            </c:ext>
          </c:extLst>
        </c:ser>
        <c:ser>
          <c:idx val="3"/>
          <c:order val="3"/>
          <c:tx>
            <c:strRef>
              <c:f>'Figure 4'!$C$15</c:f>
              <c:strCache>
                <c:ptCount val="1"/>
                <c:pt idx="0">
                  <c:v>Soil and groundwater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'Figure 4'!$D$11:$V$11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'Figure 4'!$D$15:$V$15</c:f>
              <c:numCache>
                <c:formatCode>#,##0.0_i</c:formatCode>
                <c:ptCount val="19"/>
                <c:pt idx="0">
                  <c:v>0.73570000000000002</c:v>
                </c:pt>
                <c:pt idx="1">
                  <c:v>0.62490000000000001</c:v>
                </c:pt>
                <c:pt idx="2">
                  <c:v>0.65039999999999998</c:v>
                </c:pt>
                <c:pt idx="3">
                  <c:v>0.75800000000000001</c:v>
                </c:pt>
                <c:pt idx="4">
                  <c:v>0.58120000000000005</c:v>
                </c:pt>
                <c:pt idx="5">
                  <c:v>0.7087</c:v>
                </c:pt>
                <c:pt idx="6">
                  <c:v>0.89249999999999996</c:v>
                </c:pt>
                <c:pt idx="7">
                  <c:v>0.80259999999999998</c:v>
                </c:pt>
                <c:pt idx="8">
                  <c:v>0.95220000000000005</c:v>
                </c:pt>
                <c:pt idx="9">
                  <c:v>0.69629999999999992</c:v>
                </c:pt>
                <c:pt idx="10">
                  <c:v>0.70099999999999996</c:v>
                </c:pt>
                <c:pt idx="11">
                  <c:v>0.66539999999999999</c:v>
                </c:pt>
                <c:pt idx="12">
                  <c:v>0.76029999999999998</c:v>
                </c:pt>
                <c:pt idx="13">
                  <c:v>0.75049999999999994</c:v>
                </c:pt>
                <c:pt idx="14">
                  <c:v>0.9385</c:v>
                </c:pt>
                <c:pt idx="15">
                  <c:v>0.73870000000000002</c:v>
                </c:pt>
                <c:pt idx="16">
                  <c:v>0.84599999999999997</c:v>
                </c:pt>
                <c:pt idx="17">
                  <c:v>1.08</c:v>
                </c:pt>
                <c:pt idx="18">
                  <c:v>1.0532999999999999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E1-4568-938B-1A2BC3DAD7DD}"/>
            </c:ext>
          </c:extLst>
        </c:ser>
        <c:ser>
          <c:idx val="4"/>
          <c:order val="4"/>
          <c:tx>
            <c:strRef>
              <c:f>'Figure 4'!$C$16</c:f>
              <c:strCache>
                <c:ptCount val="1"/>
                <c:pt idx="0">
                  <c:v>Noise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cat>
            <c:numRef>
              <c:f>'Figure 4'!$D$11:$V$11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'Figure 4'!$D$16:$V$16</c:f>
              <c:numCache>
                <c:formatCode>#,##0.0_i</c:formatCode>
                <c:ptCount val="19"/>
                <c:pt idx="0">
                  <c:v>0.45580000000000004</c:v>
                </c:pt>
                <c:pt idx="1">
                  <c:v>0.31830000000000003</c:v>
                </c:pt>
                <c:pt idx="2">
                  <c:v>0.38589999999999997</c:v>
                </c:pt>
                <c:pt idx="3">
                  <c:v>0.41919999999999996</c:v>
                </c:pt>
                <c:pt idx="4">
                  <c:v>0.46289999999999998</c:v>
                </c:pt>
                <c:pt idx="5">
                  <c:v>0.68359999999999999</c:v>
                </c:pt>
                <c:pt idx="6">
                  <c:v>0.7994</c:v>
                </c:pt>
                <c:pt idx="7">
                  <c:v>0.69229999999999992</c:v>
                </c:pt>
                <c:pt idx="8">
                  <c:v>0.62960000000000005</c:v>
                </c:pt>
                <c:pt idx="9">
                  <c:v>0.41520000000000001</c:v>
                </c:pt>
                <c:pt idx="10">
                  <c:v>0.46710000000000002</c:v>
                </c:pt>
                <c:pt idx="11">
                  <c:v>0.50860000000000005</c:v>
                </c:pt>
                <c:pt idx="12">
                  <c:v>0.5522999999999999</c:v>
                </c:pt>
                <c:pt idx="13">
                  <c:v>0.48369999999999996</c:v>
                </c:pt>
                <c:pt idx="14">
                  <c:v>0.5706</c:v>
                </c:pt>
                <c:pt idx="15">
                  <c:v>0.16739999999999999</c:v>
                </c:pt>
                <c:pt idx="16">
                  <c:v>0.19739999999999999</c:v>
                </c:pt>
                <c:pt idx="17">
                  <c:v>0.20830000000000001</c:v>
                </c:pt>
                <c:pt idx="18">
                  <c:v>0.16869999999999999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E1-4568-938B-1A2BC3DAD7DD}"/>
            </c:ext>
          </c:extLst>
        </c:ser>
        <c:ser>
          <c:idx val="5"/>
          <c:order val="5"/>
          <c:tx>
            <c:strRef>
              <c:f>'Figure 4'!$C$17</c:f>
              <c:strCache>
                <c:ptCount val="1"/>
                <c:pt idx="0">
                  <c:v>Biodiversity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cat>
            <c:numRef>
              <c:f>'Figure 4'!$D$11:$V$11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'Figure 4'!$D$17:$V$17</c:f>
              <c:numCache>
                <c:formatCode>#,##0.0_i</c:formatCode>
                <c:ptCount val="19"/>
                <c:pt idx="0">
                  <c:v>3.0464000000000002</c:v>
                </c:pt>
                <c:pt idx="1">
                  <c:v>3.2985000000000002</c:v>
                </c:pt>
                <c:pt idx="2">
                  <c:v>3.5059</c:v>
                </c:pt>
                <c:pt idx="3">
                  <c:v>4.2596000000000007</c:v>
                </c:pt>
                <c:pt idx="4">
                  <c:v>3.4135</c:v>
                </c:pt>
                <c:pt idx="5">
                  <c:v>2.8243</c:v>
                </c:pt>
                <c:pt idx="6">
                  <c:v>2.7450000000000001</c:v>
                </c:pt>
                <c:pt idx="7">
                  <c:v>2.7505999999999999</c:v>
                </c:pt>
                <c:pt idx="8">
                  <c:v>2.7725</c:v>
                </c:pt>
                <c:pt idx="9">
                  <c:v>3.8712</c:v>
                </c:pt>
                <c:pt idx="10">
                  <c:v>2.1316999999999999</c:v>
                </c:pt>
                <c:pt idx="11">
                  <c:v>1.8039000000000001</c:v>
                </c:pt>
                <c:pt idx="12">
                  <c:v>2.0464000000000002</c:v>
                </c:pt>
                <c:pt idx="13">
                  <c:v>2.1763000000000003</c:v>
                </c:pt>
                <c:pt idx="14">
                  <c:v>2.0850999999999997</c:v>
                </c:pt>
                <c:pt idx="15">
                  <c:v>2.6179000000000001</c:v>
                </c:pt>
                <c:pt idx="16">
                  <c:v>2.9156999999999997</c:v>
                </c:pt>
                <c:pt idx="17">
                  <c:v>3.37</c:v>
                </c:pt>
                <c:pt idx="18">
                  <c:v>3.3845999999999998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E1-4568-938B-1A2BC3DAD7DD}"/>
            </c:ext>
          </c:extLst>
        </c:ser>
        <c:ser>
          <c:idx val="6"/>
          <c:order val="6"/>
          <c:tx>
            <c:strRef>
              <c:f>'Figure 4'!$C$18</c:f>
              <c:strCache>
                <c:ptCount val="1"/>
                <c:pt idx="0">
                  <c:v>Radiation, R&amp;D and 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chemeClr val="bg1"/>
              </a:solidFill>
            </a:ln>
            <a:effectLst/>
          </c:spPr>
          <c:cat>
            <c:numRef>
              <c:f>'Figure 4'!$D$11:$V$11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'Figure 4'!$D$18:$V$18</c:f>
              <c:numCache>
                <c:formatCode>#,##0.0_i</c:formatCode>
                <c:ptCount val="19"/>
                <c:pt idx="0">
                  <c:v>2.8153000000000001</c:v>
                </c:pt>
                <c:pt idx="1">
                  <c:v>2.8553999999999999</c:v>
                </c:pt>
                <c:pt idx="2">
                  <c:v>2.9563999999999999</c:v>
                </c:pt>
                <c:pt idx="3">
                  <c:v>2.7234000000000003</c:v>
                </c:pt>
                <c:pt idx="4">
                  <c:v>3.0049999999999999</c:v>
                </c:pt>
                <c:pt idx="5">
                  <c:v>3.1474000000000002</c:v>
                </c:pt>
                <c:pt idx="6">
                  <c:v>2.9603000000000002</c:v>
                </c:pt>
                <c:pt idx="7">
                  <c:v>2.9430000000000001</c:v>
                </c:pt>
                <c:pt idx="8">
                  <c:v>3.9436999999999998</c:v>
                </c:pt>
                <c:pt idx="9">
                  <c:v>4.3483000000000001</c:v>
                </c:pt>
                <c:pt idx="10">
                  <c:v>3.6040999999999999</c:v>
                </c:pt>
                <c:pt idx="11">
                  <c:v>3.9223000000000003</c:v>
                </c:pt>
                <c:pt idx="12">
                  <c:v>3.8931</c:v>
                </c:pt>
                <c:pt idx="13">
                  <c:v>4.5953999999999997</c:v>
                </c:pt>
                <c:pt idx="14">
                  <c:v>3.9594</c:v>
                </c:pt>
                <c:pt idx="15">
                  <c:v>4.3311999999999999</c:v>
                </c:pt>
                <c:pt idx="16">
                  <c:v>4.7465000000000002</c:v>
                </c:pt>
                <c:pt idx="17">
                  <c:v>5.2223000000000006</c:v>
                </c:pt>
                <c:pt idx="18">
                  <c:v>4.9533000000000005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E1-4568-938B-1A2BC3DAD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8593104"/>
        <c:axId val="1338498256"/>
      </c:areaChart>
      <c:catAx>
        <c:axId val="134859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8498256"/>
        <c:crosses val="autoZero"/>
        <c:auto val="1"/>
        <c:lblAlgn val="ctr"/>
        <c:lblOffset val="100"/>
        <c:tickMarkSkip val="1"/>
        <c:noMultiLvlLbl val="0"/>
      </c:catAx>
      <c:valAx>
        <c:axId val="1338498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593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115048995629072"/>
          <c:w val="0.9"/>
          <c:h val="4.538176694952566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Environmental protection investments of corporations by environmental domain, EU, 2006-2024 </a:t>
            </a:r>
          </a:p>
          <a:p>
            <a:pPr algn="l">
              <a:defRPr sz="1800" b="1"/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areaChart>
        <c:grouping val="stacked"/>
        <c:varyColors val="0"/>
        <c:ser>
          <c:idx val="0"/>
          <c:order val="0"/>
          <c:tx>
            <c:strRef>
              <c:f>'Figure 5'!$C$9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cat>
            <c:numRef>
              <c:f>'Figure 5'!$D$8:$V$8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'Figure 5'!$D$9:$V$9</c:f>
              <c:numCache>
                <c:formatCode>#,##0.0_i</c:formatCode>
                <c:ptCount val="19"/>
                <c:pt idx="0">
                  <c:v>5.4918000000000005</c:v>
                </c:pt>
                <c:pt idx="1">
                  <c:v>5.1961000000000004</c:v>
                </c:pt>
                <c:pt idx="2">
                  <c:v>5.7273999999999994</c:v>
                </c:pt>
                <c:pt idx="3">
                  <c:v>4.7961999999999998</c:v>
                </c:pt>
                <c:pt idx="4">
                  <c:v>4.7364000000000006</c:v>
                </c:pt>
                <c:pt idx="5">
                  <c:v>4.9114000000000004</c:v>
                </c:pt>
                <c:pt idx="6">
                  <c:v>4.9077000000000002</c:v>
                </c:pt>
                <c:pt idx="7">
                  <c:v>4.6651000000000007</c:v>
                </c:pt>
                <c:pt idx="8">
                  <c:v>5.4188999999999998</c:v>
                </c:pt>
                <c:pt idx="9">
                  <c:v>5.85</c:v>
                </c:pt>
                <c:pt idx="10">
                  <c:v>3.9990000000000001</c:v>
                </c:pt>
                <c:pt idx="11">
                  <c:v>4.0933000000000002</c:v>
                </c:pt>
                <c:pt idx="12">
                  <c:v>4.7755999999999998</c:v>
                </c:pt>
                <c:pt idx="13">
                  <c:v>5.5140999999999991</c:v>
                </c:pt>
                <c:pt idx="14">
                  <c:v>5.1888000000000005</c:v>
                </c:pt>
                <c:pt idx="15">
                  <c:v>6.1844999999999999</c:v>
                </c:pt>
                <c:pt idx="16">
                  <c:v>6.8118999999999996</c:v>
                </c:pt>
                <c:pt idx="17">
                  <c:v>7.5466999999999995</c:v>
                </c:pt>
                <c:pt idx="18">
                  <c:v>7.9459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2-458E-A50F-6C32E9D75D84}"/>
            </c:ext>
          </c:extLst>
        </c:ser>
        <c:ser>
          <c:idx val="1"/>
          <c:order val="1"/>
          <c:tx>
            <c:strRef>
              <c:f>'Figure 5'!$C$10</c:f>
              <c:strCache>
                <c:ptCount val="1"/>
                <c:pt idx="0">
                  <c:v>Wastewater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cat>
            <c:numRef>
              <c:f>'Figure 5'!$D$8:$V$8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'Figure 5'!$D$10:$V$10</c:f>
              <c:numCache>
                <c:formatCode>#,##0.0_i</c:formatCode>
                <c:ptCount val="19"/>
                <c:pt idx="0">
                  <c:v>12.020400000000002</c:v>
                </c:pt>
                <c:pt idx="1">
                  <c:v>12.3611</c:v>
                </c:pt>
                <c:pt idx="2">
                  <c:v>12.614900000000002</c:v>
                </c:pt>
                <c:pt idx="3">
                  <c:v>11.756800000000002</c:v>
                </c:pt>
                <c:pt idx="4">
                  <c:v>11.715200000000001</c:v>
                </c:pt>
                <c:pt idx="5">
                  <c:v>11.747299999999999</c:v>
                </c:pt>
                <c:pt idx="6">
                  <c:v>12.131600000000001</c:v>
                </c:pt>
                <c:pt idx="7">
                  <c:v>11.491899999999999</c:v>
                </c:pt>
                <c:pt idx="8">
                  <c:v>11.552800000000001</c:v>
                </c:pt>
                <c:pt idx="9">
                  <c:v>11.7364</c:v>
                </c:pt>
                <c:pt idx="10">
                  <c:v>10.565299999999999</c:v>
                </c:pt>
                <c:pt idx="11">
                  <c:v>11.7051</c:v>
                </c:pt>
                <c:pt idx="12">
                  <c:v>12.1655</c:v>
                </c:pt>
                <c:pt idx="13">
                  <c:v>13.055</c:v>
                </c:pt>
                <c:pt idx="14">
                  <c:v>13.347299999999999</c:v>
                </c:pt>
                <c:pt idx="15">
                  <c:v>13.955500000000001</c:v>
                </c:pt>
                <c:pt idx="16">
                  <c:v>14.812100000000001</c:v>
                </c:pt>
                <c:pt idx="17">
                  <c:v>15.776999999999999</c:v>
                </c:pt>
                <c:pt idx="18">
                  <c:v>16.1126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2-458E-A50F-6C32E9D75D84}"/>
            </c:ext>
          </c:extLst>
        </c:ser>
        <c:ser>
          <c:idx val="2"/>
          <c:order val="2"/>
          <c:tx>
            <c:strRef>
              <c:f>'Figure 5'!$C$11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cat>
            <c:numRef>
              <c:f>'Figure 5'!$D$8:$V$8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'Figure 5'!$D$11:$V$11</c:f>
              <c:numCache>
                <c:formatCode>#,##0.0_i</c:formatCode>
                <c:ptCount val="19"/>
                <c:pt idx="0">
                  <c:v>7.1198999999999995</c:v>
                </c:pt>
                <c:pt idx="1">
                  <c:v>7.4382999999999999</c:v>
                </c:pt>
                <c:pt idx="2">
                  <c:v>7.5898000000000003</c:v>
                </c:pt>
                <c:pt idx="3">
                  <c:v>7.0178000000000003</c:v>
                </c:pt>
                <c:pt idx="4">
                  <c:v>7.6257999999999999</c:v>
                </c:pt>
                <c:pt idx="5">
                  <c:v>7.4455</c:v>
                </c:pt>
                <c:pt idx="6">
                  <c:v>7.2536000000000005</c:v>
                </c:pt>
                <c:pt idx="7">
                  <c:v>6.6597</c:v>
                </c:pt>
                <c:pt idx="8">
                  <c:v>7.0731999999999999</c:v>
                </c:pt>
                <c:pt idx="9">
                  <c:v>7.9105999999999996</c:v>
                </c:pt>
                <c:pt idx="10">
                  <c:v>7.5285000000000002</c:v>
                </c:pt>
                <c:pt idx="11">
                  <c:v>7.9784000000000006</c:v>
                </c:pt>
                <c:pt idx="12">
                  <c:v>9.5247000000000011</c:v>
                </c:pt>
                <c:pt idx="13">
                  <c:v>9.9538000000000011</c:v>
                </c:pt>
                <c:pt idx="14">
                  <c:v>9.7565999999999988</c:v>
                </c:pt>
                <c:pt idx="15">
                  <c:v>10.618400000000001</c:v>
                </c:pt>
                <c:pt idx="16">
                  <c:v>11.8141</c:v>
                </c:pt>
                <c:pt idx="17">
                  <c:v>12.423999999999999</c:v>
                </c:pt>
                <c:pt idx="18">
                  <c:v>12.531600000000001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12-458E-A50F-6C32E9D75D84}"/>
            </c:ext>
          </c:extLst>
        </c:ser>
        <c:ser>
          <c:idx val="3"/>
          <c:order val="3"/>
          <c:tx>
            <c:strRef>
              <c:f>'Figure 5'!$C$12</c:f>
              <c:strCache>
                <c:ptCount val="1"/>
                <c:pt idx="0">
                  <c:v>Soil and groundwater 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cat>
            <c:numRef>
              <c:f>'Figure 5'!$D$8:$V$8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'Figure 5'!$D$12:$V$12</c:f>
              <c:numCache>
                <c:formatCode>#,##0.0_i</c:formatCode>
                <c:ptCount val="19"/>
                <c:pt idx="0">
                  <c:v>2.105</c:v>
                </c:pt>
                <c:pt idx="1">
                  <c:v>2.1101999999999999</c:v>
                </c:pt>
                <c:pt idx="2">
                  <c:v>2.2942</c:v>
                </c:pt>
                <c:pt idx="3">
                  <c:v>2.1648000000000001</c:v>
                </c:pt>
                <c:pt idx="4">
                  <c:v>2.1820999999999997</c:v>
                </c:pt>
                <c:pt idx="5">
                  <c:v>2.0125999999999999</c:v>
                </c:pt>
                <c:pt idx="6">
                  <c:v>1.9892999999999998</c:v>
                </c:pt>
                <c:pt idx="7">
                  <c:v>1.7374000000000001</c:v>
                </c:pt>
                <c:pt idx="8">
                  <c:v>1.6063000000000001</c:v>
                </c:pt>
                <c:pt idx="9">
                  <c:v>1.8107</c:v>
                </c:pt>
                <c:pt idx="10">
                  <c:v>1.6597999999999999</c:v>
                </c:pt>
                <c:pt idx="11">
                  <c:v>2.0291999999999999</c:v>
                </c:pt>
                <c:pt idx="12">
                  <c:v>2.4373</c:v>
                </c:pt>
                <c:pt idx="13">
                  <c:v>2.57</c:v>
                </c:pt>
                <c:pt idx="14">
                  <c:v>2.3626999999999998</c:v>
                </c:pt>
                <c:pt idx="15">
                  <c:v>2.5766</c:v>
                </c:pt>
                <c:pt idx="16">
                  <c:v>3.0693999999999999</c:v>
                </c:pt>
                <c:pt idx="17">
                  <c:v>3.2386999999999997</c:v>
                </c:pt>
                <c:pt idx="18">
                  <c:v>3.2152999999999996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12-458E-A50F-6C32E9D75D84}"/>
            </c:ext>
          </c:extLst>
        </c:ser>
        <c:ser>
          <c:idx val="4"/>
          <c:order val="4"/>
          <c:tx>
            <c:strRef>
              <c:f>'Figure 5'!$C$13</c:f>
              <c:strCache>
                <c:ptCount val="1"/>
                <c:pt idx="0">
                  <c:v>Noise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'Figure 5'!$D$8:$V$8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'Figure 5'!$D$13:$V$13</c:f>
              <c:numCache>
                <c:formatCode>#,##0.0_i</c:formatCode>
                <c:ptCount val="19"/>
                <c:pt idx="0">
                  <c:v>0.44139999999999996</c:v>
                </c:pt>
                <c:pt idx="1">
                  <c:v>0.4471</c:v>
                </c:pt>
                <c:pt idx="2">
                  <c:v>0.48790000000000006</c:v>
                </c:pt>
                <c:pt idx="3">
                  <c:v>0.42230000000000001</c:v>
                </c:pt>
                <c:pt idx="4">
                  <c:v>0.41229999999999994</c:v>
                </c:pt>
                <c:pt idx="5">
                  <c:v>0.50209999999999999</c:v>
                </c:pt>
                <c:pt idx="6">
                  <c:v>0.4617</c:v>
                </c:pt>
                <c:pt idx="7">
                  <c:v>0.43099999999999999</c:v>
                </c:pt>
                <c:pt idx="8">
                  <c:v>0.47740000000000005</c:v>
                </c:pt>
                <c:pt idx="9">
                  <c:v>0.50080000000000002</c:v>
                </c:pt>
                <c:pt idx="10">
                  <c:v>0.49119999999999997</c:v>
                </c:pt>
                <c:pt idx="11">
                  <c:v>0.47449999999999998</c:v>
                </c:pt>
                <c:pt idx="12">
                  <c:v>0.46039999999999998</c:v>
                </c:pt>
                <c:pt idx="13">
                  <c:v>0.51470000000000005</c:v>
                </c:pt>
                <c:pt idx="14">
                  <c:v>0.49560000000000004</c:v>
                </c:pt>
                <c:pt idx="15">
                  <c:v>0.46829999999999999</c:v>
                </c:pt>
                <c:pt idx="16">
                  <c:v>0.5262</c:v>
                </c:pt>
                <c:pt idx="17">
                  <c:v>0.55669999999999997</c:v>
                </c:pt>
                <c:pt idx="18">
                  <c:v>0.55789999999999995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12-458E-A50F-6C32E9D75D84}"/>
            </c:ext>
          </c:extLst>
        </c:ser>
        <c:ser>
          <c:idx val="5"/>
          <c:order val="5"/>
          <c:tx>
            <c:strRef>
              <c:f>'Figure 5'!$C$14</c:f>
              <c:strCache>
                <c:ptCount val="1"/>
                <c:pt idx="0">
                  <c:v>Biodiversity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cat>
            <c:numRef>
              <c:f>'Figure 5'!$D$8:$V$8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'Figure 5'!$D$14:$V$14</c:f>
              <c:numCache>
                <c:formatCode>#,##0.0_i</c:formatCode>
                <c:ptCount val="19"/>
                <c:pt idx="0">
                  <c:v>0.6762999999999999</c:v>
                </c:pt>
                <c:pt idx="1">
                  <c:v>0.72720000000000007</c:v>
                </c:pt>
                <c:pt idx="2">
                  <c:v>0.66689999999999994</c:v>
                </c:pt>
                <c:pt idx="3">
                  <c:v>0.6614000000000001</c:v>
                </c:pt>
                <c:pt idx="4">
                  <c:v>0.66910000000000003</c:v>
                </c:pt>
                <c:pt idx="5">
                  <c:v>0.76870000000000005</c:v>
                </c:pt>
                <c:pt idx="6">
                  <c:v>0.81859999999999999</c:v>
                </c:pt>
                <c:pt idx="7">
                  <c:v>0.62209999999999999</c:v>
                </c:pt>
                <c:pt idx="8">
                  <c:v>0.69369999999999998</c:v>
                </c:pt>
                <c:pt idx="9">
                  <c:v>0.66559999999999997</c:v>
                </c:pt>
                <c:pt idx="10">
                  <c:v>0.69599999999999995</c:v>
                </c:pt>
                <c:pt idx="11">
                  <c:v>0.62030000000000007</c:v>
                </c:pt>
                <c:pt idx="12">
                  <c:v>0.70660000000000001</c:v>
                </c:pt>
                <c:pt idx="13">
                  <c:v>0.69350000000000001</c:v>
                </c:pt>
                <c:pt idx="14">
                  <c:v>0.81899999999999995</c:v>
                </c:pt>
                <c:pt idx="15">
                  <c:v>0.74320000000000008</c:v>
                </c:pt>
                <c:pt idx="16">
                  <c:v>0.60670000000000002</c:v>
                </c:pt>
                <c:pt idx="17">
                  <c:v>0.57720000000000005</c:v>
                </c:pt>
                <c:pt idx="18">
                  <c:v>0.58330000000000004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12-458E-A50F-6C32E9D75D84}"/>
            </c:ext>
          </c:extLst>
        </c:ser>
        <c:ser>
          <c:idx val="6"/>
          <c:order val="6"/>
          <c:tx>
            <c:strRef>
              <c:f>'Figure 5'!$C$15</c:f>
              <c:strCache>
                <c:ptCount val="1"/>
                <c:pt idx="0">
                  <c:v>Radiation, R&amp;D and 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chemeClr val="bg1"/>
              </a:solidFill>
            </a:ln>
            <a:effectLst/>
          </c:spPr>
          <c:cat>
            <c:numRef>
              <c:f>'Figure 5'!$D$8:$V$8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'Figure 5'!$D$15:$V$15</c:f>
              <c:numCache>
                <c:formatCode>#,##0.0_i</c:formatCode>
                <c:ptCount val="19"/>
                <c:pt idx="0">
                  <c:v>0.78939999999999999</c:v>
                </c:pt>
                <c:pt idx="1">
                  <c:v>0.84599999999999997</c:v>
                </c:pt>
                <c:pt idx="2">
                  <c:v>0.81180000000000008</c:v>
                </c:pt>
                <c:pt idx="3">
                  <c:v>0.75360000000000005</c:v>
                </c:pt>
                <c:pt idx="4">
                  <c:v>0.77079999999999993</c:v>
                </c:pt>
                <c:pt idx="5">
                  <c:v>0.75370000000000004</c:v>
                </c:pt>
                <c:pt idx="6">
                  <c:v>0.84550000000000003</c:v>
                </c:pt>
                <c:pt idx="7">
                  <c:v>0.75020000000000009</c:v>
                </c:pt>
                <c:pt idx="8">
                  <c:v>3.4249000000000001</c:v>
                </c:pt>
                <c:pt idx="9">
                  <c:v>3.2537999999999996</c:v>
                </c:pt>
                <c:pt idx="10">
                  <c:v>3.0760999999999998</c:v>
                </c:pt>
                <c:pt idx="11">
                  <c:v>2.996</c:v>
                </c:pt>
                <c:pt idx="12">
                  <c:v>3.1151</c:v>
                </c:pt>
                <c:pt idx="13">
                  <c:v>3.2982</c:v>
                </c:pt>
                <c:pt idx="14">
                  <c:v>3.1471</c:v>
                </c:pt>
                <c:pt idx="15">
                  <c:v>4.1547999999999998</c:v>
                </c:pt>
                <c:pt idx="16">
                  <c:v>4.9574999999999996</c:v>
                </c:pt>
                <c:pt idx="17">
                  <c:v>4.9737</c:v>
                </c:pt>
                <c:pt idx="18">
                  <c:v>5.6574999999999998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12-458E-A50F-6C32E9D75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635136"/>
        <c:axId val="218266608"/>
      </c:areaChart>
      <c:catAx>
        <c:axId val="79763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266608"/>
        <c:crosses val="autoZero"/>
        <c:auto val="1"/>
        <c:lblAlgn val="ctr"/>
        <c:lblOffset val="100"/>
        <c:tickMarkSkip val="1"/>
        <c:noMultiLvlLbl val="0"/>
      </c:catAx>
      <c:valAx>
        <c:axId val="2182666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635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609132282396083"/>
          <c:w val="0.9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Environmental protection investments of corporations, by type of producer and by economic activity, EU, 2006-2024</a:t>
            </a:r>
          </a:p>
          <a:p>
            <a:pPr algn="l">
              <a:defRPr sz="1800" b="1"/>
            </a:pPr>
            <a:r>
              <a:rPr lang="en-US" sz="1600" b="0"/>
              <a:t> (€ billion)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253953552860146E-2"/>
          <c:y val="0.17149104218334682"/>
          <c:w val="0.92407931045581537"/>
          <c:h val="0.462341774485467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6'!$B$9</c:f>
              <c:strCache>
                <c:ptCount val="1"/>
                <c:pt idx="0">
                  <c:v>Specialist and secondary producers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6'!$C$8:$U$8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'Figure 6'!$C$9:$U$9</c:f>
              <c:numCache>
                <c:formatCode>#,##0.0_i</c:formatCode>
                <c:ptCount val="19"/>
                <c:pt idx="0">
                  <c:v>16.0352</c:v>
                </c:pt>
                <c:pt idx="1">
                  <c:v>16.475900000000003</c:v>
                </c:pt>
                <c:pt idx="2">
                  <c:v>16.839099999999998</c:v>
                </c:pt>
                <c:pt idx="3">
                  <c:v>15.715200000000001</c:v>
                </c:pt>
                <c:pt idx="4">
                  <c:v>16.4498</c:v>
                </c:pt>
                <c:pt idx="5">
                  <c:v>16.325900000000001</c:v>
                </c:pt>
                <c:pt idx="6">
                  <c:v>16.4664</c:v>
                </c:pt>
                <c:pt idx="7">
                  <c:v>14.957100000000001</c:v>
                </c:pt>
                <c:pt idx="8">
                  <c:v>16.100000000000001</c:v>
                </c:pt>
                <c:pt idx="9">
                  <c:v>17</c:v>
                </c:pt>
                <c:pt idx="10">
                  <c:v>15.6</c:v>
                </c:pt>
                <c:pt idx="11">
                  <c:v>17.3</c:v>
                </c:pt>
                <c:pt idx="12">
                  <c:v>19.416</c:v>
                </c:pt>
                <c:pt idx="13">
                  <c:v>20.8017</c:v>
                </c:pt>
                <c:pt idx="14">
                  <c:v>20.685700000000001</c:v>
                </c:pt>
                <c:pt idx="15">
                  <c:v>21.845500000000001</c:v>
                </c:pt>
                <c:pt idx="16">
                  <c:v>24.590299999999999</c:v>
                </c:pt>
                <c:pt idx="17">
                  <c:v>25.7226</c:v>
                </c:pt>
                <c:pt idx="18">
                  <c:v>26.0793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85-4AE6-8457-EF50662CBDE7}"/>
            </c:ext>
          </c:extLst>
        </c:ser>
        <c:ser>
          <c:idx val="1"/>
          <c:order val="1"/>
          <c:tx>
            <c:strRef>
              <c:f>'Figure 6'!$B$10</c:f>
              <c:strCache>
                <c:ptCount val="1"/>
                <c:pt idx="0">
                  <c:v>Other producers - Mining and quarrying</c:v>
                </c:pt>
              </c:strCache>
            </c:strRef>
          </c:tx>
          <c:spPr>
            <a:solidFill>
              <a:srgbClr val="B656BD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6'!$C$8:$U$8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'Figure 6'!$C$10:$U$10</c:f>
              <c:numCache>
                <c:formatCode>#,##0.0_i</c:formatCode>
                <c:ptCount val="19"/>
                <c:pt idx="0">
                  <c:v>0.92389999999999994</c:v>
                </c:pt>
                <c:pt idx="1">
                  <c:v>0.91570000000000007</c:v>
                </c:pt>
                <c:pt idx="2">
                  <c:v>0.80420000000000003</c:v>
                </c:pt>
                <c:pt idx="3">
                  <c:v>1.0772999999999999</c:v>
                </c:pt>
                <c:pt idx="4">
                  <c:v>1.0057</c:v>
                </c:pt>
                <c:pt idx="5">
                  <c:v>0.7611</c:v>
                </c:pt>
                <c:pt idx="6">
                  <c:v>0.64419999999999999</c:v>
                </c:pt>
                <c:pt idx="7">
                  <c:v>0.62250000000000005</c:v>
                </c:pt>
                <c:pt idx="8">
                  <c:v>0.54039999999999999</c:v>
                </c:pt>
                <c:pt idx="9">
                  <c:v>0.45269999999999999</c:v>
                </c:pt>
                <c:pt idx="10">
                  <c:v>0.40100000000000002</c:v>
                </c:pt>
                <c:pt idx="11">
                  <c:v>0.37339999999999995</c:v>
                </c:pt>
                <c:pt idx="12">
                  <c:v>0.626</c:v>
                </c:pt>
                <c:pt idx="13">
                  <c:v>0.49989999999999996</c:v>
                </c:pt>
                <c:pt idx="14">
                  <c:v>0.46939999999999998</c:v>
                </c:pt>
                <c:pt idx="15">
                  <c:v>0.50980000000000003</c:v>
                </c:pt>
                <c:pt idx="16">
                  <c:v>0.44780000000000003</c:v>
                </c:pt>
                <c:pt idx="17">
                  <c:v>0.50349999999999995</c:v>
                </c:pt>
                <c:pt idx="18">
                  <c:v>0.55210000000000004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85-4AE6-8457-EF50662CBDE7}"/>
            </c:ext>
          </c:extLst>
        </c:ser>
        <c:ser>
          <c:idx val="2"/>
          <c:order val="2"/>
          <c:tx>
            <c:strRef>
              <c:f>'Figure 6'!$B$11</c:f>
              <c:strCache>
                <c:ptCount val="1"/>
                <c:pt idx="0">
                  <c:v>Other producers - Manufacturing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6'!$C$8:$U$8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'Figure 6'!$C$11:$U$11</c:f>
              <c:numCache>
                <c:formatCode>#,##0.0_i</c:formatCode>
                <c:ptCount val="19"/>
                <c:pt idx="0">
                  <c:v>6.2626999999999997</c:v>
                </c:pt>
                <c:pt idx="1">
                  <c:v>6.1143000000000001</c:v>
                </c:pt>
                <c:pt idx="2">
                  <c:v>6.5167000000000002</c:v>
                </c:pt>
                <c:pt idx="3">
                  <c:v>5.1171000000000006</c:v>
                </c:pt>
                <c:pt idx="4">
                  <c:v>4.9855</c:v>
                </c:pt>
                <c:pt idx="5">
                  <c:v>5.1911000000000005</c:v>
                </c:pt>
                <c:pt idx="6">
                  <c:v>5.4850000000000003</c:v>
                </c:pt>
                <c:pt idx="7">
                  <c:v>5.7431000000000001</c:v>
                </c:pt>
                <c:pt idx="8">
                  <c:v>6.6618999999999993</c:v>
                </c:pt>
                <c:pt idx="9">
                  <c:v>6.5901000000000005</c:v>
                </c:pt>
                <c:pt idx="10">
                  <c:v>6.2051000000000007</c:v>
                </c:pt>
                <c:pt idx="11">
                  <c:v>6.4257</c:v>
                </c:pt>
                <c:pt idx="12">
                  <c:v>6.8384</c:v>
                </c:pt>
                <c:pt idx="13">
                  <c:v>7.1488999999999994</c:v>
                </c:pt>
                <c:pt idx="14">
                  <c:v>6.5728</c:v>
                </c:pt>
                <c:pt idx="15">
                  <c:v>8.6688999999999989</c:v>
                </c:pt>
                <c:pt idx="16">
                  <c:v>10.0121</c:v>
                </c:pt>
                <c:pt idx="17">
                  <c:v>10.6912</c:v>
                </c:pt>
                <c:pt idx="18">
                  <c:v>11.491400000000001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85-4AE6-8457-EF50662CBDE7}"/>
            </c:ext>
          </c:extLst>
        </c:ser>
        <c:ser>
          <c:idx val="3"/>
          <c:order val="3"/>
          <c:tx>
            <c:strRef>
              <c:f>'Figure 6'!$B$12</c:f>
              <c:strCache>
                <c:ptCount val="1"/>
                <c:pt idx="0">
                  <c:v>Other producers - Electricity, gas, steam and air conditioning supply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6'!$C$8:$U$8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'Figure 6'!$C$12:$U$12</c:f>
              <c:numCache>
                <c:formatCode>#,##0.0_i</c:formatCode>
                <c:ptCount val="19"/>
                <c:pt idx="0">
                  <c:v>3.2885999999999997</c:v>
                </c:pt>
                <c:pt idx="1">
                  <c:v>3.2725</c:v>
                </c:pt>
                <c:pt idx="2">
                  <c:v>3.5413000000000001</c:v>
                </c:pt>
                <c:pt idx="3">
                  <c:v>3.3811999999999998</c:v>
                </c:pt>
                <c:pt idx="4">
                  <c:v>3.4959000000000002</c:v>
                </c:pt>
                <c:pt idx="5">
                  <c:v>3.4514999999999998</c:v>
                </c:pt>
                <c:pt idx="6">
                  <c:v>3.2683</c:v>
                </c:pt>
                <c:pt idx="7">
                  <c:v>2.6501000000000001</c:v>
                </c:pt>
                <c:pt idx="8">
                  <c:v>3.8330000000000002</c:v>
                </c:pt>
                <c:pt idx="9">
                  <c:v>4.0747999999999998</c:v>
                </c:pt>
                <c:pt idx="10">
                  <c:v>2.5345999999999997</c:v>
                </c:pt>
                <c:pt idx="11">
                  <c:v>2.4729999999999999</c:v>
                </c:pt>
                <c:pt idx="12">
                  <c:v>2.6760999999999999</c:v>
                </c:pt>
                <c:pt idx="13">
                  <c:v>3.2149000000000001</c:v>
                </c:pt>
                <c:pt idx="14">
                  <c:v>3.2549999999999999</c:v>
                </c:pt>
                <c:pt idx="15">
                  <c:v>3.4986999999999999</c:v>
                </c:pt>
                <c:pt idx="16">
                  <c:v>3.0935000000000001</c:v>
                </c:pt>
                <c:pt idx="17">
                  <c:v>3.5354000000000001</c:v>
                </c:pt>
                <c:pt idx="18">
                  <c:v>3.6760000000000002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85-4AE6-8457-EF50662CBDE7}"/>
            </c:ext>
          </c:extLst>
        </c:ser>
        <c:ser>
          <c:idx val="4"/>
          <c:order val="4"/>
          <c:tx>
            <c:strRef>
              <c:f>'Figure 6'!$B$13</c:f>
              <c:strCache>
                <c:ptCount val="1"/>
                <c:pt idx="0">
                  <c:v>Other producers - Water collection, treatment and supply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6'!$C$8:$U$8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'Figure 6'!$C$13:$U$13</c:f>
              <c:numCache>
                <c:formatCode>#,##0.0_i</c:formatCode>
                <c:ptCount val="19"/>
                <c:pt idx="0">
                  <c:v>0.86160000000000003</c:v>
                </c:pt>
                <c:pt idx="1">
                  <c:v>0.90529999999999999</c:v>
                </c:pt>
                <c:pt idx="2">
                  <c:v>0.97120000000000006</c:v>
                </c:pt>
                <c:pt idx="3">
                  <c:v>0.92559999999999998</c:v>
                </c:pt>
                <c:pt idx="4">
                  <c:v>0.84189999999999998</c:v>
                </c:pt>
                <c:pt idx="5">
                  <c:v>1.0637999999999999</c:v>
                </c:pt>
                <c:pt idx="6">
                  <c:v>1.2035</c:v>
                </c:pt>
                <c:pt idx="7">
                  <c:v>1.0984</c:v>
                </c:pt>
                <c:pt idx="8">
                  <c:v>1.1245999999999998</c:v>
                </c:pt>
                <c:pt idx="9">
                  <c:v>1.3089000000000002</c:v>
                </c:pt>
                <c:pt idx="10">
                  <c:v>1.1794</c:v>
                </c:pt>
                <c:pt idx="11">
                  <c:v>1.0957999999999999</c:v>
                </c:pt>
                <c:pt idx="12">
                  <c:v>1.0085</c:v>
                </c:pt>
                <c:pt idx="13">
                  <c:v>1.0294000000000001</c:v>
                </c:pt>
                <c:pt idx="14">
                  <c:v>0.98609999999999998</c:v>
                </c:pt>
                <c:pt idx="15">
                  <c:v>1.2415999999999998</c:v>
                </c:pt>
                <c:pt idx="16">
                  <c:v>1.1989000000000001</c:v>
                </c:pt>
                <c:pt idx="17">
                  <c:v>1.3722000000000001</c:v>
                </c:pt>
                <c:pt idx="18">
                  <c:v>1.4425999999999999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85-4AE6-8457-EF50662CBDE7}"/>
            </c:ext>
          </c:extLst>
        </c:ser>
        <c:ser>
          <c:idx val="5"/>
          <c:order val="5"/>
          <c:tx>
            <c:strRef>
              <c:f>'Figure 6'!$B$14</c:f>
              <c:strCache>
                <c:ptCount val="1"/>
                <c:pt idx="0">
                  <c:v>Other producers - Other activities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6'!$C$8:$U$8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'Figure 6'!$C$14:$U$14</c:f>
              <c:numCache>
                <c:formatCode>#,##0.0_i</c:formatCode>
                <c:ptCount val="19"/>
                <c:pt idx="0">
                  <c:v>1.2724000000000002</c:v>
                </c:pt>
                <c:pt idx="1">
                  <c:v>1.4422000000000001</c:v>
                </c:pt>
                <c:pt idx="2">
                  <c:v>1.5203</c:v>
                </c:pt>
                <c:pt idx="3">
                  <c:v>1.3565</c:v>
                </c:pt>
                <c:pt idx="4">
                  <c:v>1.333</c:v>
                </c:pt>
                <c:pt idx="5">
                  <c:v>1.3477999999999999</c:v>
                </c:pt>
                <c:pt idx="6">
                  <c:v>1.3406</c:v>
                </c:pt>
                <c:pt idx="7">
                  <c:v>1.2859</c:v>
                </c:pt>
                <c:pt idx="8">
                  <c:v>2.0145</c:v>
                </c:pt>
                <c:pt idx="9">
                  <c:v>2.2786999999999997</c:v>
                </c:pt>
                <c:pt idx="10">
                  <c:v>2.0726</c:v>
                </c:pt>
                <c:pt idx="11">
                  <c:v>2.2704</c:v>
                </c:pt>
                <c:pt idx="12">
                  <c:v>2.6339999999999999</c:v>
                </c:pt>
                <c:pt idx="13">
                  <c:v>2.8924000000000003</c:v>
                </c:pt>
                <c:pt idx="14">
                  <c:v>3.0703</c:v>
                </c:pt>
                <c:pt idx="15">
                  <c:v>2.9366999999999996</c:v>
                </c:pt>
                <c:pt idx="16">
                  <c:v>3.2611999999999997</c:v>
                </c:pt>
                <c:pt idx="17">
                  <c:v>3.2690999999999999</c:v>
                </c:pt>
                <c:pt idx="18">
                  <c:v>3.3626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85-4AE6-8457-EF50662CB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39734160"/>
        <c:axId val="218265648"/>
      </c:barChart>
      <c:catAx>
        <c:axId val="143973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265648"/>
        <c:crosses val="autoZero"/>
        <c:auto val="1"/>
        <c:lblAlgn val="ctr"/>
        <c:lblOffset val="100"/>
        <c:tickMarkSkip val="1"/>
        <c:noMultiLvlLbl val="0"/>
      </c:catAx>
      <c:valAx>
        <c:axId val="218265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973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888375683271643E-3"/>
          <c:y val="0.71722925668925674"/>
          <c:w val="0.9686149752307186"/>
          <c:h val="0.2031122105846505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Environmental protection investments of corporations other than specialist producers by environmental domain, EU, 2024</a:t>
            </a:r>
          </a:p>
        </c:rich>
      </c:tx>
      <c:layout>
        <c:manualLayout>
          <c:xMode val="edge"/>
          <c:yMode val="edge"/>
          <c:x val="8.2477231329690353E-3"/>
          <c:y val="2.22246035660309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20871475856029365"/>
          <c:w val="0.99333333333333329"/>
          <c:h val="0.5003855290950647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'Figure 7'!$B$19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7'!$C$18:$G$18</c:f>
              <c:strCache>
                <c:ptCount val="5"/>
                <c:pt idx="0">
                  <c:v>Mining and quarrying</c:v>
                </c:pt>
                <c:pt idx="1">
                  <c:v>Manufacturing</c:v>
                </c:pt>
                <c:pt idx="2">
                  <c:v>Electricity, gas and steam  supply</c:v>
                </c:pt>
                <c:pt idx="3">
                  <c:v>Water collection, treatment and supply</c:v>
                </c:pt>
                <c:pt idx="4">
                  <c:v>Other business sector</c:v>
                </c:pt>
              </c:strCache>
            </c:strRef>
          </c:cat>
          <c:val>
            <c:numRef>
              <c:f>'Figure 7'!$C$19:$G$19</c:f>
              <c:numCache>
                <c:formatCode>0.0%</c:formatCode>
                <c:ptCount val="5"/>
                <c:pt idx="0">
                  <c:v>0.34903097264988225</c:v>
                </c:pt>
                <c:pt idx="1">
                  <c:v>0.41648537166924826</c:v>
                </c:pt>
                <c:pt idx="2">
                  <c:v>0.58628944504896618</c:v>
                </c:pt>
                <c:pt idx="3">
                  <c:v>6.1763482600859551E-2</c:v>
                </c:pt>
                <c:pt idx="4">
                  <c:v>0.15431511330518052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F-4A37-9A7A-8D7B1740E4D6}"/>
            </c:ext>
          </c:extLst>
        </c:ser>
        <c:ser>
          <c:idx val="1"/>
          <c:order val="1"/>
          <c:tx>
            <c:strRef>
              <c:f>'Figure 7'!$B$20</c:f>
              <c:strCache>
                <c:ptCount val="1"/>
                <c:pt idx="0">
                  <c:v>Wastewater</c:v>
                </c:pt>
              </c:strCache>
            </c:strRef>
          </c:tx>
          <c:spPr>
            <a:solidFill>
              <a:srgbClr val="B656BD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7'!$C$18:$G$18</c:f>
              <c:strCache>
                <c:ptCount val="5"/>
                <c:pt idx="0">
                  <c:v>Mining and quarrying</c:v>
                </c:pt>
                <c:pt idx="1">
                  <c:v>Manufacturing</c:v>
                </c:pt>
                <c:pt idx="2">
                  <c:v>Electricity, gas and steam  supply</c:v>
                </c:pt>
                <c:pt idx="3">
                  <c:v>Water collection, treatment and supply</c:v>
                </c:pt>
                <c:pt idx="4">
                  <c:v>Other business sector</c:v>
                </c:pt>
              </c:strCache>
            </c:strRef>
          </c:cat>
          <c:val>
            <c:numRef>
              <c:f>'Figure 7'!$C$20:$G$20</c:f>
              <c:numCache>
                <c:formatCode>0.0%</c:formatCode>
                <c:ptCount val="5"/>
                <c:pt idx="0">
                  <c:v>0.10215540662923382</c:v>
                </c:pt>
                <c:pt idx="1">
                  <c:v>0.1690481577527542</c:v>
                </c:pt>
                <c:pt idx="2">
                  <c:v>7.5897714907508157E-2</c:v>
                </c:pt>
                <c:pt idx="3">
                  <c:v>0.83106890336891726</c:v>
                </c:pt>
                <c:pt idx="4">
                  <c:v>9.3826205912091842E-2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F-4A37-9A7A-8D7B1740E4D6}"/>
            </c:ext>
          </c:extLst>
        </c:ser>
        <c:ser>
          <c:idx val="2"/>
          <c:order val="2"/>
          <c:tx>
            <c:strRef>
              <c:f>'Figure 7'!$B$21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7'!$C$18:$G$18</c:f>
              <c:strCache>
                <c:ptCount val="5"/>
                <c:pt idx="0">
                  <c:v>Mining and quarrying</c:v>
                </c:pt>
                <c:pt idx="1">
                  <c:v>Manufacturing</c:v>
                </c:pt>
                <c:pt idx="2">
                  <c:v>Electricity, gas and steam  supply</c:v>
                </c:pt>
                <c:pt idx="3">
                  <c:v>Water collection, treatment and supply</c:v>
                </c:pt>
                <c:pt idx="4">
                  <c:v>Other business sector</c:v>
                </c:pt>
              </c:strCache>
            </c:strRef>
          </c:cat>
          <c:val>
            <c:numRef>
              <c:f>'Figure 7'!$C$21:$G$21</c:f>
              <c:numCache>
                <c:formatCode>0.0%</c:formatCode>
                <c:ptCount val="5"/>
                <c:pt idx="0">
                  <c:v>0.17514942945118639</c:v>
                </c:pt>
                <c:pt idx="1">
                  <c:v>8.4141183841829531E-2</c:v>
                </c:pt>
                <c:pt idx="2">
                  <c:v>5.930359085963003E-2</c:v>
                </c:pt>
                <c:pt idx="3">
                  <c:v>1.9409399694995146E-2</c:v>
                </c:pt>
                <c:pt idx="4">
                  <c:v>1.7129602093618034E-2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F-4A37-9A7A-8D7B1740E4D6}"/>
            </c:ext>
          </c:extLst>
        </c:ser>
        <c:ser>
          <c:idx val="3"/>
          <c:order val="3"/>
          <c:tx>
            <c:strRef>
              <c:f>'Figure 7'!$B$22</c:f>
              <c:strCache>
                <c:ptCount val="1"/>
                <c:pt idx="0">
                  <c:v>Soil and groundwater 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7'!$C$18:$G$18</c:f>
              <c:strCache>
                <c:ptCount val="5"/>
                <c:pt idx="0">
                  <c:v>Mining and quarrying</c:v>
                </c:pt>
                <c:pt idx="1">
                  <c:v>Manufacturing</c:v>
                </c:pt>
                <c:pt idx="2">
                  <c:v>Electricity, gas and steam  supply</c:v>
                </c:pt>
                <c:pt idx="3">
                  <c:v>Water collection, treatment and supply</c:v>
                </c:pt>
                <c:pt idx="4">
                  <c:v>Other business sector</c:v>
                </c:pt>
              </c:strCache>
            </c:strRef>
          </c:cat>
          <c:val>
            <c:numRef>
              <c:f>'Figure 7'!$C$22:$G$22</c:f>
              <c:numCache>
                <c:formatCode>0.0%</c:formatCode>
                <c:ptCount val="5"/>
                <c:pt idx="0">
                  <c:v>0.20720883897844594</c:v>
                </c:pt>
                <c:pt idx="1">
                  <c:v>6.9243086133978449E-2</c:v>
                </c:pt>
                <c:pt idx="2">
                  <c:v>5.1795429815016322E-2</c:v>
                </c:pt>
                <c:pt idx="3">
                  <c:v>5.2474698461111878E-2</c:v>
                </c:pt>
                <c:pt idx="4">
                  <c:v>0.29218461904478676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F-4A37-9A7A-8D7B1740E4D6}"/>
            </c:ext>
          </c:extLst>
        </c:ser>
        <c:ser>
          <c:idx val="4"/>
          <c:order val="4"/>
          <c:tx>
            <c:strRef>
              <c:f>'Figure 7'!$B$23</c:f>
              <c:strCache>
                <c:ptCount val="1"/>
                <c:pt idx="0">
                  <c:v>Noise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7'!$C$18:$G$18</c:f>
              <c:strCache>
                <c:ptCount val="5"/>
                <c:pt idx="0">
                  <c:v>Mining and quarrying</c:v>
                </c:pt>
                <c:pt idx="1">
                  <c:v>Manufacturing</c:v>
                </c:pt>
                <c:pt idx="2">
                  <c:v>Electricity, gas and steam  supply</c:v>
                </c:pt>
                <c:pt idx="3">
                  <c:v>Water collection, treatment and supply</c:v>
                </c:pt>
                <c:pt idx="4">
                  <c:v>Other business sector</c:v>
                </c:pt>
              </c:strCache>
            </c:strRef>
          </c:cat>
          <c:val>
            <c:numRef>
              <c:f>'Figure 7'!$C$23:$G$23</c:f>
              <c:numCache>
                <c:formatCode>0.0%</c:formatCode>
                <c:ptCount val="5"/>
                <c:pt idx="0">
                  <c:v>3.9304473827205214E-2</c:v>
                </c:pt>
                <c:pt idx="1">
                  <c:v>1.5559461858433262E-2</c:v>
                </c:pt>
                <c:pt idx="2">
                  <c:v>1.3547334058759521E-2</c:v>
                </c:pt>
                <c:pt idx="3">
                  <c:v>2.0795785387494798E-4</c:v>
                </c:pt>
                <c:pt idx="4">
                  <c:v>6.9886397430559688E-2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7F-4A37-9A7A-8D7B1740E4D6}"/>
            </c:ext>
          </c:extLst>
        </c:ser>
        <c:ser>
          <c:idx val="5"/>
          <c:order val="5"/>
          <c:tx>
            <c:strRef>
              <c:f>'Figure 7'!$B$24</c:f>
              <c:strCache>
                <c:ptCount val="1"/>
                <c:pt idx="0">
                  <c:v>Biodiversity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7'!$C$18:$G$18</c:f>
              <c:strCache>
                <c:ptCount val="5"/>
                <c:pt idx="0">
                  <c:v>Mining and quarrying</c:v>
                </c:pt>
                <c:pt idx="1">
                  <c:v>Manufacturing</c:v>
                </c:pt>
                <c:pt idx="2">
                  <c:v>Electricity, gas and steam  supply</c:v>
                </c:pt>
                <c:pt idx="3">
                  <c:v>Water collection, treatment and supply</c:v>
                </c:pt>
                <c:pt idx="4">
                  <c:v>Other business sector</c:v>
                </c:pt>
              </c:strCache>
            </c:strRef>
          </c:cat>
          <c:val>
            <c:numRef>
              <c:f>'Figure 7'!$C$24:$G$24</c:f>
              <c:numCache>
                <c:formatCode>0.0%</c:formatCode>
                <c:ptCount val="5"/>
                <c:pt idx="0">
                  <c:v>5.8322767614562579E-2</c:v>
                </c:pt>
                <c:pt idx="1">
                  <c:v>6.1524270323894386E-3</c:v>
                </c:pt>
                <c:pt idx="2">
                  <c:v>6.8960826985854193E-2</c:v>
                </c:pt>
                <c:pt idx="3">
                  <c:v>5.684181339248578E-3</c:v>
                </c:pt>
                <c:pt idx="4">
                  <c:v>4.9723428299530123E-2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7F-4A37-9A7A-8D7B1740E4D6}"/>
            </c:ext>
          </c:extLst>
        </c:ser>
        <c:ser>
          <c:idx val="6"/>
          <c:order val="6"/>
          <c:tx>
            <c:strRef>
              <c:f>'Figure 7'!$B$25</c:f>
              <c:strCache>
                <c:ptCount val="1"/>
                <c:pt idx="0">
                  <c:v>Radiation, R&amp;D and other</c:v>
                </c:pt>
              </c:strCache>
            </c:strRef>
          </c:tx>
          <c:spPr>
            <a:solidFill>
              <a:srgbClr val="672DC4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7'!$C$18:$G$18</c:f>
              <c:strCache>
                <c:ptCount val="5"/>
                <c:pt idx="0">
                  <c:v>Mining and quarrying</c:v>
                </c:pt>
                <c:pt idx="1">
                  <c:v>Manufacturing</c:v>
                </c:pt>
                <c:pt idx="2">
                  <c:v>Electricity, gas and steam  supply</c:v>
                </c:pt>
                <c:pt idx="3">
                  <c:v>Water collection, treatment and supply</c:v>
                </c:pt>
                <c:pt idx="4">
                  <c:v>Other business sector</c:v>
                </c:pt>
              </c:strCache>
            </c:strRef>
          </c:cat>
          <c:val>
            <c:numRef>
              <c:f>'Figure 7'!$C$25:$G$25</c:f>
              <c:numCache>
                <c:formatCode>0.0%</c:formatCode>
                <c:ptCount val="5"/>
                <c:pt idx="0">
                  <c:v>6.8828110849483787E-2</c:v>
                </c:pt>
                <c:pt idx="1">
                  <c:v>0.23937031171136672</c:v>
                </c:pt>
                <c:pt idx="2">
                  <c:v>0.14420565832426552</c:v>
                </c:pt>
                <c:pt idx="3">
                  <c:v>2.9391376680992648E-2</c:v>
                </c:pt>
                <c:pt idx="4">
                  <c:v>0.32293463391423305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7F-4A37-9A7A-8D7B1740E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38624192"/>
        <c:axId val="1300158928"/>
      </c:barChart>
      <c:catAx>
        <c:axId val="13386241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0158928"/>
        <c:crosses val="autoZero"/>
        <c:auto val="1"/>
        <c:lblAlgn val="ctr"/>
        <c:lblOffset val="100"/>
        <c:tickMarkSkip val="1"/>
        <c:noMultiLvlLbl val="0"/>
      </c:catAx>
      <c:valAx>
        <c:axId val="130015892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8624192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77505270857536E-2"/>
          <c:y val="0.74483917995503612"/>
          <c:w val="0.9"/>
          <c:h val="5.32115862858072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1819275</xdr:colOff>
      <xdr:row>17</xdr:row>
      <xdr:rowOff>0</xdr:rowOff>
    </xdr:from>
    <xdr:to>
      <xdr:col>20</xdr:col>
      <xdr:colOff>457200</xdr:colOff>
      <xdr:row>55</xdr:row>
      <xdr:rowOff>147575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03D587-409A-E655-97AE-28BD7A604D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C4FE036-2689-439E-E9D7-7488E2602CCF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env_ac_epigg1, env_ac_epissp1 and env_ac_epiap1)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3A5A018-3153-D406-7D3D-AA48D6732AE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18</xdr:row>
      <xdr:rowOff>76200</xdr:rowOff>
    </xdr:from>
    <xdr:to>
      <xdr:col>14</xdr:col>
      <xdr:colOff>685799</xdr:colOff>
      <xdr:row>51</xdr:row>
      <xdr:rowOff>57005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9A6207-5FAA-BDAE-572E-FC9FDB9C0C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0.87189</cdr:y>
    </cdr:from>
    <cdr:ext cx="7995000" cy="800475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CBAA1DBF-3E16-4415-F385-60D19F80C936}"/>
            </a:ext>
          </a:extLst>
        </cdr:cNvPr>
        <cdr:cNvSpPr txBox="1"/>
      </cdr:nvSpPr>
      <cdr:spPr>
        <a:xfrm xmlns:a="http://schemas.openxmlformats.org/drawingml/2006/main">
          <a:off x="0" y="5447780"/>
          <a:ext cx="7995000" cy="800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enc_ac_epite1 and nama_10_gdp)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EP: environmental protection 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Investments - overall economy index: based on gross fixed capital formation data (National Accounts).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Extraction date for national accounts data: May 30th 2024</a:t>
          </a:r>
        </a:p>
      </cdr:txBody>
    </cdr:sp>
  </cdr:absSizeAnchor>
  <cdr:absSizeAnchor xmlns:cdr="http://schemas.openxmlformats.org/drawingml/2006/chartDrawing">
    <cdr:from>
      <cdr:x>0.83936</cdr:x>
      <cdr:y>0.93268</cdr:y>
    </cdr:from>
    <cdr:ext cx="1530099" cy="42062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E6448F0D-F893-B491-B4DA-D2A67330BD3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2763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690561</xdr:colOff>
      <xdr:row>20</xdr:row>
      <xdr:rowOff>38099</xdr:rowOff>
    </xdr:from>
    <xdr:to>
      <xdr:col>15</xdr:col>
      <xdr:colOff>185736</xdr:colOff>
      <xdr:row>61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74D0C6-E188-34DA-CDB0-0BB5B8A576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0.874</cdr:y>
    </cdr:from>
    <cdr:ext cx="7995000" cy="84772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B2A262E-BB91-9B45-0394-68E94BE76CF1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84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env_ac_epigg1, env_ac_epissp1, env_ac_epiap1 and nasa_10_nf_tr)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Notes: GG: general government; NPISH: non-profit institutions serving households; EP: environmental protection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left scale 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right scale</a:t>
          </a:r>
        </a:p>
      </cdr:txBody>
    </cdr:sp>
  </cdr:absSizeAnchor>
  <cdr:absSizeAnchor xmlns:cdr="http://schemas.openxmlformats.org/drawingml/2006/chartDrawing">
    <cdr:from>
      <cdr:x>0.83936</cdr:x>
      <cdr:y>0.93748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A2AC153-AED0-F094-CB1A-89A08A8AE3C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307201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700086</xdr:colOff>
      <xdr:row>19</xdr:row>
      <xdr:rowOff>47624</xdr:rowOff>
    </xdr:from>
    <xdr:to>
      <xdr:col>20</xdr:col>
      <xdr:colOff>338136</xdr:colOff>
      <xdr:row>52</xdr:row>
      <xdr:rowOff>98424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F6150A-1B8C-0E40-F113-B382F774D8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0.92786</cdr:y>
    </cdr:from>
    <cdr:ext cx="7995000" cy="45719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0FED01E-3E8B-9CA2-9A60-2F414923719A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457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env_ac_epigg1)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Notes:  NPISH: non-profit institutions serving households</a:t>
          </a:r>
        </a:p>
      </cdr:txBody>
    </cdr:sp>
  </cdr:absSizeAnchor>
  <cdr:absSizeAnchor xmlns:cdr="http://schemas.openxmlformats.org/drawingml/2006/chartDrawing">
    <cdr:from>
      <cdr:x>0.83936</cdr:x>
      <cdr:y>0.93363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782C4A7-0244-6C23-8EA8-91055DFB793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16676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1576386</xdr:colOff>
      <xdr:row>16</xdr:row>
      <xdr:rowOff>9524</xdr:rowOff>
    </xdr:from>
    <xdr:to>
      <xdr:col>21</xdr:col>
      <xdr:colOff>538161</xdr:colOff>
      <xdr:row>54</xdr:row>
      <xdr:rowOff>157099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5BA022-DF2B-35AF-6391-C3E5A1B7AA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FAF47F5-8E58-96B1-8E71-2CB534392860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env_ac_epissp1 and env_ac_epiap1)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E019210C-313E-7220-8A55-6CAEF4A6176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1776411</xdr:colOff>
      <xdr:row>15</xdr:row>
      <xdr:rowOff>66674</xdr:rowOff>
    </xdr:from>
    <xdr:to>
      <xdr:col>18</xdr:col>
      <xdr:colOff>38100</xdr:colOff>
      <xdr:row>64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D5C447-A0A0-CF79-00C0-3E83E63FC2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8F5BA22-E63A-459F-A65E-A3EADE6D3809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 env_ac_epissp1, env_ac_epiap1)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164408BD-AA1D-0EC0-17D4-7D6623213E3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1433511</xdr:colOff>
      <xdr:row>26</xdr:row>
      <xdr:rowOff>152397</xdr:rowOff>
    </xdr:from>
    <xdr:to>
      <xdr:col>7</xdr:col>
      <xdr:colOff>347661</xdr:colOff>
      <xdr:row>50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AC88BA-FE49-BF4C-F415-328119AED1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0.9242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C84C014-7651-F4FF-E6BE-AB33A2B18546}"/>
            </a:ext>
          </a:extLst>
        </cdr:cNvPr>
        <cdr:cNvSpPr txBox="1"/>
      </cdr:nvSpPr>
      <cdr:spPr>
        <a:xfrm xmlns:a="http://schemas.openxmlformats.org/drawingml/2006/main">
          <a:off x="0" y="3284189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 env_ac_epiap1)</a:t>
          </a:r>
        </a:p>
      </cdr:txBody>
    </cdr:sp>
  </cdr:absSizeAnchor>
  <cdr:absSizeAnchor xmlns:cdr="http://schemas.openxmlformats.org/drawingml/2006/chartDrawing">
    <cdr:from>
      <cdr:x>0.83936</cdr:x>
      <cdr:y>0.88163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94D7047-F311-FAEB-4A64-D6E993D1F7E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132935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"/>
  <sheetViews>
    <sheetView tabSelected="1" zoomScaleNormal="100" workbookViewId="0">
      <selection activeCell="Y17" sqref="Y17"/>
    </sheetView>
  </sheetViews>
  <sheetFormatPr defaultColWidth="9.140625" defaultRowHeight="12.75" x14ac:dyDescent="0.2"/>
  <cols>
    <col min="1" max="1" width="9.140625" style="3"/>
    <col min="2" max="2" width="27.7109375" style="3" customWidth="1"/>
    <col min="3" max="3" width="6.85546875" style="3" customWidth="1"/>
    <col min="4" max="20" width="7.5703125" style="3" customWidth="1"/>
    <col min="21" max="16384" width="9.140625" style="3"/>
  </cols>
  <sheetData>
    <row r="1" spans="1:23" x14ac:dyDescent="0.2">
      <c r="A1" s="21" t="s">
        <v>0</v>
      </c>
    </row>
    <row r="2" spans="1:23" x14ac:dyDescent="0.2">
      <c r="A2" s="21" t="s">
        <v>1</v>
      </c>
    </row>
    <row r="4" spans="1:23" x14ac:dyDescent="0.2">
      <c r="A4" s="3" t="s">
        <v>2</v>
      </c>
      <c r="B4" s="16" t="s">
        <v>86</v>
      </c>
    </row>
    <row r="5" spans="1:23" x14ac:dyDescent="0.2">
      <c r="A5" s="3" t="s">
        <v>3</v>
      </c>
      <c r="B5" s="8" t="s">
        <v>4</v>
      </c>
    </row>
    <row r="6" spans="1:23" ht="18" customHeight="1" x14ac:dyDescent="0.2">
      <c r="B6" s="12" t="s">
        <v>20</v>
      </c>
    </row>
    <row r="8" spans="1:23" x14ac:dyDescent="0.2">
      <c r="A8" s="2"/>
      <c r="B8" s="2"/>
      <c r="C8" s="37">
        <v>2006</v>
      </c>
      <c r="D8" s="37">
        <v>2007</v>
      </c>
      <c r="E8" s="37">
        <v>2008</v>
      </c>
      <c r="F8" s="37">
        <v>2009</v>
      </c>
      <c r="G8" s="37">
        <v>2010</v>
      </c>
      <c r="H8" s="37">
        <v>2011</v>
      </c>
      <c r="I8" s="37">
        <v>2012</v>
      </c>
      <c r="J8" s="37">
        <v>2013</v>
      </c>
      <c r="K8" s="37">
        <v>2014</v>
      </c>
      <c r="L8" s="37">
        <v>2015</v>
      </c>
      <c r="M8" s="37">
        <v>2016</v>
      </c>
      <c r="N8" s="37">
        <v>2017</v>
      </c>
      <c r="O8" s="37">
        <v>2018</v>
      </c>
      <c r="P8" s="37">
        <v>2019</v>
      </c>
      <c r="Q8" s="37">
        <v>2020</v>
      </c>
      <c r="R8" s="37">
        <v>2021</v>
      </c>
      <c r="S8" s="37">
        <v>2022</v>
      </c>
      <c r="T8" s="37">
        <v>2023</v>
      </c>
      <c r="U8" s="37">
        <v>2024</v>
      </c>
    </row>
    <row r="9" spans="1:23" x14ac:dyDescent="0.2">
      <c r="A9" s="19" t="s">
        <v>6</v>
      </c>
      <c r="B9" s="19" t="s">
        <v>7</v>
      </c>
      <c r="C9" s="38">
        <v>6.1371000000000002</v>
      </c>
      <c r="D9" s="38">
        <v>5.8626000000000005</v>
      </c>
      <c r="E9" s="38">
        <v>6.4127999999999998</v>
      </c>
      <c r="F9" s="38">
        <v>5.7570999999999994</v>
      </c>
      <c r="G9" s="38">
        <v>5.5911</v>
      </c>
      <c r="H9" s="38">
        <v>5.92</v>
      </c>
      <c r="I9" s="38">
        <v>5.7125999999999992</v>
      </c>
      <c r="J9" s="38">
        <v>5.4734999999999996</v>
      </c>
      <c r="K9" s="38">
        <v>6.0614999999999997</v>
      </c>
      <c r="L9" s="38">
        <v>6.4571000000000005</v>
      </c>
      <c r="M9" s="38">
        <v>4.4273999999999996</v>
      </c>
      <c r="N9" s="38">
        <v>4.6236000000000006</v>
      </c>
      <c r="O9" s="38">
        <v>5.3561999999999994</v>
      </c>
      <c r="P9" s="38">
        <v>6.061799999999999</v>
      </c>
      <c r="Q9" s="38">
        <v>5.9093999999999998</v>
      </c>
      <c r="R9" s="38">
        <v>6.6917999999999997</v>
      </c>
      <c r="S9" s="38">
        <v>7.2973999999999997</v>
      </c>
      <c r="T9" s="38">
        <v>8.1394000000000002</v>
      </c>
      <c r="U9" s="38">
        <v>8.5038</v>
      </c>
      <c r="W9" s="51"/>
    </row>
    <row r="10" spans="1:23" x14ac:dyDescent="0.2">
      <c r="A10" s="13" t="s">
        <v>8</v>
      </c>
      <c r="B10" s="13" t="s">
        <v>9</v>
      </c>
      <c r="C10" s="39">
        <v>23.206000000000003</v>
      </c>
      <c r="D10" s="39">
        <v>24.458500000000001</v>
      </c>
      <c r="E10" s="39">
        <v>24.684799999999999</v>
      </c>
      <c r="F10" s="39">
        <v>23.3734</v>
      </c>
      <c r="G10" s="39">
        <v>23.163700000000002</v>
      </c>
      <c r="H10" s="39">
        <v>22.303000000000001</v>
      </c>
      <c r="I10" s="39">
        <v>22.631400000000003</v>
      </c>
      <c r="J10" s="39">
        <v>22.259299999999996</v>
      </c>
      <c r="K10" s="39">
        <v>22.549299999999999</v>
      </c>
      <c r="L10" s="39">
        <v>22.786900000000003</v>
      </c>
      <c r="M10" s="39">
        <v>19.232899999999997</v>
      </c>
      <c r="N10" s="39">
        <v>20.332799999999999</v>
      </c>
      <c r="O10" s="39">
        <v>22.335600000000003</v>
      </c>
      <c r="P10" s="39">
        <v>23.4893</v>
      </c>
      <c r="Q10" s="39">
        <v>23.746399999999998</v>
      </c>
      <c r="R10" s="39">
        <v>25.029700000000005</v>
      </c>
      <c r="S10" s="39">
        <v>26.859200000000005</v>
      </c>
      <c r="T10" s="39">
        <v>29.353300000000004</v>
      </c>
      <c r="U10" s="39">
        <v>28.980100000000004</v>
      </c>
      <c r="W10" s="51"/>
    </row>
    <row r="11" spans="1:23" x14ac:dyDescent="0.2">
      <c r="A11" s="13" t="s">
        <v>10</v>
      </c>
      <c r="B11" s="13" t="s">
        <v>11</v>
      </c>
      <c r="C11" s="39">
        <v>11.153499999999999</v>
      </c>
      <c r="D11" s="39">
        <v>11.343399999999999</v>
      </c>
      <c r="E11" s="39">
        <v>11.703199999999999</v>
      </c>
      <c r="F11" s="39">
        <v>10.812600000000002</v>
      </c>
      <c r="G11" s="39">
        <v>11.4442</v>
      </c>
      <c r="H11" s="39">
        <v>11.2415</v>
      </c>
      <c r="I11" s="39">
        <v>11.171199999999999</v>
      </c>
      <c r="J11" s="39">
        <v>10.6425</v>
      </c>
      <c r="K11" s="39">
        <v>11.3445</v>
      </c>
      <c r="L11" s="39">
        <v>12.9656</v>
      </c>
      <c r="M11" s="39">
        <v>11.867300000000002</v>
      </c>
      <c r="N11" s="39">
        <v>12.2912</v>
      </c>
      <c r="O11" s="39">
        <v>13.680800000000001</v>
      </c>
      <c r="P11" s="39">
        <v>14.7951</v>
      </c>
      <c r="Q11" s="39">
        <v>14.620199999999999</v>
      </c>
      <c r="R11" s="39">
        <v>15.775000000000002</v>
      </c>
      <c r="S11" s="39">
        <v>17.460799999999999</v>
      </c>
      <c r="T11" s="39">
        <v>18.860899999999997</v>
      </c>
      <c r="U11" s="39">
        <v>18.839400000000001</v>
      </c>
      <c r="W11" s="51"/>
    </row>
    <row r="12" spans="1:23" x14ac:dyDescent="0.2">
      <c r="A12" s="13" t="s">
        <v>12</v>
      </c>
      <c r="B12" s="13" t="s">
        <v>13</v>
      </c>
      <c r="C12" s="39">
        <v>2.8407</v>
      </c>
      <c r="D12" s="39">
        <v>2.7351000000000001</v>
      </c>
      <c r="E12" s="39">
        <v>2.9445999999999999</v>
      </c>
      <c r="F12" s="39">
        <v>2.9228000000000001</v>
      </c>
      <c r="G12" s="39">
        <v>2.7633000000000001</v>
      </c>
      <c r="H12" s="39">
        <v>2.7213000000000003</v>
      </c>
      <c r="I12" s="39">
        <v>2.8818000000000001</v>
      </c>
      <c r="J12" s="39">
        <v>2.54</v>
      </c>
      <c r="K12" s="39">
        <v>2.5585</v>
      </c>
      <c r="L12" s="39">
        <v>2.5070000000000001</v>
      </c>
      <c r="M12" s="39">
        <v>2.3608000000000002</v>
      </c>
      <c r="N12" s="39">
        <v>2.6946000000000003</v>
      </c>
      <c r="O12" s="39">
        <v>3.1976</v>
      </c>
      <c r="P12" s="39">
        <v>3.3205</v>
      </c>
      <c r="Q12" s="39">
        <v>3.3011999999999997</v>
      </c>
      <c r="R12" s="39">
        <v>3.3153000000000001</v>
      </c>
      <c r="S12" s="39">
        <v>3.9154</v>
      </c>
      <c r="T12" s="39">
        <v>4.3187000000000006</v>
      </c>
      <c r="U12" s="39">
        <v>4.2685999999999993</v>
      </c>
      <c r="W12" s="51"/>
    </row>
    <row r="13" spans="1:23" x14ac:dyDescent="0.2">
      <c r="A13" s="13" t="s">
        <v>14</v>
      </c>
      <c r="B13" s="13" t="s">
        <v>15</v>
      </c>
      <c r="C13" s="39">
        <v>0.8972</v>
      </c>
      <c r="D13" s="39">
        <v>0.76540000000000008</v>
      </c>
      <c r="E13" s="39">
        <v>0.87379999999999991</v>
      </c>
      <c r="F13" s="39">
        <v>0.84150000000000003</v>
      </c>
      <c r="G13" s="39">
        <v>0.87519999999999998</v>
      </c>
      <c r="H13" s="39">
        <v>1.1857</v>
      </c>
      <c r="I13" s="39">
        <v>1.2610999999999999</v>
      </c>
      <c r="J13" s="39">
        <v>1.1233</v>
      </c>
      <c r="K13" s="39">
        <v>1.107</v>
      </c>
      <c r="L13" s="39">
        <v>0.91600000000000004</v>
      </c>
      <c r="M13" s="39">
        <v>0.95829999999999993</v>
      </c>
      <c r="N13" s="39">
        <v>0.98310000000000008</v>
      </c>
      <c r="O13" s="39">
        <v>1.0126999999999999</v>
      </c>
      <c r="P13" s="39">
        <v>0.99840000000000007</v>
      </c>
      <c r="Q13" s="39">
        <v>1.0662</v>
      </c>
      <c r="R13" s="39">
        <v>0.63570000000000004</v>
      </c>
      <c r="S13" s="39">
        <v>0.72359999999999991</v>
      </c>
      <c r="T13" s="39">
        <v>0.76500000000000001</v>
      </c>
      <c r="U13" s="39">
        <v>0.72660000000000002</v>
      </c>
      <c r="W13" s="51"/>
    </row>
    <row r="14" spans="1:23" x14ac:dyDescent="0.2">
      <c r="A14" s="13" t="s">
        <v>16</v>
      </c>
      <c r="B14" s="13" t="s">
        <v>17</v>
      </c>
      <c r="C14" s="39">
        <v>3.7226999999999997</v>
      </c>
      <c r="D14" s="39">
        <v>4.0256999999999996</v>
      </c>
      <c r="E14" s="39">
        <v>4.1728000000000005</v>
      </c>
      <c r="F14" s="39">
        <v>4.9210000000000003</v>
      </c>
      <c r="G14" s="39">
        <v>4.0826000000000002</v>
      </c>
      <c r="H14" s="39">
        <v>3.593</v>
      </c>
      <c r="I14" s="39">
        <v>3.5636000000000001</v>
      </c>
      <c r="J14" s="39">
        <v>3.3727</v>
      </c>
      <c r="K14" s="39">
        <v>3.4661999999999997</v>
      </c>
      <c r="L14" s="39">
        <v>4.5368000000000004</v>
      </c>
      <c r="M14" s="39">
        <v>2.8276999999999997</v>
      </c>
      <c r="N14" s="39">
        <v>2.4242000000000004</v>
      </c>
      <c r="O14" s="39">
        <v>2.7530000000000001</v>
      </c>
      <c r="P14" s="39">
        <v>2.8698000000000001</v>
      </c>
      <c r="Q14" s="39">
        <v>2.9041000000000001</v>
      </c>
      <c r="R14" s="39">
        <v>3.3611000000000004</v>
      </c>
      <c r="S14" s="39">
        <v>3.5223999999999998</v>
      </c>
      <c r="T14" s="39">
        <v>3.9471999999999996</v>
      </c>
      <c r="U14" s="39">
        <v>3.9678999999999998</v>
      </c>
      <c r="W14" s="51"/>
    </row>
    <row r="15" spans="1:23" x14ac:dyDescent="0.2">
      <c r="A15" s="9" t="s">
        <v>18</v>
      </c>
      <c r="B15" s="9" t="s">
        <v>19</v>
      </c>
      <c r="C15" s="40">
        <v>3.6046999999999998</v>
      </c>
      <c r="D15" s="40">
        <v>3.7013999999999996</v>
      </c>
      <c r="E15" s="40">
        <v>3.7681999999999998</v>
      </c>
      <c r="F15" s="40">
        <v>3.4769999999999999</v>
      </c>
      <c r="G15" s="40">
        <v>3.7757999999999998</v>
      </c>
      <c r="H15" s="40">
        <v>3.9011000000000005</v>
      </c>
      <c r="I15" s="40">
        <v>3.8058000000000001</v>
      </c>
      <c r="J15" s="40">
        <v>3.6932</v>
      </c>
      <c r="K15" s="40">
        <v>7.3686000000000007</v>
      </c>
      <c r="L15" s="40">
        <v>7.6021000000000001</v>
      </c>
      <c r="M15" s="40">
        <v>6.6802000000000001</v>
      </c>
      <c r="N15" s="40">
        <v>6.9183000000000012</v>
      </c>
      <c r="O15" s="40">
        <v>7.0082000000000004</v>
      </c>
      <c r="P15" s="40">
        <v>7.8935999999999993</v>
      </c>
      <c r="Q15" s="40">
        <v>7.1064999999999996</v>
      </c>
      <c r="R15" s="40">
        <v>8.4860000000000007</v>
      </c>
      <c r="S15" s="40">
        <v>9.7040000000000006</v>
      </c>
      <c r="T15" s="40">
        <v>10.196</v>
      </c>
      <c r="U15" s="40">
        <v>10.610800000000001</v>
      </c>
      <c r="W15" s="51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09510-AE47-48C5-B8CA-D3EF0DBF0EB3}">
  <dimension ref="A1:V17"/>
  <sheetViews>
    <sheetView zoomScaleNormal="100" workbookViewId="0">
      <selection activeCell="L7" sqref="L7"/>
    </sheetView>
  </sheetViews>
  <sheetFormatPr defaultColWidth="9.140625" defaultRowHeight="12.75" x14ac:dyDescent="0.2"/>
  <cols>
    <col min="1" max="1" width="9.140625" style="3"/>
    <col min="2" max="2" width="30.28515625" style="3" customWidth="1"/>
    <col min="3" max="20" width="11.140625" style="3" bestFit="1" customWidth="1"/>
    <col min="21" max="16384" width="9.140625" style="3"/>
  </cols>
  <sheetData>
    <row r="1" spans="1:22" x14ac:dyDescent="0.2">
      <c r="A1" s="21" t="s">
        <v>0</v>
      </c>
    </row>
    <row r="2" spans="1:22" x14ac:dyDescent="0.2">
      <c r="A2" s="21" t="s">
        <v>1</v>
      </c>
    </row>
    <row r="4" spans="1:22" x14ac:dyDescent="0.2">
      <c r="A4" s="3" t="s">
        <v>21</v>
      </c>
      <c r="B4" s="16" t="s">
        <v>88</v>
      </c>
    </row>
    <row r="5" spans="1:22" x14ac:dyDescent="0.2">
      <c r="B5" s="8" t="s">
        <v>22</v>
      </c>
    </row>
    <row r="6" spans="1:22" ht="18" customHeight="1" x14ac:dyDescent="0.2">
      <c r="A6" s="3" t="s">
        <v>5</v>
      </c>
      <c r="B6" s="12" t="s">
        <v>46</v>
      </c>
    </row>
    <row r="7" spans="1:22" ht="18" customHeight="1" x14ac:dyDescent="0.2">
      <c r="A7" s="3" t="s">
        <v>43</v>
      </c>
      <c r="B7" s="8" t="s">
        <v>45</v>
      </c>
    </row>
    <row r="8" spans="1:22" x14ac:dyDescent="0.2">
      <c r="B8" s="8" t="s">
        <v>44</v>
      </c>
    </row>
    <row r="9" spans="1:22" x14ac:dyDescent="0.2">
      <c r="B9" s="8" t="s">
        <v>85</v>
      </c>
    </row>
    <row r="12" spans="1:22" x14ac:dyDescent="0.2">
      <c r="B12" s="2"/>
      <c r="C12" s="2" t="s">
        <v>23</v>
      </c>
      <c r="D12" s="2" t="s">
        <v>24</v>
      </c>
      <c r="E12" s="2" t="s">
        <v>25</v>
      </c>
      <c r="F12" s="2" t="s">
        <v>26</v>
      </c>
      <c r="G12" s="2" t="s">
        <v>27</v>
      </c>
      <c r="H12" s="2" t="s">
        <v>28</v>
      </c>
      <c r="I12" s="2" t="s">
        <v>29</v>
      </c>
      <c r="J12" s="2" t="s">
        <v>30</v>
      </c>
      <c r="K12" s="2" t="s">
        <v>31</v>
      </c>
      <c r="L12" s="2" t="s">
        <v>32</v>
      </c>
      <c r="M12" s="2" t="s">
        <v>33</v>
      </c>
      <c r="N12" s="2" t="s">
        <v>34</v>
      </c>
      <c r="O12" s="2" t="s">
        <v>35</v>
      </c>
      <c r="P12" s="2" t="s">
        <v>36</v>
      </c>
      <c r="Q12" s="2" t="s">
        <v>37</v>
      </c>
      <c r="R12" s="2" t="s">
        <v>38</v>
      </c>
      <c r="S12" s="2" t="s">
        <v>39</v>
      </c>
      <c r="T12" s="2" t="s">
        <v>40</v>
      </c>
      <c r="U12" s="2" t="s">
        <v>87</v>
      </c>
    </row>
    <row r="13" spans="1:22" x14ac:dyDescent="0.2">
      <c r="B13" s="4" t="s">
        <v>81</v>
      </c>
      <c r="C13" s="42">
        <v>51.561999999999998</v>
      </c>
      <c r="D13" s="42">
        <v>52.892000000000003</v>
      </c>
      <c r="E13" s="42">
        <v>54.560099999999998</v>
      </c>
      <c r="F13" s="42">
        <v>52.1053</v>
      </c>
      <c r="G13" s="42">
        <v>51.695900000000002</v>
      </c>
      <c r="H13" s="42">
        <v>50.865499999999997</v>
      </c>
      <c r="I13" s="42">
        <v>51.0276</v>
      </c>
      <c r="J13" s="42">
        <v>49.104099999999995</v>
      </c>
      <c r="K13" s="42">
        <v>54.4</v>
      </c>
      <c r="L13" s="42">
        <v>57.8</v>
      </c>
      <c r="M13" s="42">
        <v>48.3</v>
      </c>
      <c r="N13" s="42">
        <v>50.3</v>
      </c>
      <c r="O13" s="42">
        <v>55.357999999999997</v>
      </c>
      <c r="P13" s="42">
        <v>59.416499999999999</v>
      </c>
      <c r="Q13" s="42">
        <v>58.5762</v>
      </c>
      <c r="R13" s="42">
        <v>63.294499999999999</v>
      </c>
      <c r="S13" s="42">
        <v>69.488799999999998</v>
      </c>
      <c r="T13" s="42">
        <v>75.580500000000001</v>
      </c>
      <c r="U13" s="42">
        <v>75.897100000000009</v>
      </c>
    </row>
    <row r="14" spans="1:22" ht="25.5" x14ac:dyDescent="0.2">
      <c r="B14" s="10" t="s">
        <v>82</v>
      </c>
      <c r="C14" s="43">
        <v>2297.7461000000003</v>
      </c>
      <c r="D14" s="43">
        <v>2508.8384999999998</v>
      </c>
      <c r="E14" s="43">
        <v>2566.8004000000001</v>
      </c>
      <c r="F14" s="43">
        <v>2242.6366000000003</v>
      </c>
      <c r="G14" s="43">
        <v>2266.5962999999997</v>
      </c>
      <c r="H14" s="43">
        <v>2349.6012000000001</v>
      </c>
      <c r="I14" s="43">
        <v>2307.9319</v>
      </c>
      <c r="J14" s="43">
        <v>2267.0042000000003</v>
      </c>
      <c r="K14" s="43">
        <v>2325.9589999999998</v>
      </c>
      <c r="L14" s="43">
        <v>2463.3555999999999</v>
      </c>
      <c r="M14" s="43">
        <v>2552.1182000000003</v>
      </c>
      <c r="N14" s="43">
        <v>2699.6251000000002</v>
      </c>
      <c r="O14" s="43">
        <v>2848.9522999999999</v>
      </c>
      <c r="P14" s="43">
        <v>3105.6682000000001</v>
      </c>
      <c r="Q14" s="43">
        <v>2974.7816000000003</v>
      </c>
      <c r="R14" s="43">
        <v>3222.5637999999999</v>
      </c>
      <c r="S14" s="43">
        <v>3560.0382999999997</v>
      </c>
      <c r="T14" s="43">
        <v>3785.4679999999998</v>
      </c>
      <c r="U14" s="43">
        <v>3805.8026</v>
      </c>
    </row>
    <row r="15" spans="1:22" ht="38.25" x14ac:dyDescent="0.2">
      <c r="B15" s="10" t="s">
        <v>47</v>
      </c>
      <c r="C15" s="44">
        <v>2.2440251340215524E-2</v>
      </c>
      <c r="D15" s="44">
        <v>2.1082265757640439E-2</v>
      </c>
      <c r="E15" s="44">
        <v>2.1256074293895231E-2</v>
      </c>
      <c r="F15" s="44">
        <v>2.323394704251237E-2</v>
      </c>
      <c r="G15" s="44">
        <v>2.2807722751510717E-2</v>
      </c>
      <c r="H15" s="44">
        <v>2.1648567424974074E-2</v>
      </c>
      <c r="I15" s="44">
        <v>2.210966450093263E-2</v>
      </c>
      <c r="J15" s="44">
        <v>2.1660348048759676E-2</v>
      </c>
      <c r="K15" s="44">
        <v>2.3388202457566967E-2</v>
      </c>
      <c r="L15" s="44">
        <v>2.3463928634582843E-2</v>
      </c>
      <c r="M15" s="44">
        <v>1.8925455725365695E-2</v>
      </c>
      <c r="N15" s="44">
        <v>1.8632216747429112E-2</v>
      </c>
      <c r="O15" s="44">
        <v>1.943100275845264E-2</v>
      </c>
      <c r="P15" s="44">
        <v>1.9131631640495271E-2</v>
      </c>
      <c r="Q15" s="44">
        <v>1.9690924537115597E-2</v>
      </c>
      <c r="R15" s="44">
        <v>1.9641038604107697E-2</v>
      </c>
      <c r="S15" s="44">
        <v>1.9519115847714336E-2</v>
      </c>
      <c r="T15" s="44">
        <v>1.9965959294861297E-2</v>
      </c>
      <c r="U15" s="44">
        <v>1.9942468902617284E-2</v>
      </c>
      <c r="V15" s="41"/>
    </row>
    <row r="16" spans="1:22" ht="20.25" customHeight="1" x14ac:dyDescent="0.2">
      <c r="B16" s="10" t="s">
        <v>41</v>
      </c>
      <c r="C16" s="43">
        <v>100</v>
      </c>
      <c r="D16" s="43">
        <v>102.57941895194136</v>
      </c>
      <c r="E16" s="43">
        <v>105.81455335324463</v>
      </c>
      <c r="F16" s="43">
        <v>101.05368294480432</v>
      </c>
      <c r="G16" s="43">
        <v>100.25968736666537</v>
      </c>
      <c r="H16" s="43">
        <v>98.649199022535967</v>
      </c>
      <c r="I16" s="43">
        <v>98.963577828633504</v>
      </c>
      <c r="J16" s="43">
        <v>95.233117412047633</v>
      </c>
      <c r="K16" s="43">
        <v>105.50405337263878</v>
      </c>
      <c r="L16" s="43">
        <v>112.0980567084287</v>
      </c>
      <c r="M16" s="43">
        <v>93.673635623133308</v>
      </c>
      <c r="N16" s="43">
        <v>97.552461114774445</v>
      </c>
      <c r="O16" s="43">
        <v>107.36201078313488</v>
      </c>
      <c r="P16" s="43">
        <v>115.23311741204762</v>
      </c>
      <c r="Q16" s="43">
        <v>113.60342888173463</v>
      </c>
      <c r="R16" s="43">
        <v>122.75416004033978</v>
      </c>
      <c r="S16" s="43">
        <v>134.7674644117761</v>
      </c>
      <c r="T16" s="43">
        <v>146.58178503549127</v>
      </c>
      <c r="U16" s="43">
        <v>147.19580311081805</v>
      </c>
    </row>
    <row r="17" spans="2:21" ht="19.5" customHeight="1" x14ac:dyDescent="0.2">
      <c r="B17" s="18" t="s">
        <v>42</v>
      </c>
      <c r="C17" s="45">
        <v>100</v>
      </c>
      <c r="D17" s="45">
        <v>109.18693322991602</v>
      </c>
      <c r="E17" s="45">
        <v>111.70948783244587</v>
      </c>
      <c r="F17" s="45">
        <v>97.601584439638472</v>
      </c>
      <c r="G17" s="45">
        <v>98.644332374234011</v>
      </c>
      <c r="H17" s="45">
        <v>102.25678111258681</v>
      </c>
      <c r="I17" s="45">
        <v>100.44329527966558</v>
      </c>
      <c r="J17" s="45">
        <v>98.662084553206299</v>
      </c>
      <c r="K17" s="45">
        <v>101.22785106674752</v>
      </c>
      <c r="L17" s="45">
        <v>107.20747605664522</v>
      </c>
      <c r="M17" s="45">
        <v>111.07050513544556</v>
      </c>
      <c r="N17" s="45">
        <v>117.49013957634395</v>
      </c>
      <c r="O17" s="45">
        <v>123.9889951287481</v>
      </c>
      <c r="P17" s="45">
        <v>135.16150457180623</v>
      </c>
      <c r="Q17" s="45">
        <v>129.46520070254931</v>
      </c>
      <c r="R17" s="45">
        <v>140.24890739668754</v>
      </c>
      <c r="S17" s="45">
        <v>154.93610455915905</v>
      </c>
      <c r="T17" s="45">
        <v>164.74701012439971</v>
      </c>
      <c r="U17" s="45">
        <v>165.63199041008053</v>
      </c>
    </row>
  </sheetData>
  <phoneticPr fontId="27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440CB-7CA7-4C8B-A8EC-46292078FEC6}">
  <dimension ref="A1:U19"/>
  <sheetViews>
    <sheetView zoomScaleNormal="100" workbookViewId="0">
      <selection activeCell="J7" sqref="J7"/>
    </sheetView>
  </sheetViews>
  <sheetFormatPr defaultColWidth="9.140625" defaultRowHeight="12.75" x14ac:dyDescent="0.2"/>
  <cols>
    <col min="1" max="1" width="9.140625" style="3"/>
    <col min="2" max="2" width="41.5703125" style="3" customWidth="1"/>
    <col min="3" max="20" width="10.42578125" style="3" customWidth="1"/>
    <col min="21" max="16384" width="9.140625" style="3"/>
  </cols>
  <sheetData>
    <row r="1" spans="1:21" x14ac:dyDescent="0.2">
      <c r="A1" s="21" t="s">
        <v>0</v>
      </c>
    </row>
    <row r="2" spans="1:21" x14ac:dyDescent="0.2">
      <c r="A2" s="21" t="s">
        <v>1</v>
      </c>
    </row>
    <row r="4" spans="1:21" x14ac:dyDescent="0.2">
      <c r="A4" s="3" t="s">
        <v>48</v>
      </c>
      <c r="B4" s="16" t="s">
        <v>89</v>
      </c>
    </row>
    <row r="5" spans="1:21" x14ac:dyDescent="0.2">
      <c r="B5" s="8" t="s">
        <v>49</v>
      </c>
    </row>
    <row r="6" spans="1:21" ht="18" customHeight="1" x14ac:dyDescent="0.2">
      <c r="A6" s="3" t="s">
        <v>50</v>
      </c>
      <c r="B6" s="12" t="s">
        <v>51</v>
      </c>
    </row>
    <row r="7" spans="1:21" ht="18" customHeight="1" x14ac:dyDescent="0.2">
      <c r="B7" s="20" t="s">
        <v>52</v>
      </c>
    </row>
    <row r="8" spans="1:21" ht="18" customHeight="1" x14ac:dyDescent="0.2">
      <c r="B8" s="8" t="s">
        <v>57</v>
      </c>
    </row>
    <row r="9" spans="1:21" x14ac:dyDescent="0.2">
      <c r="B9" s="8" t="s">
        <v>58</v>
      </c>
    </row>
    <row r="13" spans="1:21" x14ac:dyDescent="0.2">
      <c r="B13" s="2"/>
      <c r="C13" s="37">
        <v>2006</v>
      </c>
      <c r="D13" s="37">
        <v>2007</v>
      </c>
      <c r="E13" s="37">
        <v>2008</v>
      </c>
      <c r="F13" s="37">
        <v>2009</v>
      </c>
      <c r="G13" s="37">
        <v>2010</v>
      </c>
      <c r="H13" s="37">
        <v>2011</v>
      </c>
      <c r="I13" s="37">
        <v>2012</v>
      </c>
      <c r="J13" s="37">
        <v>2013</v>
      </c>
      <c r="K13" s="37">
        <v>2014</v>
      </c>
      <c r="L13" s="37">
        <v>2015</v>
      </c>
      <c r="M13" s="37">
        <v>2016</v>
      </c>
      <c r="N13" s="37">
        <v>2017</v>
      </c>
      <c r="O13" s="37">
        <v>2018</v>
      </c>
      <c r="P13" s="37">
        <v>2019</v>
      </c>
      <c r="Q13" s="37">
        <v>2020</v>
      </c>
      <c r="R13" s="37">
        <v>2021</v>
      </c>
      <c r="S13" s="37">
        <v>2022</v>
      </c>
      <c r="T13" s="37">
        <v>2023</v>
      </c>
      <c r="U13" s="37">
        <v>2024</v>
      </c>
    </row>
    <row r="14" spans="1:21" x14ac:dyDescent="0.2">
      <c r="B14" s="1" t="s">
        <v>53</v>
      </c>
      <c r="C14" s="22">
        <v>22.9177</v>
      </c>
      <c r="D14" s="22">
        <v>23.766200000000001</v>
      </c>
      <c r="E14" s="22">
        <v>24.3673</v>
      </c>
      <c r="F14" s="22">
        <v>24.532400000000003</v>
      </c>
      <c r="G14" s="22">
        <v>23.584199999999999</v>
      </c>
      <c r="H14" s="22">
        <v>22.724299999999999</v>
      </c>
      <c r="I14" s="22">
        <v>22.619499999999999</v>
      </c>
      <c r="J14" s="22">
        <v>22.747</v>
      </c>
      <c r="K14" s="22">
        <v>24.208400000000001</v>
      </c>
      <c r="L14" s="22">
        <v>26.043599999999998</v>
      </c>
      <c r="M14" s="22">
        <v>20.338799999999999</v>
      </c>
      <c r="N14" s="22">
        <v>20.371099999999998</v>
      </c>
      <c r="O14" s="22">
        <v>22.158900000000003</v>
      </c>
      <c r="P14" s="22">
        <v>23.8293</v>
      </c>
      <c r="Q14" s="22">
        <v>23.536799999999999</v>
      </c>
      <c r="R14" s="22">
        <v>24.593400000000003</v>
      </c>
      <c r="S14" s="22">
        <v>26.885000000000002</v>
      </c>
      <c r="T14" s="22">
        <v>30.486499999999999</v>
      </c>
      <c r="U14" s="22">
        <v>29.293200000000002</v>
      </c>
    </row>
    <row r="15" spans="1:21" x14ac:dyDescent="0.2">
      <c r="B15" s="23" t="s">
        <v>54</v>
      </c>
      <c r="C15" s="24">
        <v>28.644300000000001</v>
      </c>
      <c r="D15" s="24">
        <v>29.125800000000002</v>
      </c>
      <c r="E15" s="24">
        <v>30.192699999999999</v>
      </c>
      <c r="F15" s="24">
        <v>27.572800000000004</v>
      </c>
      <c r="G15" s="24">
        <v>28.111799999999999</v>
      </c>
      <c r="H15" s="24">
        <v>28.141199999999998</v>
      </c>
      <c r="I15" s="24">
        <v>28.408000000000001</v>
      </c>
      <c r="J15" s="24">
        <v>26.357099999999999</v>
      </c>
      <c r="K15" s="24">
        <v>30.2744</v>
      </c>
      <c r="L15" s="24">
        <v>31.705200000000001</v>
      </c>
      <c r="M15" s="24">
        <v>27.992699999999999</v>
      </c>
      <c r="N15" s="24">
        <v>29.938400000000001</v>
      </c>
      <c r="O15" s="24">
        <v>33.199199999999998</v>
      </c>
      <c r="P15" s="24">
        <v>35.587199999999996</v>
      </c>
      <c r="Q15" s="24">
        <v>35.039400000000001</v>
      </c>
      <c r="R15" s="24">
        <v>38.7012</v>
      </c>
      <c r="S15" s="24">
        <v>42.6038</v>
      </c>
      <c r="T15" s="24">
        <v>45.093899999999991</v>
      </c>
      <c r="U15" s="24">
        <v>46.603899999999996</v>
      </c>
    </row>
    <row r="16" spans="1:21" x14ac:dyDescent="0.2">
      <c r="B16" s="23" t="s">
        <v>83</v>
      </c>
      <c r="C16" s="39">
        <v>357.11799999999999</v>
      </c>
      <c r="D16" s="39">
        <v>383.62799999999999</v>
      </c>
      <c r="E16" s="39">
        <v>409.36799999999999</v>
      </c>
      <c r="F16" s="39">
        <v>422.77199999999999</v>
      </c>
      <c r="G16" s="39">
        <v>418.43299999999999</v>
      </c>
      <c r="H16" s="39">
        <v>400.6</v>
      </c>
      <c r="I16" s="39">
        <v>384.37599999999998</v>
      </c>
      <c r="J16" s="39">
        <v>375.37700000000001</v>
      </c>
      <c r="K16" s="39">
        <v>374.91</v>
      </c>
      <c r="L16" s="39">
        <v>391.267</v>
      </c>
      <c r="M16" s="39">
        <v>372.20400000000001</v>
      </c>
      <c r="N16" s="39">
        <v>389.30900000000003</v>
      </c>
      <c r="O16" s="39">
        <v>420.76100000000002</v>
      </c>
      <c r="P16" s="39">
        <v>448.96</v>
      </c>
      <c r="Q16" s="39">
        <v>470.27699999999999</v>
      </c>
      <c r="R16" s="39">
        <v>499.22699999999998</v>
      </c>
      <c r="S16" s="39">
        <v>530.83799999999997</v>
      </c>
      <c r="T16" s="39">
        <v>610.03</v>
      </c>
      <c r="U16" s="39">
        <v>646.20899999999995</v>
      </c>
    </row>
    <row r="17" spans="2:21" x14ac:dyDescent="0.2">
      <c r="B17" s="23" t="s">
        <v>84</v>
      </c>
      <c r="C17" s="39">
        <v>1273.9190000000001</v>
      </c>
      <c r="D17" s="39">
        <v>1401.6210000000001</v>
      </c>
      <c r="E17" s="39">
        <v>1441.0319999999999</v>
      </c>
      <c r="F17" s="39">
        <v>1208.74</v>
      </c>
      <c r="G17" s="39">
        <v>1237.029</v>
      </c>
      <c r="H17" s="39">
        <v>1333.9359999999999</v>
      </c>
      <c r="I17" s="39">
        <v>1338.491</v>
      </c>
      <c r="J17" s="39">
        <v>1333.3</v>
      </c>
      <c r="K17" s="39">
        <v>1392.5650000000001</v>
      </c>
      <c r="L17" s="39">
        <v>1509.028</v>
      </c>
      <c r="M17" s="39">
        <v>1583.8009999999999</v>
      </c>
      <c r="N17" s="39">
        <v>1678.162</v>
      </c>
      <c r="O17" s="39">
        <v>1763.2360000000001</v>
      </c>
      <c r="P17" s="39">
        <v>1960.511</v>
      </c>
      <c r="Q17" s="39">
        <v>1818.0509999999999</v>
      </c>
      <c r="R17" s="39">
        <v>1905.989</v>
      </c>
      <c r="S17" s="39">
        <v>2114.0100000000002</v>
      </c>
      <c r="T17" s="39">
        <v>2223.5819999999999</v>
      </c>
      <c r="U17" s="39">
        <v>2232.5659999999998</v>
      </c>
    </row>
    <row r="18" spans="2:21" ht="25.5" x14ac:dyDescent="0.2">
      <c r="B18" s="23" t="s">
        <v>55</v>
      </c>
      <c r="C18" s="46">
        <v>6.4174026512245255E-2</v>
      </c>
      <c r="D18" s="46">
        <v>6.1951161020572021E-2</v>
      </c>
      <c r="E18" s="46">
        <v>5.9524193390787752E-2</v>
      </c>
      <c r="F18" s="46">
        <v>5.8027494725289286E-2</v>
      </c>
      <c r="G18" s="46">
        <v>5.6363145354214411E-2</v>
      </c>
      <c r="H18" s="46">
        <v>5.672566150773839E-2</v>
      </c>
      <c r="I18" s="46">
        <v>5.884732657606094E-2</v>
      </c>
      <c r="J18" s="46">
        <v>6.0597745732956468E-2</v>
      </c>
      <c r="K18" s="46">
        <v>6.4571230428636203E-2</v>
      </c>
      <c r="L18" s="46">
        <v>6.6562219660743174E-2</v>
      </c>
      <c r="M18" s="46">
        <v>5.4644227359190119E-2</v>
      </c>
      <c r="N18" s="46">
        <v>5.2326301215743783E-2</v>
      </c>
      <c r="O18" s="46">
        <v>5.2663863808670483E-2</v>
      </c>
      <c r="P18" s="46">
        <v>5.3076666072701353E-2</v>
      </c>
      <c r="Q18" s="46">
        <v>5.0048801025778425E-2</v>
      </c>
      <c r="R18" s="46">
        <v>4.9262960536990197E-2</v>
      </c>
      <c r="S18" s="46">
        <v>5.0646336547119843E-2</v>
      </c>
      <c r="T18" s="46">
        <v>4.997541104535843E-2</v>
      </c>
      <c r="U18" s="46">
        <v>4.5330844974303987E-2</v>
      </c>
    </row>
    <row r="19" spans="2:21" ht="25.5" x14ac:dyDescent="0.2">
      <c r="B19" s="25" t="s">
        <v>56</v>
      </c>
      <c r="C19" s="47">
        <v>2.2485181553929253E-2</v>
      </c>
      <c r="D19" s="47">
        <v>2.0780082490202415E-2</v>
      </c>
      <c r="E19" s="47">
        <v>2.0952137079537442E-2</v>
      </c>
      <c r="F19" s="47">
        <v>2.2811191819580724E-2</v>
      </c>
      <c r="G19" s="47">
        <v>2.2725255430551747E-2</v>
      </c>
      <c r="H19" s="47">
        <v>2.1096364443271641E-2</v>
      </c>
      <c r="I19" s="47">
        <v>2.1223900646324855E-2</v>
      </c>
      <c r="J19" s="47">
        <v>1.9768319207980199E-2</v>
      </c>
      <c r="K19" s="47">
        <v>2.1740026497865449E-2</v>
      </c>
      <c r="L19" s="47">
        <v>2.1010345732484753E-2</v>
      </c>
      <c r="M19" s="47">
        <v>1.7674379546420288E-2</v>
      </c>
      <c r="N19" s="47">
        <v>1.7839993993428525E-2</v>
      </c>
      <c r="O19" s="47">
        <v>1.8828562937689565E-2</v>
      </c>
      <c r="P19" s="47">
        <v>1.8152002207587715E-2</v>
      </c>
      <c r="Q19" s="47">
        <v>1.927305669642931E-2</v>
      </c>
      <c r="R19" s="47">
        <v>2.0305048979820974E-2</v>
      </c>
      <c r="S19" s="47">
        <v>2.015307401573313E-2</v>
      </c>
      <c r="T19" s="47">
        <v>2.0279845762377999E-2</v>
      </c>
      <c r="U19" s="47">
        <v>2.0874590045714216E-2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81C3-BD9C-459E-926F-E346CD6B39B8}">
  <dimension ref="A1:V18"/>
  <sheetViews>
    <sheetView zoomScaleNormal="100" workbookViewId="0">
      <selection activeCell="X31" sqref="X31"/>
    </sheetView>
  </sheetViews>
  <sheetFormatPr defaultColWidth="9.140625" defaultRowHeight="12.75" x14ac:dyDescent="0.2"/>
  <cols>
    <col min="1" max="2" width="9.140625" style="3"/>
    <col min="3" max="3" width="24.42578125" style="3" customWidth="1"/>
    <col min="4" max="22" width="7.5703125" style="3" customWidth="1"/>
    <col min="23" max="16384" width="9.140625" style="3"/>
  </cols>
  <sheetData>
    <row r="1" spans="1:22" x14ac:dyDescent="0.2">
      <c r="A1" s="21" t="s">
        <v>0</v>
      </c>
    </row>
    <row r="2" spans="1:22" x14ac:dyDescent="0.2">
      <c r="A2" s="21" t="s">
        <v>1</v>
      </c>
    </row>
    <row r="4" spans="1:22" x14ac:dyDescent="0.2">
      <c r="A4" s="3" t="s">
        <v>59</v>
      </c>
      <c r="B4" s="16" t="s">
        <v>90</v>
      </c>
    </row>
    <row r="5" spans="1:22" x14ac:dyDescent="0.2">
      <c r="B5" s="8" t="s">
        <v>4</v>
      </c>
    </row>
    <row r="6" spans="1:22" ht="18" customHeight="1" x14ac:dyDescent="0.2">
      <c r="A6" s="3" t="s">
        <v>5</v>
      </c>
      <c r="B6" s="12" t="s">
        <v>61</v>
      </c>
    </row>
    <row r="7" spans="1:22" ht="18" customHeight="1" x14ac:dyDescent="0.2">
      <c r="B7" s="20" t="s">
        <v>60</v>
      </c>
    </row>
    <row r="11" spans="1:22" x14ac:dyDescent="0.2">
      <c r="B11" s="2"/>
      <c r="C11" s="2"/>
      <c r="D11" s="37">
        <v>2006</v>
      </c>
      <c r="E11" s="37">
        <v>2007</v>
      </c>
      <c r="F11" s="37">
        <v>2008</v>
      </c>
      <c r="G11" s="37">
        <v>2009</v>
      </c>
      <c r="H11" s="37">
        <v>2010</v>
      </c>
      <c r="I11" s="37">
        <v>2011</v>
      </c>
      <c r="J11" s="37">
        <v>2012</v>
      </c>
      <c r="K11" s="37">
        <v>2013</v>
      </c>
      <c r="L11" s="37">
        <v>2014</v>
      </c>
      <c r="M11" s="37">
        <v>2015</v>
      </c>
      <c r="N11" s="37">
        <v>2016</v>
      </c>
      <c r="O11" s="37">
        <v>2017</v>
      </c>
      <c r="P11" s="37">
        <v>2018</v>
      </c>
      <c r="Q11" s="37">
        <v>2019</v>
      </c>
      <c r="R11" s="37">
        <v>2020</v>
      </c>
      <c r="S11" s="37">
        <v>2021</v>
      </c>
      <c r="T11" s="37">
        <v>2022</v>
      </c>
      <c r="U11" s="37">
        <v>2023</v>
      </c>
      <c r="V11" s="37">
        <v>2024</v>
      </c>
    </row>
    <row r="12" spans="1:22" x14ac:dyDescent="0.2">
      <c r="B12" s="27" t="s">
        <v>6</v>
      </c>
      <c r="C12" s="27" t="s">
        <v>7</v>
      </c>
      <c r="D12" s="38">
        <v>0.64529999999999998</v>
      </c>
      <c r="E12" s="38">
        <v>0.66649999999999998</v>
      </c>
      <c r="F12" s="38">
        <v>0.68540000000000001</v>
      </c>
      <c r="G12" s="38">
        <v>0.96089999999999998</v>
      </c>
      <c r="H12" s="38">
        <v>0.85470000000000002</v>
      </c>
      <c r="I12" s="38">
        <v>1.0085999999999999</v>
      </c>
      <c r="J12" s="38">
        <v>0.80489999999999995</v>
      </c>
      <c r="K12" s="38">
        <v>0.80840000000000001</v>
      </c>
      <c r="L12" s="38">
        <v>0.64260000000000006</v>
      </c>
      <c r="M12" s="38">
        <v>0.60709999999999997</v>
      </c>
      <c r="N12" s="38">
        <v>0.4284</v>
      </c>
      <c r="O12" s="38">
        <v>0.53029999999999999</v>
      </c>
      <c r="P12" s="38">
        <v>0.5806</v>
      </c>
      <c r="Q12" s="38">
        <v>0.54770000000000008</v>
      </c>
      <c r="R12" s="38">
        <v>0.72060000000000002</v>
      </c>
      <c r="S12" s="38">
        <v>0.50729999999999997</v>
      </c>
      <c r="T12" s="38">
        <v>0.48549999999999999</v>
      </c>
      <c r="U12" s="38">
        <v>0.5927</v>
      </c>
      <c r="V12" s="38">
        <v>0.55789999999999995</v>
      </c>
    </row>
    <row r="13" spans="1:22" x14ac:dyDescent="0.2">
      <c r="B13" s="28" t="s">
        <v>8</v>
      </c>
      <c r="C13" s="28" t="s">
        <v>9</v>
      </c>
      <c r="D13" s="39">
        <v>11.185600000000001</v>
      </c>
      <c r="E13" s="39">
        <v>12.0974</v>
      </c>
      <c r="F13" s="39">
        <v>12.069900000000001</v>
      </c>
      <c r="G13" s="39">
        <v>11.6166</v>
      </c>
      <c r="H13" s="39">
        <v>11.448499999999999</v>
      </c>
      <c r="I13" s="39">
        <v>10.5557</v>
      </c>
      <c r="J13" s="39">
        <v>10.499799999999999</v>
      </c>
      <c r="K13" s="39">
        <v>10.7674</v>
      </c>
      <c r="L13" s="39">
        <v>10.996499999999999</v>
      </c>
      <c r="M13" s="39">
        <v>11.0505</v>
      </c>
      <c r="N13" s="39">
        <v>8.6676000000000002</v>
      </c>
      <c r="O13" s="39">
        <v>8.6277000000000008</v>
      </c>
      <c r="P13" s="39">
        <v>10.1701</v>
      </c>
      <c r="Q13" s="39">
        <v>10.434299999999999</v>
      </c>
      <c r="R13" s="39">
        <v>10.399100000000001</v>
      </c>
      <c r="S13" s="39">
        <v>11.074200000000001</v>
      </c>
      <c r="T13" s="39">
        <v>12.0471</v>
      </c>
      <c r="U13" s="39">
        <v>13.5763</v>
      </c>
      <c r="V13" s="39">
        <v>12.8675</v>
      </c>
    </row>
    <row r="14" spans="1:22" x14ac:dyDescent="0.2">
      <c r="B14" s="28" t="s">
        <v>10</v>
      </c>
      <c r="C14" s="28" t="s">
        <v>11</v>
      </c>
      <c r="D14" s="39">
        <v>4.0335999999999999</v>
      </c>
      <c r="E14" s="39">
        <v>3.9051</v>
      </c>
      <c r="F14" s="39">
        <v>4.1133999999999995</v>
      </c>
      <c r="G14" s="39">
        <v>3.7948000000000004</v>
      </c>
      <c r="H14" s="39">
        <v>3.8184</v>
      </c>
      <c r="I14" s="39">
        <v>3.7959999999999998</v>
      </c>
      <c r="J14" s="39">
        <v>3.9175999999999997</v>
      </c>
      <c r="K14" s="39">
        <v>3.9828000000000001</v>
      </c>
      <c r="L14" s="39">
        <v>4.2713000000000001</v>
      </c>
      <c r="M14" s="39">
        <v>5.0549999999999997</v>
      </c>
      <c r="N14" s="39">
        <v>4.3388</v>
      </c>
      <c r="O14" s="39">
        <v>4.3128000000000002</v>
      </c>
      <c r="P14" s="39">
        <v>4.1561000000000003</v>
      </c>
      <c r="Q14" s="39">
        <v>4.8413000000000004</v>
      </c>
      <c r="R14" s="39">
        <v>4.8635999999999999</v>
      </c>
      <c r="S14" s="39">
        <v>5.1566000000000001</v>
      </c>
      <c r="T14" s="39">
        <v>5.6467000000000001</v>
      </c>
      <c r="U14" s="39">
        <v>6.4368999999999996</v>
      </c>
      <c r="V14" s="39">
        <v>6.3078000000000003</v>
      </c>
    </row>
    <row r="15" spans="1:22" x14ac:dyDescent="0.2">
      <c r="B15" s="28" t="s">
        <v>12</v>
      </c>
      <c r="C15" s="28" t="s">
        <v>13</v>
      </c>
      <c r="D15" s="39">
        <v>0.73570000000000002</v>
      </c>
      <c r="E15" s="39">
        <v>0.62490000000000001</v>
      </c>
      <c r="F15" s="39">
        <v>0.65039999999999998</v>
      </c>
      <c r="G15" s="39">
        <v>0.75800000000000001</v>
      </c>
      <c r="H15" s="39">
        <v>0.58120000000000005</v>
      </c>
      <c r="I15" s="39">
        <v>0.7087</v>
      </c>
      <c r="J15" s="39">
        <v>0.89249999999999996</v>
      </c>
      <c r="K15" s="39">
        <v>0.80259999999999998</v>
      </c>
      <c r="L15" s="39">
        <v>0.95220000000000005</v>
      </c>
      <c r="M15" s="39">
        <v>0.69629999999999992</v>
      </c>
      <c r="N15" s="39">
        <v>0.70099999999999996</v>
      </c>
      <c r="O15" s="39">
        <v>0.66539999999999999</v>
      </c>
      <c r="P15" s="39">
        <v>0.76029999999999998</v>
      </c>
      <c r="Q15" s="39">
        <v>0.75049999999999994</v>
      </c>
      <c r="R15" s="39">
        <v>0.9385</v>
      </c>
      <c r="S15" s="39">
        <v>0.73870000000000002</v>
      </c>
      <c r="T15" s="39">
        <v>0.84599999999999997</v>
      </c>
      <c r="U15" s="39">
        <v>1.08</v>
      </c>
      <c r="V15" s="39">
        <v>1.0532999999999999</v>
      </c>
    </row>
    <row r="16" spans="1:22" x14ac:dyDescent="0.2">
      <c r="B16" s="28" t="s">
        <v>14</v>
      </c>
      <c r="C16" s="28" t="s">
        <v>15</v>
      </c>
      <c r="D16" s="39">
        <v>0.45580000000000004</v>
      </c>
      <c r="E16" s="39">
        <v>0.31830000000000003</v>
      </c>
      <c r="F16" s="39">
        <v>0.38589999999999997</v>
      </c>
      <c r="G16" s="39">
        <v>0.41919999999999996</v>
      </c>
      <c r="H16" s="39">
        <v>0.46289999999999998</v>
      </c>
      <c r="I16" s="39">
        <v>0.68359999999999999</v>
      </c>
      <c r="J16" s="39">
        <v>0.7994</v>
      </c>
      <c r="K16" s="39">
        <v>0.69229999999999992</v>
      </c>
      <c r="L16" s="39">
        <v>0.62960000000000005</v>
      </c>
      <c r="M16" s="39">
        <v>0.41520000000000001</v>
      </c>
      <c r="N16" s="39">
        <v>0.46710000000000002</v>
      </c>
      <c r="O16" s="39">
        <v>0.50860000000000005</v>
      </c>
      <c r="P16" s="39">
        <v>0.5522999999999999</v>
      </c>
      <c r="Q16" s="39">
        <v>0.48369999999999996</v>
      </c>
      <c r="R16" s="39">
        <v>0.5706</v>
      </c>
      <c r="S16" s="39">
        <v>0.16739999999999999</v>
      </c>
      <c r="T16" s="39">
        <v>0.19739999999999999</v>
      </c>
      <c r="U16" s="39">
        <v>0.20830000000000001</v>
      </c>
      <c r="V16" s="39">
        <v>0.16869999999999999</v>
      </c>
    </row>
    <row r="17" spans="2:22" x14ac:dyDescent="0.2">
      <c r="B17" s="28" t="s">
        <v>16</v>
      </c>
      <c r="C17" s="28" t="s">
        <v>17</v>
      </c>
      <c r="D17" s="39">
        <v>3.0464000000000002</v>
      </c>
      <c r="E17" s="39">
        <v>3.2985000000000002</v>
      </c>
      <c r="F17" s="39">
        <v>3.5059</v>
      </c>
      <c r="G17" s="39">
        <v>4.2596000000000007</v>
      </c>
      <c r="H17" s="39">
        <v>3.4135</v>
      </c>
      <c r="I17" s="39">
        <v>2.8243</v>
      </c>
      <c r="J17" s="39">
        <v>2.7450000000000001</v>
      </c>
      <c r="K17" s="39">
        <v>2.7505999999999999</v>
      </c>
      <c r="L17" s="39">
        <v>2.7725</v>
      </c>
      <c r="M17" s="39">
        <v>3.8712</v>
      </c>
      <c r="N17" s="39">
        <v>2.1316999999999999</v>
      </c>
      <c r="O17" s="39">
        <v>1.8039000000000001</v>
      </c>
      <c r="P17" s="39">
        <v>2.0464000000000002</v>
      </c>
      <c r="Q17" s="39">
        <v>2.1763000000000003</v>
      </c>
      <c r="R17" s="39">
        <v>2.0850999999999997</v>
      </c>
      <c r="S17" s="39">
        <v>2.6179000000000001</v>
      </c>
      <c r="T17" s="39">
        <v>2.9156999999999997</v>
      </c>
      <c r="U17" s="39">
        <v>3.37</v>
      </c>
      <c r="V17" s="39">
        <v>3.3845999999999998</v>
      </c>
    </row>
    <row r="18" spans="2:22" x14ac:dyDescent="0.2">
      <c r="B18" s="29" t="s">
        <v>18</v>
      </c>
      <c r="C18" s="29" t="s">
        <v>19</v>
      </c>
      <c r="D18" s="40">
        <v>2.8153000000000001</v>
      </c>
      <c r="E18" s="40">
        <v>2.8553999999999999</v>
      </c>
      <c r="F18" s="40">
        <v>2.9563999999999999</v>
      </c>
      <c r="G18" s="40">
        <v>2.7234000000000003</v>
      </c>
      <c r="H18" s="40">
        <v>3.0049999999999999</v>
      </c>
      <c r="I18" s="40">
        <v>3.1474000000000002</v>
      </c>
      <c r="J18" s="40">
        <v>2.9603000000000002</v>
      </c>
      <c r="K18" s="40">
        <v>2.9430000000000001</v>
      </c>
      <c r="L18" s="40">
        <v>3.9436999999999998</v>
      </c>
      <c r="M18" s="40">
        <v>4.3483000000000001</v>
      </c>
      <c r="N18" s="40">
        <v>3.6040999999999999</v>
      </c>
      <c r="O18" s="40">
        <v>3.9223000000000003</v>
      </c>
      <c r="P18" s="40">
        <v>3.8931</v>
      </c>
      <c r="Q18" s="40">
        <v>4.5953999999999997</v>
      </c>
      <c r="R18" s="40">
        <v>3.9594</v>
      </c>
      <c r="S18" s="40">
        <v>4.3311999999999999</v>
      </c>
      <c r="T18" s="40">
        <v>4.7465000000000002</v>
      </c>
      <c r="U18" s="40">
        <v>5.2223000000000006</v>
      </c>
      <c r="V18" s="40">
        <v>4.9533000000000005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49FB-9A0C-4586-952C-4F8E93770FDD}">
  <dimension ref="A1:V15"/>
  <sheetViews>
    <sheetView zoomScaleNormal="100" workbookViewId="0">
      <selection activeCell="X27" sqref="X27"/>
    </sheetView>
  </sheetViews>
  <sheetFormatPr defaultColWidth="9.140625" defaultRowHeight="12.75" x14ac:dyDescent="0.2"/>
  <cols>
    <col min="1" max="2" width="9.140625" style="3"/>
    <col min="3" max="3" width="27.140625" style="3" customWidth="1"/>
    <col min="4" max="22" width="7.42578125" style="3" customWidth="1"/>
    <col min="23" max="16384" width="9.140625" style="3"/>
  </cols>
  <sheetData>
    <row r="1" spans="1:22" x14ac:dyDescent="0.2">
      <c r="A1" s="21" t="s">
        <v>0</v>
      </c>
    </row>
    <row r="2" spans="1:22" x14ac:dyDescent="0.2">
      <c r="A2" s="21" t="s">
        <v>1</v>
      </c>
    </row>
    <row r="4" spans="1:22" x14ac:dyDescent="0.2">
      <c r="A4" s="3" t="s">
        <v>62</v>
      </c>
      <c r="B4" s="16" t="s">
        <v>91</v>
      </c>
    </row>
    <row r="5" spans="1:22" x14ac:dyDescent="0.2">
      <c r="B5" s="8" t="s">
        <v>4</v>
      </c>
    </row>
    <row r="6" spans="1:22" ht="18" customHeight="1" x14ac:dyDescent="0.2">
      <c r="A6" s="3" t="s">
        <v>50</v>
      </c>
      <c r="B6" s="12" t="s">
        <v>63</v>
      </c>
    </row>
    <row r="8" spans="1:22" x14ac:dyDescent="0.2">
      <c r="B8" s="2"/>
      <c r="C8" s="2"/>
      <c r="D8" s="2">
        <v>2006</v>
      </c>
      <c r="E8" s="2">
        <v>2007</v>
      </c>
      <c r="F8" s="2">
        <v>2008</v>
      </c>
      <c r="G8" s="2">
        <v>2009</v>
      </c>
      <c r="H8" s="2">
        <v>2010</v>
      </c>
      <c r="I8" s="2">
        <v>2011</v>
      </c>
      <c r="J8" s="2">
        <v>2012</v>
      </c>
      <c r="K8" s="2">
        <v>2013</v>
      </c>
      <c r="L8" s="2">
        <v>2014</v>
      </c>
      <c r="M8" s="2">
        <v>2015</v>
      </c>
      <c r="N8" s="2">
        <v>2016</v>
      </c>
      <c r="O8" s="2">
        <v>2017</v>
      </c>
      <c r="P8" s="2">
        <v>2018</v>
      </c>
      <c r="Q8" s="2">
        <v>2019</v>
      </c>
      <c r="R8" s="2">
        <v>2020</v>
      </c>
      <c r="S8" s="2">
        <v>2021</v>
      </c>
      <c r="T8" s="2">
        <v>2022</v>
      </c>
      <c r="U8" s="2">
        <v>2023</v>
      </c>
      <c r="V8" s="2">
        <v>2024</v>
      </c>
    </row>
    <row r="9" spans="1:22" x14ac:dyDescent="0.2">
      <c r="B9" s="30" t="s">
        <v>6</v>
      </c>
      <c r="C9" s="30" t="s">
        <v>7</v>
      </c>
      <c r="D9" s="11">
        <v>5.4918000000000005</v>
      </c>
      <c r="E9" s="11">
        <v>5.1961000000000004</v>
      </c>
      <c r="F9" s="11">
        <v>5.7273999999999994</v>
      </c>
      <c r="G9" s="11">
        <v>4.7961999999999998</v>
      </c>
      <c r="H9" s="11">
        <v>4.7364000000000006</v>
      </c>
      <c r="I9" s="11">
        <v>4.9114000000000004</v>
      </c>
      <c r="J9" s="11">
        <v>4.9077000000000002</v>
      </c>
      <c r="K9" s="11">
        <v>4.6651000000000007</v>
      </c>
      <c r="L9" s="11">
        <v>5.4188999999999998</v>
      </c>
      <c r="M9" s="11">
        <v>5.85</v>
      </c>
      <c r="N9" s="11">
        <v>3.9990000000000001</v>
      </c>
      <c r="O9" s="11">
        <v>4.0933000000000002</v>
      </c>
      <c r="P9" s="11">
        <v>4.7755999999999998</v>
      </c>
      <c r="Q9" s="11">
        <v>5.5140999999999991</v>
      </c>
      <c r="R9" s="11">
        <v>5.1888000000000005</v>
      </c>
      <c r="S9" s="11">
        <v>6.1844999999999999</v>
      </c>
      <c r="T9" s="11">
        <v>6.8118999999999996</v>
      </c>
      <c r="U9" s="11">
        <v>7.5466999999999995</v>
      </c>
      <c r="V9" s="11">
        <v>7.9459</v>
      </c>
    </row>
    <row r="10" spans="1:22" x14ac:dyDescent="0.2">
      <c r="B10" s="31" t="s">
        <v>8</v>
      </c>
      <c r="C10" s="31" t="s">
        <v>9</v>
      </c>
      <c r="D10" s="7">
        <v>12.020400000000002</v>
      </c>
      <c r="E10" s="7">
        <v>12.3611</v>
      </c>
      <c r="F10" s="7">
        <v>12.614900000000002</v>
      </c>
      <c r="G10" s="7">
        <v>11.756800000000002</v>
      </c>
      <c r="H10" s="7">
        <v>11.715200000000001</v>
      </c>
      <c r="I10" s="7">
        <v>11.747299999999999</v>
      </c>
      <c r="J10" s="7">
        <v>12.131600000000001</v>
      </c>
      <c r="K10" s="7">
        <v>11.491899999999999</v>
      </c>
      <c r="L10" s="7">
        <v>11.552800000000001</v>
      </c>
      <c r="M10" s="7">
        <v>11.7364</v>
      </c>
      <c r="N10" s="7">
        <v>10.565299999999999</v>
      </c>
      <c r="O10" s="7">
        <v>11.7051</v>
      </c>
      <c r="P10" s="7">
        <v>12.1655</v>
      </c>
      <c r="Q10" s="7">
        <v>13.055</v>
      </c>
      <c r="R10" s="7">
        <v>13.347299999999999</v>
      </c>
      <c r="S10" s="7">
        <v>13.955500000000001</v>
      </c>
      <c r="T10" s="7">
        <v>14.812100000000001</v>
      </c>
      <c r="U10" s="7">
        <v>15.776999999999999</v>
      </c>
      <c r="V10" s="7">
        <v>16.1126</v>
      </c>
    </row>
    <row r="11" spans="1:22" x14ac:dyDescent="0.2">
      <c r="B11" s="31" t="s">
        <v>10</v>
      </c>
      <c r="C11" s="31" t="s">
        <v>11</v>
      </c>
      <c r="D11" s="7">
        <v>7.1198999999999995</v>
      </c>
      <c r="E11" s="7">
        <v>7.4382999999999999</v>
      </c>
      <c r="F11" s="7">
        <v>7.5898000000000003</v>
      </c>
      <c r="G11" s="7">
        <v>7.0178000000000003</v>
      </c>
      <c r="H11" s="7">
        <v>7.6257999999999999</v>
      </c>
      <c r="I11" s="7">
        <v>7.4455</v>
      </c>
      <c r="J11" s="7">
        <v>7.2536000000000005</v>
      </c>
      <c r="K11" s="7">
        <v>6.6597</v>
      </c>
      <c r="L11" s="7">
        <v>7.0731999999999999</v>
      </c>
      <c r="M11" s="7">
        <v>7.9105999999999996</v>
      </c>
      <c r="N11" s="7">
        <v>7.5285000000000002</v>
      </c>
      <c r="O11" s="7">
        <v>7.9784000000000006</v>
      </c>
      <c r="P11" s="7">
        <v>9.5247000000000011</v>
      </c>
      <c r="Q11" s="7">
        <v>9.9538000000000011</v>
      </c>
      <c r="R11" s="7">
        <v>9.7565999999999988</v>
      </c>
      <c r="S11" s="7">
        <v>10.618400000000001</v>
      </c>
      <c r="T11" s="7">
        <v>11.8141</v>
      </c>
      <c r="U11" s="7">
        <v>12.423999999999999</v>
      </c>
      <c r="V11" s="7">
        <v>12.531600000000001</v>
      </c>
    </row>
    <row r="12" spans="1:22" x14ac:dyDescent="0.2">
      <c r="B12" s="31" t="s">
        <v>12</v>
      </c>
      <c r="C12" s="31" t="s">
        <v>13</v>
      </c>
      <c r="D12" s="7">
        <v>2.105</v>
      </c>
      <c r="E12" s="7">
        <v>2.1101999999999999</v>
      </c>
      <c r="F12" s="7">
        <v>2.2942</v>
      </c>
      <c r="G12" s="7">
        <v>2.1648000000000001</v>
      </c>
      <c r="H12" s="7">
        <v>2.1820999999999997</v>
      </c>
      <c r="I12" s="7">
        <v>2.0125999999999999</v>
      </c>
      <c r="J12" s="7">
        <v>1.9892999999999998</v>
      </c>
      <c r="K12" s="7">
        <v>1.7374000000000001</v>
      </c>
      <c r="L12" s="7">
        <v>1.6063000000000001</v>
      </c>
      <c r="M12" s="7">
        <v>1.8107</v>
      </c>
      <c r="N12" s="7">
        <v>1.6597999999999999</v>
      </c>
      <c r="O12" s="7">
        <v>2.0291999999999999</v>
      </c>
      <c r="P12" s="7">
        <v>2.4373</v>
      </c>
      <c r="Q12" s="7">
        <v>2.57</v>
      </c>
      <c r="R12" s="7">
        <v>2.3626999999999998</v>
      </c>
      <c r="S12" s="7">
        <v>2.5766</v>
      </c>
      <c r="T12" s="7">
        <v>3.0693999999999999</v>
      </c>
      <c r="U12" s="7">
        <v>3.2386999999999997</v>
      </c>
      <c r="V12" s="7">
        <v>3.2152999999999996</v>
      </c>
    </row>
    <row r="13" spans="1:22" x14ac:dyDescent="0.2">
      <c r="B13" s="31" t="s">
        <v>14</v>
      </c>
      <c r="C13" s="31" t="s">
        <v>15</v>
      </c>
      <c r="D13" s="7">
        <v>0.44139999999999996</v>
      </c>
      <c r="E13" s="7">
        <v>0.4471</v>
      </c>
      <c r="F13" s="7">
        <v>0.48790000000000006</v>
      </c>
      <c r="G13" s="7">
        <v>0.42230000000000001</v>
      </c>
      <c r="H13" s="7">
        <v>0.41229999999999994</v>
      </c>
      <c r="I13" s="7">
        <v>0.50209999999999999</v>
      </c>
      <c r="J13" s="7">
        <v>0.4617</v>
      </c>
      <c r="K13" s="7">
        <v>0.43099999999999999</v>
      </c>
      <c r="L13" s="7">
        <v>0.47740000000000005</v>
      </c>
      <c r="M13" s="7">
        <v>0.50080000000000002</v>
      </c>
      <c r="N13" s="7">
        <v>0.49119999999999997</v>
      </c>
      <c r="O13" s="7">
        <v>0.47449999999999998</v>
      </c>
      <c r="P13" s="7">
        <v>0.46039999999999998</v>
      </c>
      <c r="Q13" s="7">
        <v>0.51470000000000005</v>
      </c>
      <c r="R13" s="7">
        <v>0.49560000000000004</v>
      </c>
      <c r="S13" s="7">
        <v>0.46829999999999999</v>
      </c>
      <c r="T13" s="7">
        <v>0.5262</v>
      </c>
      <c r="U13" s="7">
        <v>0.55669999999999997</v>
      </c>
      <c r="V13" s="7">
        <v>0.55789999999999995</v>
      </c>
    </row>
    <row r="14" spans="1:22" x14ac:dyDescent="0.2">
      <c r="B14" s="31" t="s">
        <v>16</v>
      </c>
      <c r="C14" s="31" t="s">
        <v>17</v>
      </c>
      <c r="D14" s="7">
        <v>0.6762999999999999</v>
      </c>
      <c r="E14" s="7">
        <v>0.72720000000000007</v>
      </c>
      <c r="F14" s="7">
        <v>0.66689999999999994</v>
      </c>
      <c r="G14" s="7">
        <v>0.6614000000000001</v>
      </c>
      <c r="H14" s="7">
        <v>0.66910000000000003</v>
      </c>
      <c r="I14" s="7">
        <v>0.76870000000000005</v>
      </c>
      <c r="J14" s="7">
        <v>0.81859999999999999</v>
      </c>
      <c r="K14" s="7">
        <v>0.62209999999999999</v>
      </c>
      <c r="L14" s="7">
        <v>0.69369999999999998</v>
      </c>
      <c r="M14" s="7">
        <v>0.66559999999999997</v>
      </c>
      <c r="N14" s="7">
        <v>0.69599999999999995</v>
      </c>
      <c r="O14" s="7">
        <v>0.62030000000000007</v>
      </c>
      <c r="P14" s="7">
        <v>0.70660000000000001</v>
      </c>
      <c r="Q14" s="7">
        <v>0.69350000000000001</v>
      </c>
      <c r="R14" s="7">
        <v>0.81899999999999995</v>
      </c>
      <c r="S14" s="7">
        <v>0.74320000000000008</v>
      </c>
      <c r="T14" s="7">
        <v>0.60670000000000002</v>
      </c>
      <c r="U14" s="7">
        <v>0.57720000000000005</v>
      </c>
      <c r="V14" s="7">
        <v>0.58330000000000004</v>
      </c>
    </row>
    <row r="15" spans="1:22" x14ac:dyDescent="0.2">
      <c r="B15" s="32" t="s">
        <v>18</v>
      </c>
      <c r="C15" s="32" t="s">
        <v>19</v>
      </c>
      <c r="D15" s="33">
        <v>0.78939999999999999</v>
      </c>
      <c r="E15" s="33">
        <v>0.84599999999999997</v>
      </c>
      <c r="F15" s="33">
        <v>0.81180000000000008</v>
      </c>
      <c r="G15" s="33">
        <v>0.75360000000000005</v>
      </c>
      <c r="H15" s="33">
        <v>0.77079999999999993</v>
      </c>
      <c r="I15" s="33">
        <v>0.75370000000000004</v>
      </c>
      <c r="J15" s="33">
        <v>0.84550000000000003</v>
      </c>
      <c r="K15" s="33">
        <v>0.75020000000000009</v>
      </c>
      <c r="L15" s="33">
        <v>3.4249000000000001</v>
      </c>
      <c r="M15" s="33">
        <v>3.2537999999999996</v>
      </c>
      <c r="N15" s="33">
        <v>3.0760999999999998</v>
      </c>
      <c r="O15" s="33">
        <v>2.996</v>
      </c>
      <c r="P15" s="33">
        <v>3.1151</v>
      </c>
      <c r="Q15" s="33">
        <v>3.2982</v>
      </c>
      <c r="R15" s="33">
        <v>3.1471</v>
      </c>
      <c r="S15" s="33">
        <v>4.1547999999999998</v>
      </c>
      <c r="T15" s="33">
        <v>4.9574999999999996</v>
      </c>
      <c r="U15" s="33">
        <v>4.9737</v>
      </c>
      <c r="V15" s="33">
        <v>5.6574999999999998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A0FF1-0C24-4D5D-B19C-80B90F476642}">
  <dimension ref="A1:U14"/>
  <sheetViews>
    <sheetView zoomScaleNormal="100" workbookViewId="0">
      <selection activeCell="B27" sqref="B27"/>
    </sheetView>
  </sheetViews>
  <sheetFormatPr defaultColWidth="9.140625" defaultRowHeight="12.75" x14ac:dyDescent="0.2"/>
  <cols>
    <col min="1" max="1" width="9.140625" style="3"/>
    <col min="2" max="2" width="65" style="3" customWidth="1"/>
    <col min="3" max="21" width="7.42578125" style="3" customWidth="1"/>
    <col min="22" max="16384" width="9.140625" style="3"/>
  </cols>
  <sheetData>
    <row r="1" spans="1:21" x14ac:dyDescent="0.2">
      <c r="A1" s="21" t="s">
        <v>0</v>
      </c>
    </row>
    <row r="2" spans="1:21" x14ac:dyDescent="0.2">
      <c r="A2" s="21" t="s">
        <v>1</v>
      </c>
    </row>
    <row r="4" spans="1:21" x14ac:dyDescent="0.2">
      <c r="A4" s="3" t="s">
        <v>64</v>
      </c>
      <c r="B4" s="16" t="s">
        <v>92</v>
      </c>
    </row>
    <row r="5" spans="1:21" x14ac:dyDescent="0.2">
      <c r="B5" s="8" t="s">
        <v>65</v>
      </c>
    </row>
    <row r="6" spans="1:21" ht="18" customHeight="1" x14ac:dyDescent="0.2">
      <c r="A6" s="3" t="s">
        <v>50</v>
      </c>
      <c r="B6" s="12" t="s">
        <v>66</v>
      </c>
    </row>
    <row r="8" spans="1:21" x14ac:dyDescent="0.2">
      <c r="B8" s="2"/>
      <c r="C8" s="37">
        <v>2006</v>
      </c>
      <c r="D8" s="37">
        <v>2007</v>
      </c>
      <c r="E8" s="37">
        <v>2008</v>
      </c>
      <c r="F8" s="37">
        <v>2009</v>
      </c>
      <c r="G8" s="37">
        <v>2010</v>
      </c>
      <c r="H8" s="37">
        <v>2011</v>
      </c>
      <c r="I8" s="37">
        <v>2012</v>
      </c>
      <c r="J8" s="37">
        <v>2013</v>
      </c>
      <c r="K8" s="37">
        <v>2014</v>
      </c>
      <c r="L8" s="37">
        <v>2015</v>
      </c>
      <c r="M8" s="37">
        <v>2016</v>
      </c>
      <c r="N8" s="37">
        <v>2017</v>
      </c>
      <c r="O8" s="37">
        <v>2018</v>
      </c>
      <c r="P8" s="37">
        <v>2019</v>
      </c>
      <c r="Q8" s="37">
        <v>2020</v>
      </c>
      <c r="R8" s="37">
        <v>2021</v>
      </c>
      <c r="S8" s="37">
        <v>2022</v>
      </c>
      <c r="T8" s="37">
        <v>2023</v>
      </c>
      <c r="U8" s="37">
        <v>2024</v>
      </c>
    </row>
    <row r="9" spans="1:21" x14ac:dyDescent="0.2">
      <c r="B9" s="27" t="s">
        <v>67</v>
      </c>
      <c r="C9" s="48">
        <v>16.0352</v>
      </c>
      <c r="D9" s="48">
        <v>16.475900000000003</v>
      </c>
      <c r="E9" s="48">
        <v>16.839099999999998</v>
      </c>
      <c r="F9" s="48">
        <v>15.715200000000001</v>
      </c>
      <c r="G9" s="48">
        <v>16.4498</v>
      </c>
      <c r="H9" s="48">
        <v>16.325900000000001</v>
      </c>
      <c r="I9" s="48">
        <v>16.4664</v>
      </c>
      <c r="J9" s="48">
        <v>14.957100000000001</v>
      </c>
      <c r="K9" s="48">
        <v>16.100000000000001</v>
      </c>
      <c r="L9" s="48">
        <v>17</v>
      </c>
      <c r="M9" s="48">
        <v>15.6</v>
      </c>
      <c r="N9" s="48">
        <v>17.3</v>
      </c>
      <c r="O9" s="48">
        <v>19.416</v>
      </c>
      <c r="P9" s="48">
        <v>20.8017</v>
      </c>
      <c r="Q9" s="48">
        <v>20.685700000000001</v>
      </c>
      <c r="R9" s="48">
        <v>21.845500000000001</v>
      </c>
      <c r="S9" s="48">
        <v>24.590299999999999</v>
      </c>
      <c r="T9" s="48">
        <v>25.7226</v>
      </c>
      <c r="U9" s="48">
        <v>26.0793</v>
      </c>
    </row>
    <row r="10" spans="1:21" x14ac:dyDescent="0.2">
      <c r="B10" s="28" t="s">
        <v>68</v>
      </c>
      <c r="C10" s="49">
        <v>0.92389999999999994</v>
      </c>
      <c r="D10" s="49">
        <v>0.91570000000000007</v>
      </c>
      <c r="E10" s="49">
        <v>0.80420000000000003</v>
      </c>
      <c r="F10" s="49">
        <v>1.0772999999999999</v>
      </c>
      <c r="G10" s="49">
        <v>1.0057</v>
      </c>
      <c r="H10" s="49">
        <v>0.7611</v>
      </c>
      <c r="I10" s="49">
        <v>0.64419999999999999</v>
      </c>
      <c r="J10" s="49">
        <v>0.62250000000000005</v>
      </c>
      <c r="K10" s="49">
        <v>0.54039999999999999</v>
      </c>
      <c r="L10" s="49">
        <v>0.45269999999999999</v>
      </c>
      <c r="M10" s="49">
        <v>0.40100000000000002</v>
      </c>
      <c r="N10" s="49">
        <v>0.37339999999999995</v>
      </c>
      <c r="O10" s="49">
        <v>0.626</v>
      </c>
      <c r="P10" s="49">
        <v>0.49989999999999996</v>
      </c>
      <c r="Q10" s="49">
        <v>0.46939999999999998</v>
      </c>
      <c r="R10" s="49">
        <v>0.50980000000000003</v>
      </c>
      <c r="S10" s="49">
        <v>0.44780000000000003</v>
      </c>
      <c r="T10" s="49">
        <v>0.50349999999999995</v>
      </c>
      <c r="U10" s="49">
        <v>0.55210000000000004</v>
      </c>
    </row>
    <row r="11" spans="1:21" x14ac:dyDescent="0.2">
      <c r="B11" s="28" t="s">
        <v>69</v>
      </c>
      <c r="C11" s="49">
        <v>6.2626999999999997</v>
      </c>
      <c r="D11" s="49">
        <v>6.1143000000000001</v>
      </c>
      <c r="E11" s="49">
        <v>6.5167000000000002</v>
      </c>
      <c r="F11" s="49">
        <v>5.1171000000000006</v>
      </c>
      <c r="G11" s="49">
        <v>4.9855</v>
      </c>
      <c r="H11" s="49">
        <v>5.1911000000000005</v>
      </c>
      <c r="I11" s="49">
        <v>5.4850000000000003</v>
      </c>
      <c r="J11" s="49">
        <v>5.7431000000000001</v>
      </c>
      <c r="K11" s="49">
        <v>6.6618999999999993</v>
      </c>
      <c r="L11" s="49">
        <v>6.5901000000000005</v>
      </c>
      <c r="M11" s="49">
        <v>6.2051000000000007</v>
      </c>
      <c r="N11" s="49">
        <v>6.4257</v>
      </c>
      <c r="O11" s="49">
        <v>6.8384</v>
      </c>
      <c r="P11" s="49">
        <v>7.1488999999999994</v>
      </c>
      <c r="Q11" s="49">
        <v>6.5728</v>
      </c>
      <c r="R11" s="49">
        <v>8.6688999999999989</v>
      </c>
      <c r="S11" s="49">
        <v>10.0121</v>
      </c>
      <c r="T11" s="49">
        <v>10.6912</v>
      </c>
      <c r="U11" s="49">
        <v>11.491400000000001</v>
      </c>
    </row>
    <row r="12" spans="1:21" x14ac:dyDescent="0.2">
      <c r="B12" s="28" t="s">
        <v>70</v>
      </c>
      <c r="C12" s="49">
        <v>3.2885999999999997</v>
      </c>
      <c r="D12" s="49">
        <v>3.2725</v>
      </c>
      <c r="E12" s="49">
        <v>3.5413000000000001</v>
      </c>
      <c r="F12" s="49">
        <v>3.3811999999999998</v>
      </c>
      <c r="G12" s="49">
        <v>3.4959000000000002</v>
      </c>
      <c r="H12" s="49">
        <v>3.4514999999999998</v>
      </c>
      <c r="I12" s="49">
        <v>3.2683</v>
      </c>
      <c r="J12" s="49">
        <v>2.6501000000000001</v>
      </c>
      <c r="K12" s="49">
        <v>3.8330000000000002</v>
      </c>
      <c r="L12" s="49">
        <v>4.0747999999999998</v>
      </c>
      <c r="M12" s="49">
        <v>2.5345999999999997</v>
      </c>
      <c r="N12" s="49">
        <v>2.4729999999999999</v>
      </c>
      <c r="O12" s="49">
        <v>2.6760999999999999</v>
      </c>
      <c r="P12" s="49">
        <v>3.2149000000000001</v>
      </c>
      <c r="Q12" s="49">
        <v>3.2549999999999999</v>
      </c>
      <c r="R12" s="49">
        <v>3.4986999999999999</v>
      </c>
      <c r="S12" s="49">
        <v>3.0935000000000001</v>
      </c>
      <c r="T12" s="49">
        <v>3.5354000000000001</v>
      </c>
      <c r="U12" s="49">
        <v>3.6760000000000002</v>
      </c>
    </row>
    <row r="13" spans="1:21" x14ac:dyDescent="0.2">
      <c r="B13" s="28" t="s">
        <v>71</v>
      </c>
      <c r="C13" s="49">
        <v>0.86160000000000003</v>
      </c>
      <c r="D13" s="49">
        <v>0.90529999999999999</v>
      </c>
      <c r="E13" s="49">
        <v>0.97120000000000006</v>
      </c>
      <c r="F13" s="49">
        <v>0.92559999999999998</v>
      </c>
      <c r="G13" s="49">
        <v>0.84189999999999998</v>
      </c>
      <c r="H13" s="49">
        <v>1.0637999999999999</v>
      </c>
      <c r="I13" s="49">
        <v>1.2035</v>
      </c>
      <c r="J13" s="49">
        <v>1.0984</v>
      </c>
      <c r="K13" s="49">
        <v>1.1245999999999998</v>
      </c>
      <c r="L13" s="49">
        <v>1.3089000000000002</v>
      </c>
      <c r="M13" s="49">
        <v>1.1794</v>
      </c>
      <c r="N13" s="49">
        <v>1.0957999999999999</v>
      </c>
      <c r="O13" s="49">
        <v>1.0085</v>
      </c>
      <c r="P13" s="49">
        <v>1.0294000000000001</v>
      </c>
      <c r="Q13" s="49">
        <v>0.98609999999999998</v>
      </c>
      <c r="R13" s="49">
        <v>1.2415999999999998</v>
      </c>
      <c r="S13" s="49">
        <v>1.1989000000000001</v>
      </c>
      <c r="T13" s="49">
        <v>1.3722000000000001</v>
      </c>
      <c r="U13" s="49">
        <v>1.4425999999999999</v>
      </c>
    </row>
    <row r="14" spans="1:21" x14ac:dyDescent="0.2">
      <c r="B14" s="29" t="s">
        <v>72</v>
      </c>
      <c r="C14" s="50">
        <v>1.2724000000000002</v>
      </c>
      <c r="D14" s="50">
        <v>1.4422000000000001</v>
      </c>
      <c r="E14" s="50">
        <v>1.5203</v>
      </c>
      <c r="F14" s="50">
        <v>1.3565</v>
      </c>
      <c r="G14" s="50">
        <v>1.333</v>
      </c>
      <c r="H14" s="50">
        <v>1.3477999999999999</v>
      </c>
      <c r="I14" s="50">
        <v>1.3406</v>
      </c>
      <c r="J14" s="50">
        <v>1.2859</v>
      </c>
      <c r="K14" s="50">
        <v>2.0145</v>
      </c>
      <c r="L14" s="50">
        <v>2.2786999999999997</v>
      </c>
      <c r="M14" s="50">
        <v>2.0726</v>
      </c>
      <c r="N14" s="50">
        <v>2.2704</v>
      </c>
      <c r="O14" s="50">
        <v>2.6339999999999999</v>
      </c>
      <c r="P14" s="50">
        <v>2.8924000000000003</v>
      </c>
      <c r="Q14" s="50">
        <v>3.0703</v>
      </c>
      <c r="R14" s="50">
        <v>2.9366999999999996</v>
      </c>
      <c r="S14" s="50">
        <v>3.2611999999999997</v>
      </c>
      <c r="T14" s="50">
        <v>3.2690999999999999</v>
      </c>
      <c r="U14" s="50">
        <v>3.3626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1029-99F0-4780-A703-E7647894FDC3}">
  <dimension ref="A1:G25"/>
  <sheetViews>
    <sheetView zoomScaleNormal="100" workbookViewId="0">
      <selection activeCell="K37" sqref="K37"/>
    </sheetView>
  </sheetViews>
  <sheetFormatPr defaultRowHeight="15" x14ac:dyDescent="0.25"/>
  <cols>
    <col min="2" max="2" width="36.28515625" customWidth="1"/>
    <col min="3" max="7" width="20.42578125" customWidth="1"/>
  </cols>
  <sheetData>
    <row r="1" spans="1:7" x14ac:dyDescent="0.25">
      <c r="A1" s="21" t="s">
        <v>0</v>
      </c>
    </row>
    <row r="2" spans="1:7" x14ac:dyDescent="0.25">
      <c r="A2" s="21" t="s">
        <v>1</v>
      </c>
    </row>
    <row r="4" spans="1:7" ht="15.75" x14ac:dyDescent="0.25">
      <c r="A4" t="s">
        <v>73</v>
      </c>
      <c r="B4" s="17" t="s">
        <v>93</v>
      </c>
    </row>
    <row r="5" spans="1:7" ht="18" customHeight="1" x14ac:dyDescent="0.25">
      <c r="A5" t="s">
        <v>50</v>
      </c>
      <c r="B5" s="12" t="s">
        <v>74</v>
      </c>
    </row>
    <row r="8" spans="1:7" ht="25.5" x14ac:dyDescent="0.25">
      <c r="B8" s="34" t="s">
        <v>80</v>
      </c>
      <c r="C8" s="35" t="s">
        <v>75</v>
      </c>
      <c r="D8" s="35" t="s">
        <v>76</v>
      </c>
      <c r="E8" s="35" t="s">
        <v>77</v>
      </c>
      <c r="F8" s="35" t="s">
        <v>78</v>
      </c>
      <c r="G8" s="35" t="s">
        <v>79</v>
      </c>
    </row>
    <row r="9" spans="1:7" x14ac:dyDescent="0.25">
      <c r="B9" s="19" t="s">
        <v>7</v>
      </c>
      <c r="C9" s="5">
        <v>192.7</v>
      </c>
      <c r="D9" s="5">
        <v>4786</v>
      </c>
      <c r="E9" s="5">
        <v>2155.1999999999998</v>
      </c>
      <c r="F9" s="5">
        <v>89.1</v>
      </c>
      <c r="G9" s="5">
        <v>518.9</v>
      </c>
    </row>
    <row r="10" spans="1:7" x14ac:dyDescent="0.25">
      <c r="B10" s="13" t="s">
        <v>9</v>
      </c>
      <c r="C10" s="15">
        <v>56.4</v>
      </c>
      <c r="D10" s="15">
        <v>1942.6</v>
      </c>
      <c r="E10" s="15">
        <v>279</v>
      </c>
      <c r="F10" s="15">
        <v>1198.9000000000001</v>
      </c>
      <c r="G10" s="15">
        <v>315.5</v>
      </c>
    </row>
    <row r="11" spans="1:7" x14ac:dyDescent="0.25">
      <c r="B11" s="13" t="s">
        <v>11</v>
      </c>
      <c r="C11" s="15">
        <v>96.7</v>
      </c>
      <c r="D11" s="15">
        <v>966.9</v>
      </c>
      <c r="E11" s="15">
        <v>218</v>
      </c>
      <c r="F11" s="15">
        <v>28</v>
      </c>
      <c r="G11" s="15">
        <v>57.6</v>
      </c>
    </row>
    <row r="12" spans="1:7" x14ac:dyDescent="0.25">
      <c r="B12" s="13" t="s">
        <v>13</v>
      </c>
      <c r="C12" s="15">
        <v>114.4</v>
      </c>
      <c r="D12" s="15">
        <v>795.7</v>
      </c>
      <c r="E12" s="15">
        <v>190.4</v>
      </c>
      <c r="F12" s="15">
        <v>75.7</v>
      </c>
      <c r="G12" s="15">
        <v>982.5</v>
      </c>
    </row>
    <row r="13" spans="1:7" x14ac:dyDescent="0.25">
      <c r="B13" s="13" t="s">
        <v>15</v>
      </c>
      <c r="C13" s="15">
        <v>21.7</v>
      </c>
      <c r="D13" s="15">
        <v>178.8</v>
      </c>
      <c r="E13" s="15">
        <v>49.8</v>
      </c>
      <c r="F13" s="15">
        <v>0.3</v>
      </c>
      <c r="G13" s="15">
        <v>235</v>
      </c>
    </row>
    <row r="14" spans="1:7" x14ac:dyDescent="0.25">
      <c r="B14" s="13" t="s">
        <v>17</v>
      </c>
      <c r="C14" s="15">
        <v>32.200000000000003</v>
      </c>
      <c r="D14" s="15">
        <v>70.7</v>
      </c>
      <c r="E14" s="15">
        <v>253.5</v>
      </c>
      <c r="F14" s="15">
        <v>8.1999999999999993</v>
      </c>
      <c r="G14" s="15">
        <v>167.2</v>
      </c>
    </row>
    <row r="15" spans="1:7" x14ac:dyDescent="0.25">
      <c r="B15" s="9" t="s">
        <v>19</v>
      </c>
      <c r="C15" s="6">
        <v>38</v>
      </c>
      <c r="D15" s="6">
        <v>2750.7</v>
      </c>
      <c r="E15" s="6">
        <v>530.1</v>
      </c>
      <c r="F15" s="6">
        <v>42.4</v>
      </c>
      <c r="G15" s="6">
        <v>1085.9000000000001</v>
      </c>
    </row>
    <row r="18" spans="2:7" ht="25.5" x14ac:dyDescent="0.25">
      <c r="B18" s="34"/>
      <c r="C18" s="35" t="s">
        <v>75</v>
      </c>
      <c r="D18" s="35" t="s">
        <v>76</v>
      </c>
      <c r="E18" s="35" t="s">
        <v>77</v>
      </c>
      <c r="F18" s="35" t="s">
        <v>78</v>
      </c>
      <c r="G18" s="35" t="s">
        <v>79</v>
      </c>
    </row>
    <row r="19" spans="2:7" x14ac:dyDescent="0.25">
      <c r="B19" s="19" t="s">
        <v>7</v>
      </c>
      <c r="C19" s="36">
        <f>C9/SUM(C$9:C$15)</f>
        <v>0.34903097264988225</v>
      </c>
      <c r="D19" s="36">
        <f t="shared" ref="D19:G19" si="0">D9/SUM(D$9:D$15)</f>
        <v>0.41648537166924826</v>
      </c>
      <c r="E19" s="36">
        <f t="shared" si="0"/>
        <v>0.58628944504896618</v>
      </c>
      <c r="F19" s="36">
        <f t="shared" si="0"/>
        <v>6.1763482600859551E-2</v>
      </c>
      <c r="G19" s="36">
        <f t="shared" si="0"/>
        <v>0.15431511330518052</v>
      </c>
    </row>
    <row r="20" spans="2:7" x14ac:dyDescent="0.25">
      <c r="B20" s="13" t="s">
        <v>9</v>
      </c>
      <c r="C20" s="14">
        <f t="shared" ref="C20:G20" si="1">C10/SUM(C$9:C$15)</f>
        <v>0.10215540662923382</v>
      </c>
      <c r="D20" s="14">
        <f t="shared" si="1"/>
        <v>0.1690481577527542</v>
      </c>
      <c r="E20" s="14">
        <f t="shared" si="1"/>
        <v>7.5897714907508157E-2</v>
      </c>
      <c r="F20" s="14">
        <f t="shared" si="1"/>
        <v>0.83106890336891726</v>
      </c>
      <c r="G20" s="14">
        <f t="shared" si="1"/>
        <v>9.3826205912091842E-2</v>
      </c>
    </row>
    <row r="21" spans="2:7" x14ac:dyDescent="0.25">
      <c r="B21" s="13" t="s">
        <v>11</v>
      </c>
      <c r="C21" s="14">
        <f t="shared" ref="C21:G21" si="2">C11/SUM(C$9:C$15)</f>
        <v>0.17514942945118639</v>
      </c>
      <c r="D21" s="14">
        <f t="shared" si="2"/>
        <v>8.4141183841829531E-2</v>
      </c>
      <c r="E21" s="14">
        <f t="shared" si="2"/>
        <v>5.930359085963003E-2</v>
      </c>
      <c r="F21" s="14">
        <f t="shared" si="2"/>
        <v>1.9409399694995146E-2</v>
      </c>
      <c r="G21" s="14">
        <f t="shared" si="2"/>
        <v>1.7129602093618034E-2</v>
      </c>
    </row>
    <row r="22" spans="2:7" x14ac:dyDescent="0.25">
      <c r="B22" s="13" t="s">
        <v>13</v>
      </c>
      <c r="C22" s="14">
        <f t="shared" ref="C22:G22" si="3">C12/SUM(C$9:C$15)</f>
        <v>0.20720883897844594</v>
      </c>
      <c r="D22" s="14">
        <f t="shared" si="3"/>
        <v>6.9243086133978449E-2</v>
      </c>
      <c r="E22" s="14">
        <f t="shared" si="3"/>
        <v>5.1795429815016322E-2</v>
      </c>
      <c r="F22" s="14">
        <f t="shared" si="3"/>
        <v>5.2474698461111878E-2</v>
      </c>
      <c r="G22" s="14">
        <f t="shared" si="3"/>
        <v>0.29218461904478676</v>
      </c>
    </row>
    <row r="23" spans="2:7" x14ac:dyDescent="0.25">
      <c r="B23" s="13" t="s">
        <v>15</v>
      </c>
      <c r="C23" s="14">
        <f t="shared" ref="C23:G23" si="4">C13/SUM(C$9:C$15)</f>
        <v>3.9304473827205214E-2</v>
      </c>
      <c r="D23" s="14">
        <f t="shared" si="4"/>
        <v>1.5559461858433262E-2</v>
      </c>
      <c r="E23" s="14">
        <f t="shared" si="4"/>
        <v>1.3547334058759521E-2</v>
      </c>
      <c r="F23" s="14">
        <f t="shared" si="4"/>
        <v>2.0795785387494798E-4</v>
      </c>
      <c r="G23" s="14">
        <f t="shared" si="4"/>
        <v>6.9886397430559688E-2</v>
      </c>
    </row>
    <row r="24" spans="2:7" x14ac:dyDescent="0.25">
      <c r="B24" s="13" t="s">
        <v>17</v>
      </c>
      <c r="C24" s="14">
        <f t="shared" ref="C24:G24" si="5">C14/SUM(C$9:C$15)</f>
        <v>5.8322767614562579E-2</v>
      </c>
      <c r="D24" s="14">
        <f t="shared" si="5"/>
        <v>6.1524270323894386E-3</v>
      </c>
      <c r="E24" s="14">
        <f t="shared" si="5"/>
        <v>6.8960826985854193E-2</v>
      </c>
      <c r="F24" s="14">
        <f t="shared" si="5"/>
        <v>5.684181339248578E-3</v>
      </c>
      <c r="G24" s="14">
        <f t="shared" si="5"/>
        <v>4.9723428299530123E-2</v>
      </c>
    </row>
    <row r="25" spans="2:7" x14ac:dyDescent="0.25">
      <c r="B25" s="9" t="s">
        <v>19</v>
      </c>
      <c r="C25" s="26">
        <f t="shared" ref="C25:G25" si="6">C15/SUM(C$9:C$15)</f>
        <v>6.8828110849483787E-2</v>
      </c>
      <c r="D25" s="26">
        <f t="shared" si="6"/>
        <v>0.23937031171136672</v>
      </c>
      <c r="E25" s="26">
        <f t="shared" si="6"/>
        <v>0.14420565832426552</v>
      </c>
      <c r="F25" s="26">
        <f t="shared" si="6"/>
        <v>2.9391376680992648E-2</v>
      </c>
      <c r="G25" s="26">
        <f t="shared" si="6"/>
        <v>0.32293463391423305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Figure1</vt:lpstr>
      <vt:lpstr>Figure2</vt:lpstr>
      <vt:lpstr>Figure 3</vt:lpstr>
      <vt:lpstr>Figure 4</vt:lpstr>
      <vt:lpstr>Figure 5</vt:lpstr>
      <vt:lpstr>Figure 6</vt:lpstr>
      <vt:lpstr>Figure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REMOND-TIEDREZ Isabelle (ESTAT)</dc:creator>
  <cp:lastModifiedBy>ARDI Carolina (ESTAT)</cp:lastModifiedBy>
  <dcterms:created xsi:type="dcterms:W3CDTF">2015-06-05T18:17:20Z</dcterms:created>
  <dcterms:modified xsi:type="dcterms:W3CDTF">2025-06-12T14:04:38Z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2024-05-31T13:09:30Z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90023a6b-6348-453b-bd05-2a5b880ddcc8</vt:lpwstr>
  </property>
  <property fmtid="{D5CDD505-2E9C-101B-9397-08002B2CF9AE}" pid="8" name="MSIP_Label_6bd9ddd1-4d20-43f6-abfa-fc3c07406f94_ContentBits">
    <vt:lpwstr>0</vt:lpwstr>
  </property>
</Properties>
</file>