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drawings/drawing2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 yWindow="15" windowWidth="23460" windowHeight="14265" tabRatio="751"/>
  </bookViews>
  <sheets>
    <sheet name="Figure 1" sheetId="18" r:id="rId1"/>
    <sheet name="Figure 2" sheetId="17" r:id="rId2"/>
    <sheet name="Figure 3" sheetId="21" r:id="rId3"/>
    <sheet name="Figure 4" sheetId="22" r:id="rId4"/>
    <sheet name="Figure 5" sheetId="23" r:id="rId5"/>
    <sheet name="Figure 6" sheetId="40" r:id="rId6"/>
    <sheet name="Figure 7" sheetId="31" r:id="rId7"/>
    <sheet name="Figure 8" sheetId="32" r:id="rId8"/>
    <sheet name="Figure 9" sheetId="41" r:id="rId9"/>
    <sheet name="Figure 10" sheetId="28" r:id="rId10"/>
    <sheet name="Figure 11" sheetId="33" r:id="rId11"/>
    <sheet name="Figure 12" sheetId="34" r:id="rId12"/>
    <sheet name="Figure 13" sheetId="36" r:id="rId13"/>
    <sheet name="Figure 14" sheetId="37" r:id="rId14"/>
  </sheets>
  <definedNames>
    <definedName name="_xlnm._FilterDatabase" localSheetId="3" hidden="1">'Figure 4'!#REF!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 i="31" l="1"/>
  <c r="L8" i="31"/>
  <c r="K8" i="31"/>
  <c r="J8" i="31"/>
  <c r="I8" i="31"/>
  <c r="H8" i="31"/>
  <c r="G8" i="31"/>
  <c r="F8" i="31"/>
  <c r="E8" i="31"/>
  <c r="D8" i="31"/>
  <c r="H44" i="22"/>
  <c r="H45" i="22"/>
  <c r="H43" i="22"/>
  <c r="H41" i="22"/>
  <c r="H39" i="22"/>
  <c r="H38" i="22"/>
  <c r="H37" i="22"/>
  <c r="H36" i="22"/>
  <c r="H35" i="22"/>
  <c r="H34" i="22"/>
  <c r="H32" i="22"/>
  <c r="H33" i="22"/>
  <c r="H31" i="22"/>
  <c r="H30" i="22"/>
  <c r="H29" i="22"/>
  <c r="H28" i="22"/>
  <c r="H27" i="22"/>
  <c r="H26" i="22"/>
  <c r="H24" i="22"/>
  <c r="H25" i="22"/>
  <c r="H22" i="22"/>
  <c r="H21" i="22"/>
  <c r="H23" i="22"/>
  <c r="H20" i="22"/>
  <c r="H19" i="22"/>
  <c r="H16" i="22"/>
  <c r="H18" i="22"/>
  <c r="H17" i="22"/>
  <c r="H15" i="22"/>
  <c r="H14" i="22"/>
  <c r="H13" i="22"/>
  <c r="H11" i="22"/>
  <c r="C56" i="18" l="1"/>
</calcChain>
</file>

<file path=xl/sharedStrings.xml><?xml version="1.0" encoding="utf-8"?>
<sst xmlns="http://schemas.openxmlformats.org/spreadsheetml/2006/main" count="583" uniqueCount="159">
  <si>
    <t>Ageing Europe</t>
  </si>
  <si>
    <t>Housing and living conditions</t>
  </si>
  <si>
    <t>Bookmark:</t>
  </si>
  <si>
    <t>Belgium</t>
  </si>
  <si>
    <t>Bulgaria</t>
  </si>
  <si>
    <t>Czechia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</si>
  <si>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</si>
  <si>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</si>
  <si>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</si>
  <si>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</si>
  <si>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</si>
  <si>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</si>
  <si>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</si>
  <si>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</si>
  <si>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</si>
  <si>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</si>
  <si>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</si>
  <si>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</si>
  <si>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</si>
  <si>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</si>
  <si>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</si>
  <si>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</si>
  <si>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</si>
  <si>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</si>
  <si>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</si>
  <si>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</si>
  <si>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</si>
  <si>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</si>
  <si>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</si>
  <si>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</si>
  <si>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Norway</t>
  </si>
  <si>
    <t>Switzerland</t>
  </si>
  <si>
    <t>Germany</t>
  </si>
  <si>
    <t>Iceland (¹)</t>
  </si>
  <si>
    <r>
      <t>Source:</t>
    </r>
    <r>
      <rPr>
        <sz val="9"/>
        <color theme="1"/>
        <rFont val="Arial"/>
        <family val="2"/>
      </rPr>
      <t xml:space="preserve"> Eurostat (online data code: ilc_lvho04)</t>
    </r>
  </si>
  <si>
    <t>All households</t>
  </si>
  <si>
    <r>
      <t>Source:</t>
    </r>
    <r>
      <rPr>
        <sz val="9"/>
        <color theme="1"/>
        <rFont val="Arial"/>
        <family val="2"/>
      </rPr>
      <t xml:space="preserve"> Eurostat (online data code: ilc_lvho50a)</t>
    </r>
  </si>
  <si>
    <t>Owner, no outstanding mortgage or housing loan</t>
  </si>
  <si>
    <t>Tenant, rent at market price</t>
  </si>
  <si>
    <t>Tenant, rent at reduced price or free</t>
  </si>
  <si>
    <r>
      <t>Source:</t>
    </r>
    <r>
      <rPr>
        <sz val="9"/>
        <color theme="1"/>
        <rFont val="Arial"/>
        <family val="2"/>
      </rPr>
      <t xml:space="preserve"> Eurostat (online data code: ilc_mdes05)</t>
    </r>
  </si>
  <si>
    <r>
      <t>Source:</t>
    </r>
    <r>
      <rPr>
        <sz val="9"/>
        <color theme="1"/>
        <rFont val="Arial"/>
        <family val="2"/>
      </rPr>
      <t xml:space="preserve"> Eurostat (online data code: ilc_mddd11)</t>
    </r>
  </si>
  <si>
    <r>
      <t>Source:</t>
    </r>
    <r>
      <rPr>
        <sz val="9"/>
        <color theme="1"/>
        <rFont val="Arial"/>
        <family val="2"/>
      </rPr>
      <t xml:space="preserve"> Eurostat (online data code: ilc_mdes01)</t>
    </r>
  </si>
  <si>
    <r>
      <t>Source:</t>
    </r>
    <r>
      <rPr>
        <sz val="9"/>
        <color theme="1"/>
        <rFont val="Arial"/>
        <family val="2"/>
      </rPr>
      <t xml:space="preserve"> Eurostat (online data code: ilc_mdho01)</t>
    </r>
  </si>
  <si>
    <t>Pollution, grime or other environmental problems</t>
  </si>
  <si>
    <t>Noise from neighbours or from the street</t>
  </si>
  <si>
    <t>Bookmarks:</t>
  </si>
  <si>
    <r>
      <t>Source:</t>
    </r>
    <r>
      <rPr>
        <sz val="9"/>
        <color theme="1"/>
        <rFont val="Arial"/>
        <family val="2"/>
      </rPr>
      <t xml:space="preserve"> Eurostat (online data codes: ilc_mddw01, ilc_mddw02 and ilc_mddw03)</t>
    </r>
  </si>
  <si>
    <r>
      <t>Source:</t>
    </r>
    <r>
      <rPr>
        <sz val="9"/>
        <color theme="1"/>
        <rFont val="Arial"/>
        <family val="2"/>
      </rPr>
      <t xml:space="preserve"> Eurostat (online data code: ilc_mddw03)</t>
    </r>
  </si>
  <si>
    <t>Crime, violence or vandalism</t>
  </si>
  <si>
    <t>18-64 years</t>
  </si>
  <si>
    <t>≥65 years</t>
  </si>
  <si>
    <t>Total population</t>
  </si>
  <si>
    <r>
      <t>Source:</t>
    </r>
    <r>
      <rPr>
        <sz val="9"/>
        <color theme="1"/>
        <rFont val="Arial"/>
        <family val="2"/>
      </rPr>
      <t xml:space="preserve"> Eurostat (online data code: ilc_lvho07a)</t>
    </r>
  </si>
  <si>
    <r>
      <t>Source:</t>
    </r>
    <r>
      <rPr>
        <sz val="9"/>
        <color theme="1"/>
        <rFont val="Arial"/>
        <family val="2"/>
      </rPr>
      <t xml:space="preserve"> Eurostat (online data code: ilc_lvps30)</t>
    </r>
  </si>
  <si>
    <t>Spain (²)</t>
  </si>
  <si>
    <t>Ireland (²)</t>
  </si>
  <si>
    <t>Luxembourg (²)</t>
  </si>
  <si>
    <t>Switzerland (²)</t>
  </si>
  <si>
    <t>Iceland (³)</t>
  </si>
  <si>
    <t>United Kingdom (²)</t>
  </si>
  <si>
    <t>(%)</t>
  </si>
  <si>
    <t>Households with one adult aged ≥65 years</t>
  </si>
  <si>
    <t>Households with two adults, at least one aged ≥65 years</t>
  </si>
  <si>
    <t>Note: a dwelling is defined as under-occupied if the household living in it has at its disposal more than the minimum number of rooms considered adequate, which is equal to: one room for the household; one room per couple in the household; one room for each single person aged 18 or more; one room per pair of single people of the same gender between 12 and 17 years of age; one room for each single person between 12 and 17 years of age and not included in the previous category; one room per pair of children under 12 years of age.</t>
  </si>
  <si>
    <t>Population aged ≥65 years</t>
  </si>
  <si>
    <t>Owner, with mortgage or housing loan</t>
  </si>
  <si>
    <t>Note: the housing cost overburden rate is defined for each age class as the share of people living in households where total housing costs (net of housing allowances) represent more than 40 % of disposable income (net of housing allowances).</t>
  </si>
  <si>
    <t>Total aged ≥65 years living alone</t>
  </si>
  <si>
    <t>(rooms)</t>
  </si>
  <si>
    <t>EU-27</t>
  </si>
  <si>
    <t>EU-27 (¹)</t>
  </si>
  <si>
    <t>Men aged
≥65 years</t>
  </si>
  <si>
    <t>Women aged
≥65 years</t>
  </si>
  <si>
    <t>Men</t>
  </si>
  <si>
    <t>Women</t>
  </si>
  <si>
    <t>Aged ≥65 years living alone</t>
  </si>
  <si>
    <t>Aged ≥65 years living in a couple without other persons</t>
  </si>
  <si>
    <t>Aged ≥65 years living in other types of household</t>
  </si>
  <si>
    <t>Men aged
65-74 years</t>
  </si>
  <si>
    <t>Men aged
≥75 years</t>
  </si>
  <si>
    <t>Women aged
65-74 years</t>
  </si>
  <si>
    <t>Women aged
≥75 years</t>
  </si>
  <si>
    <t>https://appsso.eurostat.ec.europa.eu/nui/show.do?query=BOOKMARK_DS-245014_QID_6BD4FCA0_UID_6C6A9DB2&amp;layout=HHTYP,L,X,0;SEX,L,X,1;TIME,C,Y,0;GEO,L,Y,1;INDICATORS,C,Z,0;&amp;zSelection=DS-245014INDICATORS,OBS_FLAG;&amp;rankName1=INDICATORS_1_2_-1_2&amp;rankName2=HHTYP_1_2_0_0&amp;rankName3=SEX_1_2_1_0&amp;rankName4=TIME_1_0_0_1&amp;rankName5=GEO_1_2_1_1&amp;sortR=ASC_-1_FIRST&amp;rStp=&amp;cStp=&amp;rDCh=&amp;cDCh=&amp;rDM=true&amp;cDM=true&amp;footnes=false&amp;empty=false&amp;wai=false&amp;time_mode=ROLLING&amp;time_most_recent=true&amp;lang=EN&amp;cfo=%23%23%23%2C%23%23%23.%23%23%23</t>
  </si>
  <si>
    <t>Figure 1: Distribution by type of household of people aged ≥65 years, by sex, 2018</t>
  </si>
  <si>
    <t>(¹) 2017.</t>
  </si>
  <si>
    <t>https://appsso.eurostat.ec.europa.eu/nui/show.do?query=BOOKMARK_DS-245014_QID_60C8557D_UID_6C6A9DB2&amp;layout=TIME,C,X,0;GEO,L,Y,0;HHTYP,L,Z,0;SEX,L,Z,1;INDICATORS,C,Z,2;&amp;zSelection=DS-245014INDICATORS,OBS_FLAG;DS-245014HHTYP,A1_GE65;DS-245014SEX,T;&amp;rankName1=INDICATORS_1_2_-1_2&amp;rankName2=HHTYP_1_2_0_1&amp;rankName3=SEX_1_2_1_0&amp;rankName4=TIME_1_0_0_0&amp;rankName5=GEO_1_2_0_1&amp;sortC=ASC_-1_FIRST&amp;rStp=&amp;cStp=&amp;rDCh=&amp;cDCh=&amp;rDM=true&amp;cDM=true&amp;footnes=false&amp;empty=false&amp;wai=false&amp;time_mode=ROLLING&amp;time_most_recent=true&amp;lang=EN&amp;cfo=%23%23%23%2C%23%23%23.%23%23%23</t>
  </si>
  <si>
    <t>By sex</t>
  </si>
  <si>
    <t>Total</t>
  </si>
  <si>
    <t>https://appsso.eurostat.ec.europa.eu/nui/show.do?query=BOOKMARK_DS-057106_QID_4DDF7D8F_UID_-3F171EB0&amp;layout=TIME,C,X,0;HHTYP,L,X,1;GEO,L,Y,0;UNIT,L,Z,0;INCGRP,L,Z,1;INDICATORS,C,Z,2;&amp;zSelection=DS-057106UNIT,AVG;DS-057106INDICATORS,OBS_FLAG;DS-057106INCGRP,TOTAL;&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</si>
  <si>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Figure 2: Average number of rooms per person, by type of household, 2018</t>
  </si>
  <si>
    <t>Figure 3: People living in under-occupied dwellings, by age class, 2018</t>
  </si>
  <si>
    <t>https://appsso.eurostat.ec.europa.eu/nui/show.do?query=BOOKMARK_DS-367464_QID_773BF817_UID_-3F171EB0&amp;layout=TIME,C,X,0;AGE,L,X,1;GEO,L,Y,0;UNIT,L,Z,0;INCGRP,L,Z,1;SEX,L,Z,2;INDICATORS,C,Z,3;&amp;zSelection=DS-367464INCGRP,TOTAL;DS-367464SEX,T;DS-367464INDICATORS,OBS_FLAG;DS-367464UNIT,PC;&amp;rankName1=UNIT_1_2_-1_2&amp;rankName2=INDICATORS_1_2_-1_2&amp;rankName3=INCGRP_1_2_-1_2&amp;rankName4=SEX_1_2_0_1&amp;rankName5=TIME_1_0_0_0&amp;rankName6=AGE_1_2_1_0&amp;rankName7=GEO_1_2_0_1&amp;sortC=ASC_-1_FIRST&amp;rStp=&amp;cStp=&amp;rDCh=&amp;cDCh=&amp;rDM=true&amp;cDM=true&amp;footnes=false&amp;empty=false&amp;wai=false&amp;time_mode=ROLLING&amp;time_most_recent=true&amp;lang=EN&amp;cfo=%23%23%23%2C%23%23%23.%23%23%23</t>
  </si>
  <si>
    <t>Figure 4: People aged ≥65 years living alone, by tenure status, 2018</t>
  </si>
  <si>
    <t>https://appsso.eurostat.ec.europa.eu/nui/show.do?query=BOOKMARK_DS-093640_QID_-273A7C59_UID_-3F171EB0&amp;layout=TIME,C,X,0;AGE,L,X,1;GEO,L,Y,0;UNIT,L,Z,0;INCGRP,L,Z,1;SEX,L,Z,2;INDICATORS,C,Z,3;&amp;zSelection=DS-093640SEX,T;DS-093640INDICATORS,OBS_FLAG;DS-093640UNIT,PC;DS-093640INCGRP,TOTAL;&amp;rankName1=UNIT_1_2_-1_2&amp;rankName2=INDICATORS_1_2_-1_2&amp;rankName3=INCGRP_1_2_-1_2&amp;rankName4=SEX_1_2_0_0&amp;rankName5=TIME_1_0_0_0&amp;rankName6=AGE_1_2_1_0&amp;rankName7=GEO_1_2_0_1&amp;sortC=ASC_-1_FIRST&amp;rStp=&amp;cStp=&amp;rDCh=&amp;cDCh=&amp;rDM=true&amp;cDM=true&amp;footnes=false&amp;empty=false&amp;wai=false&amp;time_mode=ROLLING&amp;time_most_recent=true&amp;lang=EN&amp;cfo=%23%23%23%2C%23%23%23.%23%23%23</t>
  </si>
  <si>
    <t>Figure 5: Housing cost overburden rate, by age class, 2018</t>
  </si>
  <si>
    <t>Figure 6: Housing cost overburden rate, by sex, 2018</t>
  </si>
  <si>
    <t>https://appsso.eurostat.ec.europa.eu/nui/show.do?query=BOOKMARK_DS-093640_QID_6617C8EA_UID_-3F171EB0&amp;layout=TIME,C,X,0;SEX,L,X,1;GEO,L,Y,0;UNIT,L,Z,0;INCGRP,L,Z,1;AGE,L,Z,2;INDICATORS,C,Z,3;&amp;zSelection=DS-093640SEX,T;DS-093640AGE,Y_GE65;DS-093640INDICATORS,OBS_FLAG;DS-093640INCGRP,TOTAL;DS-093640UNIT,PC;&amp;rankName1=UNIT_1_2_-1_2&amp;rankName2=INDICATORS_1_2_-1_2&amp;rankName3=INCGRP_1_2_-1_2&amp;rankName4=AGE_1_2_1_0&amp;rankName5=TIME_1_0_0_0&amp;rankName6=SEX_1_2_1_0&amp;rankName7=GEO_1_2_0_1&amp;sortC=ASC_-1_FIRST&amp;rStp=&amp;cStp=&amp;rDCh=&amp;cDCh=&amp;rDM=true&amp;cDM=true&amp;footnes=false&amp;empty=false&amp;wai=false&amp;time_mode=ROLLING&amp;time_most_recent=true&amp;lang=EN&amp;cfo=%23%23%23%2C%23%23%23.%23%23%23</t>
  </si>
  <si>
    <t>people aged
≥65 years</t>
  </si>
  <si>
    <t>https://appsso.eurostat.ec.europa.eu/nui/show.do?query=BOOKMARK_DS-127819_QID_-31588093_UID_-3F171EB0&amp;layout=TIME,C,X,0;AGE,L,Y,0;SEX,L,Y,1;UNIT,L,Z,0;GEO,L,Z,1;INDICATORS,C,Z,2;&amp;zSelection=DS-127819INDICATORS,OBS_FLAG;DS-127819UNIT,PC;DS-127819GEO,EU27_2020;&amp;rankName1=UNIT_1_2_-1_2&amp;rankName2=INDICATORS_1_2_-1_2&amp;rankName3=GEO_1_2_1_1&amp;rankName4=TIME_1_0_0_0&amp;rankName5=AGE_1_2_0_1&amp;rankName6=SEX_1_2_1_1&amp;sortC=ASC_-1_FIRST&amp;rStp=&amp;cStp=&amp;rDCh=&amp;cDCh=&amp;rDM=true&amp;cDM=true&amp;footnes=false&amp;empty=false&amp;wai=false&amp;time_mode=ROLLING&amp;time_most_recent=true&amp;lang=EN&amp;cfo=%23%23%23%2C%23%23%23.%23%23%23</t>
  </si>
  <si>
    <t>2010</t>
  </si>
  <si>
    <t>2011</t>
  </si>
  <si>
    <t>2012</t>
  </si>
  <si>
    <t>2013</t>
  </si>
  <si>
    <t>2014</t>
  </si>
  <si>
    <t>2015</t>
  </si>
  <si>
    <t>2016</t>
  </si>
  <si>
    <t>2017</t>
  </si>
  <si>
    <t>2018</t>
  </si>
  <si>
    <t>2019</t>
  </si>
  <si>
    <t>Figure 7: Severe material deprivation rate, by sex and age class, EU-27, 2010-2019</t>
  </si>
  <si>
    <t>https://appsso.eurostat.ec.europa.eu/nui/show.do?query=BOOKMARK_DS-127819_QID_-74A5D54_UID_-3F171EB0&amp;layout=AGE,L,X,0;SEX,L,X,1;TIME,C,Y,0;GEO,L,Y,1;UNIT,L,Z,0;INDICATORS,C,Z,1;&amp;zSelection=DS-127819INDICATORS,OBS_FLAG;DS-127819UNIT,PC;&amp;rankName1=UNIT_1_2_-1_2&amp;rankName2=INDICATORS_1_2_-1_2&amp;rankName3=AGE_1_2_0_0&amp;rankName4=SEX_1_2_1_0&amp;rankName5=TIME_1_0_0_1&amp;rankName6=GEO_1_2_1_1&amp;sortR=ASC_-1_FIRST&amp;rStp=&amp;cStp=&amp;rDCh=&amp;cDCh=&amp;rDM=true&amp;cDM=true&amp;footnes=false&amp;empty=false&amp;wai=false&amp;time_mode=ROLLING&amp;time_most_recent=true&amp;lang=EN&amp;cfo=%23%23%23%2C%23%23%23.%23%23%23</t>
  </si>
  <si>
    <t>Note: the severe material deprivation rate is defined as the enforced inability to pay for at least four of the following nine items — to pay mortgage or rent, utility bills or hire purchase; to keep home adequately warm; to face unexpected expenses; to eat meat or proteins regularly; to go on holiday; to pay for a television set; to pay for a washing machine; to pay for a car; to pay for a telephone.</t>
  </si>
  <si>
    <t>https://appsso.eurostat.ec.europa.eu/nui/show.do?query=BOOKMARK_DS-127819_QID_48715062_UID_-3F171EB0&amp;layout=TIME,C,X,0;SEX,L,X,1;GEO,L,Y,0;UNIT,L,Z,0;AGE,L,Z,1;INDICATORS,C,Z,2;&amp;zSelection=DS-127819AGE,Y_GE65;DS-127819UNIT,PC;DS-127819INDICATORS,OBS_FLAG;&amp;rankName1=UNIT_1_2_-1_2&amp;rankName2=INDICATORS_1_2_-1_2&amp;rankName3=AGE_1_2_0_0&amp;rankName4=TIME_1_0_0_0&amp;rankName5=SEX_1_2_1_0&amp;rankName6=GEO_1_2_0_1&amp;sortC=ASC_-1_FIRST&amp;rStp=&amp;cStp=&amp;rDCh=&amp;cDCh=&amp;rDM=true&amp;cDM=true&amp;footnes=false&amp;empty=false&amp;wai=false&amp;time_mode=ROLLING&amp;time_most_recent=true&amp;lang=EN&amp;cfo=%23%23%23%2C%23%23%23.%23%23%23</t>
  </si>
  <si>
    <t>People aged
≥65 years</t>
  </si>
  <si>
    <t>(²) 2018.</t>
  </si>
  <si>
    <t>Cyprus (¹)</t>
  </si>
  <si>
    <t>Lithuania (¹)</t>
  </si>
  <si>
    <t>Slovakia (¹)</t>
  </si>
  <si>
    <t>Croatia (¹)</t>
  </si>
  <si>
    <t>Portugal (¹)</t>
  </si>
  <si>
    <t>France (¹)</t>
  </si>
  <si>
    <t>Belgium (¹)</t>
  </si>
  <si>
    <t>Estonia (¹)</t>
  </si>
  <si>
    <t>Germany (¹)</t>
  </si>
  <si>
    <t>Netherlands (¹)</t>
  </si>
  <si>
    <t>Norway (¹)</t>
  </si>
  <si>
    <t>Italy (²)</t>
  </si>
  <si>
    <t>(³) 2017.</t>
  </si>
  <si>
    <t>Figure 8: Severe material deprivation rate, by age class, 2019</t>
  </si>
  <si>
    <t>Figure 9: Severe material deprivation rate, by sex, 2019</t>
  </si>
  <si>
    <t>https://appsso.eurostat.ec.europa.eu/nui/show.do?query=BOOKMARK_DS-056354_QID_6A0CEAB7_UID_-3F171EB0&amp;layout=TIME,C,X,0;HHTYP,L,X,1;GEO,L,Y,0;INCGRP,L,Z,0;UNIT,L,Z,1;INDICATORS,C,Z,2;&amp;zSelection=DS-056354INCGRP,TOTAL;DS-056354INDICATORS,OBS_FLAG;DS-056354UNIT,PC;&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</si>
  <si>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Note: household arrears concern the late payment of a mortgage or rent, utility bills or hire purchase.</t>
  </si>
  <si>
    <t>Figure 10: Households in arrears, by type of household, 2019</t>
  </si>
  <si>
    <t>https://appsso.eurostat.ec.europa.eu/nui/show.do?query=BOOKMARK_DS-056346_QID_-3513C7A2_UID_-3F171EB0&amp;layout=TIME,C,X,0;HHTYP,L,X,1;GEO,L,Y,0;INCGRP,L,Z,0;UNIT,L,Z,1;INDICATORS,C,Z,2;&amp;zSelection=DS-056346INCGRP,TOTAL;DS-056346UNIT,PC;DS-056346INDICATORS,OBS_FLAG;&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</si>
  <si>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Figure 11: Households unable to keep their home adequately warm, by type of household, 2019</t>
  </si>
  <si>
    <t>https://appsso.eurostat.ec.europa.eu/nui/show.do?query=BOOKMARK_DS-056148_QID_708F33DA_UID_-3F171EB0&amp;layout=TIME,C,X,0;AGE,L,X,1;GEO,L,Y,0;HHTYP,L,Z,0;INCGRP,L,Z,1;UNIT,L,Z,2;SEX,L,Z,3;INDICATORS,C,Z,4;&amp;zSelection=DS-056148UNIT,PC;DS-056148INDICATORS,OBS_FLAG;DS-056148HHTYP,TOTAL;DS-056148SEX,T;DS-056148INCGRP,TOTAL;&amp;rankName1=HHTYP_1_2_-1_2&amp;rankName2=UNIT_1_2_-1_2&amp;rankName3=INDICATORS_1_2_-1_2&amp;rankName4=INCGRP_1_2_-1_2&amp;rankName5=SEX_1_2_1_0&amp;rankName6=TIME_1_0_0_0&amp;rankName7=AGE_1_2_1_0&amp;rankName8=GEO_1_2_0_1&amp;sortC=ASC_-1_FIRST&amp;rStp=&amp;cStp=&amp;rDCh=&amp;cDCh=&amp;rDM=true&amp;cDM=true&amp;footnes=false&amp;empty=false&amp;wai=false&amp;time_mode=ROLLING&amp;time_most_recent=true&amp;lang=EN&amp;cfo=%23%23%23%2C%23%23%23.%23%23%23</t>
  </si>
  <si>
    <t>Figure 12: People living in a dwelling with a leak, damp or rot, by age class, 2018</t>
  </si>
  <si>
    <t>(¹) Estimates and/or provisional.</t>
  </si>
  <si>
    <t>https://appsso.eurostat.ec.europa.eu/nui/show.do?query=BOOKMARK_DS-056142_QID_626354A6_UID_-3F171EB0&amp;layout=TIME,C,X,0;HHTYP,L,X,1;GEO,L,Y,0;INCGRP,L,Z,0;UNIT,L,Z,1;INDICATORS,C,Z,2;&amp;zSelection=DS-056142INCGRP,TOTAL;DS-056142UNIT,PC;DS-056142INDICATORS,OBS_FLAG;&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</si>
  <si>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https://appsso.eurostat.ec.europa.eu/nui/show.do?query=BOOKMARK_DS-056144_QID_2CBD67D8_UID_-3F171EB0&amp;layout=TIME,C,X,0;HHTYP,L,X,1;GEO,L,Y,0;INCGRP,L,Z,0;UNIT,L,Z,1;INDICATORS,C,Z,2;&amp;zSelection=DS-056144UNIT,PC;DS-056144INCGRP,TOTAL;DS-056144INDICATORS,OBS_FLAG;&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</si>
  <si>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https://appsso.eurostat.ec.europa.eu/nui/show.do?query=BOOKMARK_DS-056146_QID_2B9B1FAD_UID_-3F171EB0&amp;layout=TIME,C,X,0;HHTYP,L,X,1;GEO,L,Y,0;INCGRP,L,Z,0;UNIT,L,Z,1;INDICATORS,C,Z,2;&amp;zSelection=DS-056146UNIT,PC;DS-056146INCGRP,TOTAL;DS-056146INDICATORS,OBS_FLAG;&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</si>
  <si>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Figure 13: Households facing noise, environmental problems or crime in their local area, by type of household, EU-27, 2018</t>
  </si>
  <si>
    <t>https://appsso.eurostat.ec.europa.eu/nui/show.do?query=BOOKMARK_DS-056146_QID_2B668BDE_UID_-3F171EB0&amp;layout=TIME,C,X,0;HHTYP,L,X,1;GEO,L,Y,0;INCGRP,L,Z,0;UNIT,L,Z,1;INDICATORS,C,Z,2;&amp;zSelection=DS-056146UNIT,PC;DS-056146INCGRP,TOTAL;DS-056146INDICATORS,OBS_FLAG;&amp;rankName1=UNIT_1_2_-1_2&amp;rankName2=INDICATORS_1_2_-1_2&amp;rankName3=INCGRP_1_2_-1_2&amp;rankName4=TIME_1_0_0_0&amp;rankName5=HHTYP_1_2_1_0&amp;rankName6=GEO_1_2_0_1&amp;sortC=ASC_-1_FIRST&amp;rStp=&amp;cStp=&amp;rDCh=&amp;cDCh=&amp;rDM=true&amp;cDM=true&amp;footnes=false&amp;empty=false&amp;wai=false&amp;time_mode=ROLLING&amp;time_most_recent=true&amp;lang=EN&amp;cfo=%23%23%23%2C%23%23%23.%23%23%23</t>
  </si>
  <si>
    <t>Figure 14: Households facing crime, violence or vandalism in their local area, by type of household, 2018</t>
  </si>
  <si>
    <r>
      <t>Source:</t>
    </r>
    <r>
      <rPr>
        <sz val="9"/>
        <color theme="1"/>
        <rFont val="Arial"/>
        <family val="2"/>
      </rPr>
      <t xml:space="preserve"> Eurostat (online data code: ilc_lvho02)</t>
    </r>
  </si>
  <si>
    <t>https://appsso.eurostat.ec.europa.eu/nui/show.do?query=BOOKMARK_DS-057102_QID_-574E6D06_UID_-3F171EB0&amp;layout=TIME,C,X,0;TENURE,L,X,1;GEO,L,Y,0;INCGRP,L,Z,0;HHTYP,L,Z,1;INDICATORS,C,Z,2;&amp;zSelection=DS-057102INDICATORS,OBS_FLAG;DS-057102INCGRP,TOTAL;DS-057102HHTYP,A1_GE65;&amp;rankName1=HHTYP_1_2_-1_2&amp;rankName2=INDICATORS_1_2_-1_2&amp;rankName3=INCGRP_1_2_-1_2&amp;rankName4=TIME_1_0_0_0&amp;rankName5=TENURE_1_2_1_0&amp;rankName6=GEO_1_2_0_1&amp;sortC=ASC_-1_FIRST&amp;rStp=&amp;cStp=&amp;rDCh=&amp;cDCh=&amp;rDM=true&amp;cDM=true&amp;footnes=false&amp;empty=false&amp;wai=false&amp;time_mode=NONE&amp;time_most_recent=false&amp;lang=EN&amp;cfo=%23%23%23%2C%23%23%23.%23%23%23</t>
  </si>
  <si>
    <t>EU-27 (¹)(²)</t>
  </si>
  <si>
    <t>Luxembourg (³)</t>
  </si>
  <si>
    <t>Note: the severe material deprivation rate is defined as the enforced inability to pay for at least four of the following nine items — to pay rent, mortgage or utility bills or hire purchase; to keep home adequately warm; to face unexpected expenses; to eat meat or proteins regularly; to go on holiday; to pay for a television set; to pay for a washing machine; to pay for a car; to pay for a telephone.</t>
  </si>
  <si>
    <t>United Kingdom (¹)</t>
  </si>
  <si>
    <t>(¹) Low reliability.</t>
  </si>
  <si>
    <t>Iceland (²)</t>
  </si>
  <si>
    <t>(²) 2017.</t>
  </si>
  <si>
    <t>Note: the figure is ranked on the average share of the population (both sexes) aged ≥65 years living alone.</t>
  </si>
  <si>
    <t>Note: the figure is ranked on the share of the population aged ≥65 years living alone and owning their dwelling (with or without a mortgage or housing loan).</t>
  </si>
  <si>
    <t>Note: the figure is ranked on the average rate for the population (both sexes) aged ≥65 years. The housing cost overburden rate is defined for each age class as the share of people living in households where total housing costs (net of housing allowances) represent more than 40 % of disposable income (net of housing allowances).</t>
  </si>
  <si>
    <t>Note: the figure is ranked on the average rate for the population (both sexes) aged ≥65 years. The severe material deprivation rate is defined as the enforced inability to pay for at least four of the following nine items — to pay mortgage or rent, utility bills or hire purchase; to keep home adequately warm; to face unexpected expenses; to eat meat or proteins regularly; to go on holiday; to pay for a television set; to pay for a washing machine; to pay for a car; to pay for a telephone.</t>
  </si>
  <si>
    <t>(% share of older men / older women living in private households)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</si>
</sst>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quot;£&quot;* #,##0_-;_-&quot;£&quot;* &quot;-&quot;_-;_-@_-"/>
    <numFmt numFmtId="165" formatCode="_-&quot;£&quot;* #,##0.00_-;\-&quot;£&quot;* #,##0.00_-;_-&quot;£&quot;* &quot;-&quot;??_-;_-@_-"/>
    <numFmt numFmtId="166" formatCode="_(* #,##0_);_(* \(#,##0\);_(* &quot;-&quot;_);_(@_)"/>
    <numFmt numFmtId="167" formatCode="_(* #,##0.00_);_(* \(#,##0.00\);_(* &quot;-&quot;??_);_(@_)"/>
    <numFmt numFmtId="168" formatCode="0.0"/>
    <numFmt numFmtId="169" formatCode="#,##0.0"/>
    <numFmt numFmtId="170" formatCode="#,##0&quot; F&quot;;[Red]\-#,##0&quot; F&quot;"/>
  </numFmts>
  <fonts count="42" x14ac:knownFonts="1">
    <font>
      <sz val="9"/>
      <name val="Arial"/>
      <family val="2"/>
    </font>
    <font>
      <sz val="10"/>
      <color theme="1"/>
      <name val="Arial"/>
      <family val="2"/>
    </font>
    <font>
      <sz val="10"/>
      <color theme="1"/>
      <name val="Arial"/>
      <family val="2"/>
    </font>
    <font>
      <sz val="9"/>
      <color theme="1"/>
      <name val="Arial"/>
      <family val="2"/>
    </font>
    <font>
      <sz val="9"/>
      <name val="Arial"/>
      <family val="2"/>
    </font>
    <font>
      <b/>
      <sz val="9"/>
      <color theme="1"/>
      <name val="Arial"/>
      <family val="2"/>
    </font>
    <font>
      <b/>
      <sz val="11"/>
      <color theme="1"/>
      <name val="Arial"/>
      <family val="2"/>
    </font>
    <font>
      <sz val="11"/>
      <name val="Arial"/>
      <family val="2"/>
    </font>
    <font>
      <sz val="9"/>
      <color rgb="FFFF0000"/>
      <name val="Arial"/>
      <family val="2"/>
    </font>
    <font>
      <i/>
      <sz val="9"/>
      <color theme="1"/>
      <name val="Arial"/>
      <family val="2"/>
    </font>
    <font>
      <sz val="9"/>
      <color theme="0" tint="-0.249977111117893"/>
      <name val="Arial"/>
      <family val="2"/>
    </font>
    <font>
      <sz val="10"/>
      <name val="Arial"/>
      <family val="2"/>
    </font>
    <font>
      <b/>
      <sz val="9"/>
      <name val="Arial"/>
      <family val="2"/>
    </font>
    <font>
      <u/>
      <sz val="9"/>
      <color theme="10"/>
      <name val="Arial"/>
      <family val="2"/>
    </font>
    <font>
      <b/>
      <vertAlign val="superscript"/>
      <sz val="10"/>
      <name val="Times New Roman"/>
      <family val="1"/>
    </font>
    <font>
      <sz val="10"/>
      <name val="Helvetica"/>
    </font>
    <font>
      <i/>
      <sz val="10"/>
      <name val="Helvetica"/>
    </font>
    <font>
      <sz val="10"/>
      <name val="MS Sans Serif"/>
      <family val="2"/>
    </font>
    <font>
      <sz val="8"/>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rgb="FFFF0000"/>
      <name val="Arial"/>
      <family val="2"/>
    </font>
    <font>
      <b/>
      <sz val="11"/>
      <color rgb="FFFF0000"/>
      <name val="Calibri"/>
      <family val="2"/>
    </font>
    <font>
      <b/>
      <sz val="11"/>
      <name val="Arial"/>
      <family val="2"/>
    </font>
    <font>
      <sz val="11"/>
      <name val="Calibri"/>
      <family val="2"/>
      <scheme val="minor"/>
    </font>
    <font>
      <sz val="9"/>
      <color theme="2" tint="-0.249977111117893"/>
      <name val="Arial"/>
      <family val="2"/>
    </font>
    <font>
      <b/>
      <sz val="18"/>
      <name val="Arial"/>
      <family val="2"/>
    </font>
    <font>
      <sz val="16"/>
      <name val="Arial"/>
      <family val="2"/>
    </font>
  </fonts>
  <fills count="35">
    <fill>
      <patternFill patternType="none"/>
    </fill>
    <fill>
      <patternFill patternType="gray125"/>
    </fill>
    <fill>
      <patternFill patternType="solid">
        <fgColor indexed="22"/>
        <bgColor indexed="2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applyNumberFormat="0" applyFill="0" applyBorder="0" applyProtection="0">
      <alignment vertical="center"/>
    </xf>
    <xf numFmtId="0" fontId="7" fillId="0" borderId="0"/>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169" fontId="14" fillId="0" borderId="0">
      <alignment horizontal="right"/>
    </xf>
    <xf numFmtId="0" fontId="15" fillId="2" borderId="1" applyNumberFormat="0" applyFont="0" applyBorder="0" applyAlignment="0" applyProtection="0"/>
    <xf numFmtId="166" fontId="11" fillId="0" borderId="0" applyFont="0" applyFill="0" applyBorder="0" applyAlignment="0" applyProtection="0"/>
    <xf numFmtId="167" fontId="11" fillId="0" borderId="0" applyFont="0" applyFill="0" applyBorder="0" applyAlignment="0" applyProtection="0"/>
    <xf numFmtId="0" fontId="16" fillId="0" borderId="0" applyFont="0"/>
    <xf numFmtId="38" fontId="17" fillId="0" borderId="0" applyFont="0" applyFill="0" applyBorder="0" applyAlignment="0" applyProtection="0"/>
    <xf numFmtId="170" fontId="17" fillId="0" borderId="0" applyFont="0" applyFill="0" applyBorder="0" applyAlignment="0" applyProtection="0"/>
    <xf numFmtId="0" fontId="11" fillId="0" borderId="0"/>
    <xf numFmtId="0" fontId="18" fillId="0" borderId="0"/>
    <xf numFmtId="0" fontId="11" fillId="0" borderId="0"/>
    <xf numFmtId="9" fontId="11" fillId="0" borderId="0" applyFont="0" applyFill="0" applyBorder="0" applyAlignment="0" applyProtection="0"/>
    <xf numFmtId="0" fontId="11" fillId="0" borderId="0"/>
    <xf numFmtId="164" fontId="11" fillId="0" borderId="0" applyFont="0" applyFill="0" applyBorder="0" applyAlignment="0" applyProtection="0"/>
    <xf numFmtId="165" fontId="11" fillId="0" borderId="0" applyFont="0" applyFill="0" applyBorder="0" applyAlignment="0" applyProtection="0"/>
    <xf numFmtId="0" fontId="19" fillId="0" borderId="0" applyNumberFormat="0" applyFill="0" applyBorder="0" applyAlignment="0" applyProtection="0"/>
    <xf numFmtId="0" fontId="20" fillId="0" borderId="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5" applyNumberFormat="0" applyAlignment="0" applyProtection="0"/>
    <xf numFmtId="0" fontId="27" fillId="7" borderId="6" applyNumberFormat="0" applyAlignment="0" applyProtection="0"/>
    <xf numFmtId="0" fontId="28" fillId="7" borderId="5" applyNumberFormat="0" applyAlignment="0" applyProtection="0"/>
    <xf numFmtId="0" fontId="29" fillId="0" borderId="7" applyNumberFormat="0" applyFill="0" applyAlignment="0" applyProtection="0"/>
    <xf numFmtId="0" fontId="30" fillId="8" borderId="8"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4" fillId="33" borderId="0" applyNumberFormat="0" applyBorder="0" applyAlignment="0" applyProtection="0"/>
    <xf numFmtId="0" fontId="2" fillId="0" borderId="0"/>
    <xf numFmtId="0" fontId="2" fillId="9" borderId="9" applyNumberFormat="0" applyFont="0" applyAlignment="0" applyProtection="0"/>
    <xf numFmtId="0" fontId="1" fillId="0" borderId="0"/>
    <xf numFmtId="0" fontId="1" fillId="9" borderId="9"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1" applyNumberFormat="1" applyFont="1" applyFill="1" applyBorder="1" applyAlignment="1"/>
    <xf numFmtId="0" fontId="8" fillId="0" borderId="0" xfId="0" applyFont="1">
      <alignment vertical="center"/>
    </xf>
    <xf numFmtId="0" fontId="9" fillId="0" borderId="0" xfId="0" applyFont="1">
      <alignment vertical="center"/>
    </xf>
    <xf numFmtId="0" fontId="0" fillId="0" borderId="0" xfId="0" applyFont="1" applyAlignment="1">
      <alignment horizontal="left" vertical="center" wrapText="1"/>
    </xf>
    <xf numFmtId="168" fontId="10" fillId="0" borderId="0" xfId="0" applyNumberFormat="1" applyFont="1">
      <alignment vertical="center"/>
    </xf>
    <xf numFmtId="168" fontId="0" fillId="0" borderId="0" xfId="0" applyNumberFormat="1">
      <alignment vertical="center"/>
    </xf>
    <xf numFmtId="0" fontId="0" fillId="0" borderId="0" xfId="0" applyFill="1">
      <alignment vertical="center"/>
    </xf>
    <xf numFmtId="0" fontId="12" fillId="0" borderId="0" xfId="3" applyFont="1" applyBorder="1">
      <alignment vertical="center"/>
    </xf>
    <xf numFmtId="0" fontId="0" fillId="0" borderId="0" xfId="0" applyFill="1" applyAlignment="1">
      <alignment vertical="center" wrapText="1"/>
    </xf>
    <xf numFmtId="0" fontId="0" fillId="0" borderId="0" xfId="0" applyFill="1" applyAlignment="1">
      <alignment horizontal="right" vertical="center" wrapText="1"/>
    </xf>
    <xf numFmtId="0" fontId="13" fillId="0" borderId="0" xfId="2">
      <alignment vertical="center"/>
    </xf>
    <xf numFmtId="0" fontId="0" fillId="0" borderId="0" xfId="0" applyFont="1" applyAlignment="1">
      <alignment horizontal="left" vertical="center" wrapText="1"/>
    </xf>
    <xf numFmtId="0" fontId="0" fillId="0" borderId="0" xfId="0" applyAlignment="1">
      <alignment horizontal="right" vertical="center" wrapText="1"/>
    </xf>
    <xf numFmtId="169" fontId="0" fillId="0" borderId="0" xfId="0" applyNumberFormat="1" applyFill="1" applyAlignment="1">
      <alignment horizontal="right" vertical="center" wrapText="1"/>
    </xf>
    <xf numFmtId="0" fontId="0" fillId="0" borderId="0" xfId="0" applyAlignment="1">
      <alignment vertical="center"/>
    </xf>
    <xf numFmtId="0" fontId="11" fillId="0" borderId="0" xfId="1" applyNumberFormat="1" applyFont="1" applyFill="1" applyBorder="1" applyAlignment="1"/>
    <xf numFmtId="169" fontId="4" fillId="0" borderId="0" xfId="1" applyNumberFormat="1" applyFont="1" applyFill="1" applyBorder="1" applyAlignment="1"/>
    <xf numFmtId="0" fontId="8" fillId="34" borderId="0" xfId="0" applyFont="1" applyFill="1">
      <alignment vertical="center"/>
    </xf>
    <xf numFmtId="0" fontId="0" fillId="0" borderId="0" xfId="0" applyFont="1">
      <alignment vertical="center"/>
    </xf>
    <xf numFmtId="0" fontId="1" fillId="0" borderId="0" xfId="60"/>
    <xf numFmtId="169" fontId="0" fillId="0" borderId="0" xfId="0" applyNumberFormat="1">
      <alignment vertical="center"/>
    </xf>
    <xf numFmtId="0" fontId="10" fillId="0" borderId="0" xfId="0" applyFont="1" applyFill="1" applyAlignment="1">
      <alignment horizontal="right" vertical="center" wrapText="1"/>
    </xf>
    <xf numFmtId="0" fontId="35" fillId="0" borderId="0" xfId="0" applyFont="1" applyFill="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left" vertical="center"/>
    </xf>
    <xf numFmtId="169" fontId="0" fillId="0" borderId="0" xfId="0" applyNumberFormat="1" applyFont="1" applyFill="1" applyAlignment="1">
      <alignment horizontal="right" vertical="center" wrapText="1"/>
    </xf>
    <xf numFmtId="0" fontId="0" fillId="0" borderId="0" xfId="0" applyAlignment="1"/>
    <xf numFmtId="0" fontId="0" fillId="0" borderId="0" xfId="0" applyFill="1" applyAlignment="1">
      <alignment horizontal="left" vertical="center" wrapText="1"/>
    </xf>
    <xf numFmtId="0" fontId="38" fillId="0" borderId="0" xfId="0" applyFont="1" applyAlignment="1">
      <alignment horizontal="left" vertical="top" wrapText="1"/>
    </xf>
    <xf numFmtId="0" fontId="39" fillId="0" borderId="0" xfId="0" applyFont="1" applyAlignment="1">
      <alignment horizontal="right" vertical="center" wrapText="1"/>
    </xf>
    <xf numFmtId="168" fontId="39" fillId="0" borderId="0" xfId="0" applyNumberFormat="1" applyFont="1">
      <alignment vertical="center"/>
    </xf>
    <xf numFmtId="0" fontId="0" fillId="0" borderId="0" xfId="0" applyAlignment="1">
      <alignment horizontal="right" vertical="center"/>
    </xf>
    <xf numFmtId="0" fontId="0" fillId="0" borderId="0" xfId="0" applyAlignment="1">
      <alignment vertical="center" wrapText="1"/>
    </xf>
    <xf numFmtId="0" fontId="3" fillId="0" borderId="0" xfId="0" applyFont="1" applyFill="1">
      <alignment vertical="center"/>
    </xf>
    <xf numFmtId="168" fontId="0" fillId="0" borderId="0" xfId="0" applyNumberFormat="1" applyFill="1" applyAlignment="1">
      <alignment horizontal="right" vertical="center"/>
    </xf>
    <xf numFmtId="168" fontId="10" fillId="0" borderId="0" xfId="0" applyNumberFormat="1" applyFont="1" applyFill="1">
      <alignment vertical="center"/>
    </xf>
    <xf numFmtId="168" fontId="0" fillId="0" borderId="0" xfId="0" applyNumberFormat="1" applyFill="1">
      <alignment vertical="center"/>
    </xf>
    <xf numFmtId="0" fontId="40" fillId="0" borderId="0" xfId="0" applyFont="1" applyAlignment="1">
      <alignment horizontal="left" vertical="center"/>
    </xf>
    <xf numFmtId="0" fontId="4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cellXfs>
  <cellStyles count="74">
    <cellStyle name="20% - Accent1" xfId="35" builtinId="30" customBuiltin="1"/>
    <cellStyle name="20% - Accent1 2" xfId="62"/>
    <cellStyle name="20% - Accent2" xfId="39" builtinId="34" customBuiltin="1"/>
    <cellStyle name="20% - Accent2 2" xfId="64"/>
    <cellStyle name="20% - Accent3" xfId="43" builtinId="38" customBuiltin="1"/>
    <cellStyle name="20% - Accent3 2" xfId="66"/>
    <cellStyle name="20% - Accent4" xfId="47" builtinId="42" customBuiltin="1"/>
    <cellStyle name="20% - Accent4 2" xfId="68"/>
    <cellStyle name="20% - Accent5" xfId="51" builtinId="46" customBuiltin="1"/>
    <cellStyle name="20% - Accent5 2" xfId="70"/>
    <cellStyle name="20% - Accent6" xfId="55" builtinId="50" customBuiltin="1"/>
    <cellStyle name="20% - Accent6 2" xfId="72"/>
    <cellStyle name="2tabellen" xfId="4"/>
    <cellStyle name="40% - Accent1" xfId="36" builtinId="31" customBuiltin="1"/>
    <cellStyle name="40% - Accent1 2" xfId="63"/>
    <cellStyle name="40% - Accent2" xfId="40" builtinId="35" customBuiltin="1"/>
    <cellStyle name="40% - Accent2 2" xfId="65"/>
    <cellStyle name="40% - Accent3" xfId="44" builtinId="39" customBuiltin="1"/>
    <cellStyle name="40% - Accent3 2" xfId="67"/>
    <cellStyle name="40% - Accent4" xfId="48" builtinId="43" customBuiltin="1"/>
    <cellStyle name="40% - Accent4 2" xfId="69"/>
    <cellStyle name="40% - Accent5" xfId="52" builtinId="47" customBuiltin="1"/>
    <cellStyle name="40% - Accent5 2" xfId="71"/>
    <cellStyle name="40% - Accent6" xfId="56" builtinId="51" customBuiltin="1"/>
    <cellStyle name="40% - Accent6 2" xfId="73"/>
    <cellStyle name="60% - Accent1" xfId="37" builtinId="32" customBuiltin="1"/>
    <cellStyle name="60% - Accent2" xfId="41" builtinId="36" customBuiltin="1"/>
    <cellStyle name="60% - Accent3" xfId="45" builtinId="40" customBuiltin="1"/>
    <cellStyle name="60% - Accent4" xfId="49" builtinId="44" customBuiltin="1"/>
    <cellStyle name="60% - Accent5" xfId="53" builtinId="48" customBuiltin="1"/>
    <cellStyle name="60% - Accent6" xfId="57" builtinId="52" customBuiltin="1"/>
    <cellStyle name="Accent1" xfId="34" builtinId="29" customBuiltin="1"/>
    <cellStyle name="Accent2" xfId="38" builtinId="33" customBuiltin="1"/>
    <cellStyle name="Accent3" xfId="42" builtinId="37" customBuiltin="1"/>
    <cellStyle name="Accent4" xfId="46" builtinId="41" customBuiltin="1"/>
    <cellStyle name="Accent5" xfId="50" builtinId="45" customBuiltin="1"/>
    <cellStyle name="Accent6" xfId="54" builtinId="49" customBuiltin="1"/>
    <cellStyle name="Bad" xfId="24" builtinId="27" customBuiltin="1"/>
    <cellStyle name="Calculation" xfId="28" builtinId="22" customBuiltin="1"/>
    <cellStyle name="Check Cell" xfId="30" builtinId="23" customBuiltin="1"/>
    <cellStyle name="color gray" xfId="5"/>
    <cellStyle name="Dezimal [0]_tabquestmig99v.95" xfId="6"/>
    <cellStyle name="Dezimal_tabquestmig99v.95" xfId="7"/>
    <cellStyle name="Explanatory Text" xfId="32" builtinId="53" customBuiltin="1"/>
    <cellStyle name="Good" xfId="23" builtinId="26" customBuiltin="1"/>
    <cellStyle name="grey" xfId="8"/>
    <cellStyle name="Heading 1" xfId="19" builtinId="16" customBuiltin="1"/>
    <cellStyle name="Heading 2" xfId="20" builtinId="17" customBuiltin="1"/>
    <cellStyle name="Heading 3" xfId="21" builtinId="18" customBuiltin="1"/>
    <cellStyle name="Heading 4" xfId="22" builtinId="19" customBuiltin="1"/>
    <cellStyle name="Hyperlink" xfId="2" builtinId="8"/>
    <cellStyle name="Input" xfId="26" builtinId="20" customBuiltin="1"/>
    <cellStyle name="Linked Cell" xfId="29" builtinId="24" customBuiltin="1"/>
    <cellStyle name="Milliers [0]" xfId="9"/>
    <cellStyle name="Monétaire [0]" xfId="10"/>
    <cellStyle name="Neutral" xfId="25" builtinId="28" customBuiltin="1"/>
    <cellStyle name="Normal" xfId="0" builtinId="0" customBuiltin="1"/>
    <cellStyle name="Normal 2" xfId="1"/>
    <cellStyle name="Normal 2 2" xfId="3"/>
    <cellStyle name="Normal 3" xfId="11"/>
    <cellStyle name="Normal 4" xfId="12"/>
    <cellStyle name="Normal 5" xfId="58"/>
    <cellStyle name="Normal 6" xfId="60"/>
    <cellStyle name="normální_List1" xfId="13"/>
    <cellStyle name="Note 2" xfId="59"/>
    <cellStyle name="Note 3" xfId="61"/>
    <cellStyle name="Output" xfId="27" builtinId="21" customBuiltin="1"/>
    <cellStyle name="Percent 2" xfId="14"/>
    <cellStyle name="Standaard_Asyl 2000 EU" xfId="15"/>
    <cellStyle name="Title" xfId="18" builtinId="15" customBuiltin="1"/>
    <cellStyle name="Total" xfId="33" builtinId="25" customBuiltin="1"/>
    <cellStyle name="Währung [0]_tabquestmig99v.95" xfId="16"/>
    <cellStyle name="Währung_tabquestmig99v.95" xfId="17"/>
    <cellStyle name="Warning Text" xfId="31"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5FB441"/>
      <color rgb="FFB9C31E"/>
      <color rgb="FF286EB4"/>
      <color rgb="FFFAA519"/>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69028871391078E-2"/>
          <c:y val="0.2262064563598985"/>
          <c:w val="0.95765984251968506"/>
          <c:h val="0.32909336489436142"/>
        </c:manualLayout>
      </c:layout>
      <c:lineChart>
        <c:grouping val="standard"/>
        <c:varyColors val="0"/>
        <c:ser>
          <c:idx val="1"/>
          <c:order val="0"/>
          <c:tx>
            <c:strRef>
              <c:f>'Figure 1'!$G$10</c:f>
              <c:strCache>
                <c:ptCount val="1"/>
                <c:pt idx="0">
                  <c:v>Aged ≥65 years living in a couple without other persons</c:v>
                </c:pt>
              </c:strCache>
            </c:strRef>
          </c:tx>
          <c:spPr>
            <a:ln w="28575">
              <a:noFill/>
            </a:ln>
          </c:spPr>
          <c:marker>
            <c:symbol val="star"/>
            <c:size val="7"/>
            <c:spPr>
              <a:noFill/>
              <a:ln w="15875">
                <a:solidFill>
                  <a:schemeClr val="accent4">
                    <a:lumMod val="75000"/>
                  </a:schemeClr>
                </a:solidFill>
              </a:ln>
            </c:spPr>
          </c:marker>
          <c:cat>
            <c:strRef>
              <c:f>'Figure 1'!$C$11:$C$45</c:f>
              <c:strCache>
                <c:ptCount val="35"/>
                <c:pt idx="0">
                  <c:v>EU-27</c:v>
                </c:pt>
                <c:pt idx="2">
                  <c:v>Denmark</c:v>
                </c:pt>
                <c:pt idx="3">
                  <c:v>Estonia</c:v>
                </c:pt>
                <c:pt idx="4">
                  <c:v>Lithuania</c:v>
                </c:pt>
                <c:pt idx="5">
                  <c:v>Bulgaria</c:v>
                </c:pt>
                <c:pt idx="6">
                  <c:v>Sweden</c:v>
                </c:pt>
                <c:pt idx="7">
                  <c:v>Finland</c:v>
                </c:pt>
                <c:pt idx="8">
                  <c:v>Latvia</c:v>
                </c:pt>
                <c:pt idx="9">
                  <c:v>Germany</c:v>
                </c:pt>
                <c:pt idx="10">
                  <c:v>France</c:v>
                </c:pt>
                <c:pt idx="11">
                  <c:v>Hungary</c:v>
                </c:pt>
                <c:pt idx="12">
                  <c:v>Austria</c:v>
                </c:pt>
                <c:pt idx="13">
                  <c:v>Ireland</c:v>
                </c:pt>
                <c:pt idx="14">
                  <c:v>Belgium</c:v>
                </c:pt>
                <c:pt idx="15">
                  <c:v>Romania</c:v>
                </c:pt>
                <c:pt idx="16">
                  <c:v>Slovenia</c:v>
                </c:pt>
                <c:pt idx="17">
                  <c:v>Czechia</c:v>
                </c:pt>
                <c:pt idx="18">
                  <c:v>Malta</c:v>
                </c:pt>
                <c:pt idx="19">
                  <c:v>Netherlands</c:v>
                </c:pt>
                <c:pt idx="20">
                  <c:v>Luxembourg</c:v>
                </c:pt>
                <c:pt idx="21">
                  <c:v>Italy</c:v>
                </c:pt>
                <c:pt idx="22">
                  <c:v>Croatia</c:v>
                </c:pt>
                <c:pt idx="23">
                  <c:v>Poland</c:v>
                </c:pt>
                <c:pt idx="24">
                  <c:v>Spain</c:v>
                </c:pt>
                <c:pt idx="25">
                  <c:v>Portugal</c:v>
                </c:pt>
                <c:pt idx="26">
                  <c:v>Slovakia</c:v>
                </c:pt>
                <c:pt idx="27">
                  <c:v>Greece</c:v>
                </c:pt>
                <c:pt idx="28">
                  <c:v>Cyprus</c:v>
                </c:pt>
                <c:pt idx="30">
                  <c:v>United Kingdom</c:v>
                </c:pt>
                <c:pt idx="32">
                  <c:v>Norway</c:v>
                </c:pt>
                <c:pt idx="33">
                  <c:v>Iceland (¹)</c:v>
                </c:pt>
                <c:pt idx="34">
                  <c:v>Switzerland</c:v>
                </c:pt>
              </c:strCache>
            </c:strRef>
          </c:cat>
          <c:val>
            <c:numRef>
              <c:f>'Figure 1'!$G$11:$G$45</c:f>
              <c:numCache>
                <c:formatCode>0.0</c:formatCode>
                <c:ptCount val="35"/>
                <c:pt idx="0">
                  <c:v>39</c:v>
                </c:pt>
                <c:pt idx="2">
                  <c:v>42.8</c:v>
                </c:pt>
                <c:pt idx="3">
                  <c:v>26.1</c:v>
                </c:pt>
                <c:pt idx="4">
                  <c:v>25.4</c:v>
                </c:pt>
                <c:pt idx="5">
                  <c:v>23.8</c:v>
                </c:pt>
                <c:pt idx="6">
                  <c:v>48</c:v>
                </c:pt>
                <c:pt idx="7">
                  <c:v>45</c:v>
                </c:pt>
                <c:pt idx="8">
                  <c:v>20.399999999999999</c:v>
                </c:pt>
                <c:pt idx="9">
                  <c:v>52</c:v>
                </c:pt>
                <c:pt idx="10">
                  <c:v>45</c:v>
                </c:pt>
                <c:pt idx="11">
                  <c:v>29.1</c:v>
                </c:pt>
                <c:pt idx="12">
                  <c:v>42.2</c:v>
                </c:pt>
                <c:pt idx="13">
                  <c:v>42.1</c:v>
                </c:pt>
                <c:pt idx="14">
                  <c:v>45.8</c:v>
                </c:pt>
                <c:pt idx="15">
                  <c:v>23.8</c:v>
                </c:pt>
                <c:pt idx="16">
                  <c:v>33.4</c:v>
                </c:pt>
                <c:pt idx="17">
                  <c:v>39.5</c:v>
                </c:pt>
                <c:pt idx="18">
                  <c:v>32.9</c:v>
                </c:pt>
                <c:pt idx="19">
                  <c:v>55.1</c:v>
                </c:pt>
                <c:pt idx="20">
                  <c:v>45.8</c:v>
                </c:pt>
                <c:pt idx="21">
                  <c:v>33.799999999999997</c:v>
                </c:pt>
                <c:pt idx="22">
                  <c:v>27.6</c:v>
                </c:pt>
                <c:pt idx="23">
                  <c:v>23.3</c:v>
                </c:pt>
                <c:pt idx="24">
                  <c:v>32.299999999999997</c:v>
                </c:pt>
                <c:pt idx="25">
                  <c:v>38.700000000000003</c:v>
                </c:pt>
                <c:pt idx="26">
                  <c:v>23.3</c:v>
                </c:pt>
                <c:pt idx="27">
                  <c:v>33.200000000000003</c:v>
                </c:pt>
                <c:pt idx="28">
                  <c:v>53.6</c:v>
                </c:pt>
                <c:pt idx="30">
                  <c:v>46.9</c:v>
                </c:pt>
                <c:pt idx="32">
                  <c:v>47.7</c:v>
                </c:pt>
                <c:pt idx="33">
                  <c:v>44.8</c:v>
                </c:pt>
                <c:pt idx="34">
                  <c:v>47.5</c:v>
                </c:pt>
              </c:numCache>
            </c:numRef>
          </c:val>
          <c:smooth val="0"/>
          <c:extLst xmlns:c16r2="http://schemas.microsoft.com/office/drawing/2015/06/chart">
            <c:ext xmlns:c16="http://schemas.microsoft.com/office/drawing/2014/chart" uri="{C3380CC4-5D6E-409C-BE32-E72D297353CC}">
              <c16:uniqueId val="{00000000-5540-4827-B1FE-AA4D8EA1072C}"/>
            </c:ext>
          </c:extLst>
        </c:ser>
        <c:ser>
          <c:idx val="0"/>
          <c:order val="1"/>
          <c:tx>
            <c:strRef>
              <c:f>'Figure 1'!$E$10</c:f>
              <c:strCache>
                <c:ptCount val="1"/>
                <c:pt idx="0">
                  <c:v>Aged ≥65 years living alone</c:v>
                </c:pt>
              </c:strCache>
            </c:strRef>
          </c:tx>
          <c:spPr>
            <a:ln>
              <a:noFill/>
            </a:ln>
          </c:spPr>
          <c:marker>
            <c:symbol val="diamond"/>
            <c:size val="7"/>
            <c:spPr>
              <a:noFill/>
              <a:ln w="15875">
                <a:solidFill>
                  <a:schemeClr val="accent4"/>
                </a:solidFill>
              </a:ln>
            </c:spPr>
          </c:marker>
          <c:cat>
            <c:strRef>
              <c:f>'Figure 1'!$C$11:$C$45</c:f>
              <c:strCache>
                <c:ptCount val="35"/>
                <c:pt idx="0">
                  <c:v>EU-27</c:v>
                </c:pt>
                <c:pt idx="2">
                  <c:v>Denmark</c:v>
                </c:pt>
                <c:pt idx="3">
                  <c:v>Estonia</c:v>
                </c:pt>
                <c:pt idx="4">
                  <c:v>Lithuania</c:v>
                </c:pt>
                <c:pt idx="5">
                  <c:v>Bulgaria</c:v>
                </c:pt>
                <c:pt idx="6">
                  <c:v>Sweden</c:v>
                </c:pt>
                <c:pt idx="7">
                  <c:v>Finland</c:v>
                </c:pt>
                <c:pt idx="8">
                  <c:v>Latvia</c:v>
                </c:pt>
                <c:pt idx="9">
                  <c:v>Germany</c:v>
                </c:pt>
                <c:pt idx="10">
                  <c:v>France</c:v>
                </c:pt>
                <c:pt idx="11">
                  <c:v>Hungary</c:v>
                </c:pt>
                <c:pt idx="12">
                  <c:v>Austria</c:v>
                </c:pt>
                <c:pt idx="13">
                  <c:v>Ireland</c:v>
                </c:pt>
                <c:pt idx="14">
                  <c:v>Belgium</c:v>
                </c:pt>
                <c:pt idx="15">
                  <c:v>Romania</c:v>
                </c:pt>
                <c:pt idx="16">
                  <c:v>Slovenia</c:v>
                </c:pt>
                <c:pt idx="17">
                  <c:v>Czechia</c:v>
                </c:pt>
                <c:pt idx="18">
                  <c:v>Malta</c:v>
                </c:pt>
                <c:pt idx="19">
                  <c:v>Netherlands</c:v>
                </c:pt>
                <c:pt idx="20">
                  <c:v>Luxembourg</c:v>
                </c:pt>
                <c:pt idx="21">
                  <c:v>Italy</c:v>
                </c:pt>
                <c:pt idx="22">
                  <c:v>Croatia</c:v>
                </c:pt>
                <c:pt idx="23">
                  <c:v>Poland</c:v>
                </c:pt>
                <c:pt idx="24">
                  <c:v>Spain</c:v>
                </c:pt>
                <c:pt idx="25">
                  <c:v>Portugal</c:v>
                </c:pt>
                <c:pt idx="26">
                  <c:v>Slovakia</c:v>
                </c:pt>
                <c:pt idx="27">
                  <c:v>Greece</c:v>
                </c:pt>
                <c:pt idx="28">
                  <c:v>Cyprus</c:v>
                </c:pt>
                <c:pt idx="30">
                  <c:v>United Kingdom</c:v>
                </c:pt>
                <c:pt idx="32">
                  <c:v>Norway</c:v>
                </c:pt>
                <c:pt idx="33">
                  <c:v>Iceland (¹)</c:v>
                </c:pt>
                <c:pt idx="34">
                  <c:v>Switzerland</c:v>
                </c:pt>
              </c:strCache>
            </c:strRef>
          </c:cat>
          <c:val>
            <c:numRef>
              <c:f>'Figure 1'!$E$11:$E$45</c:f>
              <c:numCache>
                <c:formatCode>0.0</c:formatCode>
                <c:ptCount val="35"/>
                <c:pt idx="0">
                  <c:v>40.200000000000003</c:v>
                </c:pt>
                <c:pt idx="2">
                  <c:v>55.6</c:v>
                </c:pt>
                <c:pt idx="3">
                  <c:v>52.4</c:v>
                </c:pt>
                <c:pt idx="4">
                  <c:v>49.1</c:v>
                </c:pt>
                <c:pt idx="5">
                  <c:v>47.7</c:v>
                </c:pt>
                <c:pt idx="6">
                  <c:v>48.6</c:v>
                </c:pt>
                <c:pt idx="7">
                  <c:v>48.9</c:v>
                </c:pt>
                <c:pt idx="8">
                  <c:v>45.6</c:v>
                </c:pt>
                <c:pt idx="9">
                  <c:v>42.7</c:v>
                </c:pt>
                <c:pt idx="10">
                  <c:v>46.2</c:v>
                </c:pt>
                <c:pt idx="11">
                  <c:v>43.2</c:v>
                </c:pt>
                <c:pt idx="12">
                  <c:v>49.8</c:v>
                </c:pt>
                <c:pt idx="13">
                  <c:v>41</c:v>
                </c:pt>
                <c:pt idx="14">
                  <c:v>42.2</c:v>
                </c:pt>
                <c:pt idx="15">
                  <c:v>40.5</c:v>
                </c:pt>
                <c:pt idx="16">
                  <c:v>41.7</c:v>
                </c:pt>
                <c:pt idx="17">
                  <c:v>42.4</c:v>
                </c:pt>
                <c:pt idx="18">
                  <c:v>37.799999999999997</c:v>
                </c:pt>
                <c:pt idx="19">
                  <c:v>41.5</c:v>
                </c:pt>
                <c:pt idx="20">
                  <c:v>38.799999999999997</c:v>
                </c:pt>
                <c:pt idx="21">
                  <c:v>37.200000000000003</c:v>
                </c:pt>
                <c:pt idx="22">
                  <c:v>34.700000000000003</c:v>
                </c:pt>
                <c:pt idx="23">
                  <c:v>32.9</c:v>
                </c:pt>
                <c:pt idx="24">
                  <c:v>31</c:v>
                </c:pt>
                <c:pt idx="25">
                  <c:v>33.299999999999997</c:v>
                </c:pt>
                <c:pt idx="26">
                  <c:v>32</c:v>
                </c:pt>
                <c:pt idx="27">
                  <c:v>34.700000000000003</c:v>
                </c:pt>
                <c:pt idx="28">
                  <c:v>23.4</c:v>
                </c:pt>
                <c:pt idx="30">
                  <c:v>41.6</c:v>
                </c:pt>
                <c:pt idx="32">
                  <c:v>49.5</c:v>
                </c:pt>
                <c:pt idx="33">
                  <c:v>43.2</c:v>
                </c:pt>
                <c:pt idx="34">
                  <c:v>41.5</c:v>
                </c:pt>
              </c:numCache>
            </c:numRef>
          </c:val>
          <c:smooth val="0"/>
          <c:extLst xmlns:c16r2="http://schemas.microsoft.com/office/drawing/2015/06/chart">
            <c:ext xmlns:c16="http://schemas.microsoft.com/office/drawing/2014/chart" uri="{C3380CC4-5D6E-409C-BE32-E72D297353CC}">
              <c16:uniqueId val="{00000001-5540-4827-B1FE-AA4D8EA1072C}"/>
            </c:ext>
          </c:extLst>
        </c:ser>
        <c:ser>
          <c:idx val="2"/>
          <c:order val="2"/>
          <c:tx>
            <c:strRef>
              <c:f>'Figure 1'!$I$10</c:f>
              <c:strCache>
                <c:ptCount val="1"/>
                <c:pt idx="0">
                  <c:v>Aged ≥65 years living in other types of household</c:v>
                </c:pt>
              </c:strCache>
            </c:strRef>
          </c:tx>
          <c:spPr>
            <a:ln w="28575">
              <a:noFill/>
            </a:ln>
          </c:spPr>
          <c:marker>
            <c:symbol val="x"/>
            <c:size val="7"/>
            <c:spPr>
              <a:noFill/>
              <a:ln w="15875">
                <a:solidFill>
                  <a:schemeClr val="accent4">
                    <a:lumMod val="60000"/>
                    <a:lumOff val="40000"/>
                  </a:schemeClr>
                </a:solidFill>
              </a:ln>
            </c:spPr>
          </c:marker>
          <c:cat>
            <c:strRef>
              <c:f>'Figure 1'!$C$11:$C$45</c:f>
              <c:strCache>
                <c:ptCount val="35"/>
                <c:pt idx="0">
                  <c:v>EU-27</c:v>
                </c:pt>
                <c:pt idx="2">
                  <c:v>Denmark</c:v>
                </c:pt>
                <c:pt idx="3">
                  <c:v>Estonia</c:v>
                </c:pt>
                <c:pt idx="4">
                  <c:v>Lithuania</c:v>
                </c:pt>
                <c:pt idx="5">
                  <c:v>Bulgaria</c:v>
                </c:pt>
                <c:pt idx="6">
                  <c:v>Sweden</c:v>
                </c:pt>
                <c:pt idx="7">
                  <c:v>Finland</c:v>
                </c:pt>
                <c:pt idx="8">
                  <c:v>Latvia</c:v>
                </c:pt>
                <c:pt idx="9">
                  <c:v>Germany</c:v>
                </c:pt>
                <c:pt idx="10">
                  <c:v>France</c:v>
                </c:pt>
                <c:pt idx="11">
                  <c:v>Hungary</c:v>
                </c:pt>
                <c:pt idx="12">
                  <c:v>Austria</c:v>
                </c:pt>
                <c:pt idx="13">
                  <c:v>Ireland</c:v>
                </c:pt>
                <c:pt idx="14">
                  <c:v>Belgium</c:v>
                </c:pt>
                <c:pt idx="15">
                  <c:v>Romania</c:v>
                </c:pt>
                <c:pt idx="16">
                  <c:v>Slovenia</c:v>
                </c:pt>
                <c:pt idx="17">
                  <c:v>Czechia</c:v>
                </c:pt>
                <c:pt idx="18">
                  <c:v>Malta</c:v>
                </c:pt>
                <c:pt idx="19">
                  <c:v>Netherlands</c:v>
                </c:pt>
                <c:pt idx="20">
                  <c:v>Luxembourg</c:v>
                </c:pt>
                <c:pt idx="21">
                  <c:v>Italy</c:v>
                </c:pt>
                <c:pt idx="22">
                  <c:v>Croatia</c:v>
                </c:pt>
                <c:pt idx="23">
                  <c:v>Poland</c:v>
                </c:pt>
                <c:pt idx="24">
                  <c:v>Spain</c:v>
                </c:pt>
                <c:pt idx="25">
                  <c:v>Portugal</c:v>
                </c:pt>
                <c:pt idx="26">
                  <c:v>Slovakia</c:v>
                </c:pt>
                <c:pt idx="27">
                  <c:v>Greece</c:v>
                </c:pt>
                <c:pt idx="28">
                  <c:v>Cyprus</c:v>
                </c:pt>
                <c:pt idx="30">
                  <c:v>United Kingdom</c:v>
                </c:pt>
                <c:pt idx="32">
                  <c:v>Norway</c:v>
                </c:pt>
                <c:pt idx="33">
                  <c:v>Iceland (¹)</c:v>
                </c:pt>
                <c:pt idx="34">
                  <c:v>Switzerland</c:v>
                </c:pt>
              </c:strCache>
            </c:strRef>
          </c:cat>
          <c:val>
            <c:numRef>
              <c:f>'Figure 1'!$I$11:$I$45</c:f>
              <c:numCache>
                <c:formatCode>0.0</c:formatCode>
                <c:ptCount val="35"/>
                <c:pt idx="0">
                  <c:v>20.799999999999997</c:v>
                </c:pt>
                <c:pt idx="2">
                  <c:v>1.6000000000000014</c:v>
                </c:pt>
                <c:pt idx="3">
                  <c:v>21.500000000000007</c:v>
                </c:pt>
                <c:pt idx="4">
                  <c:v>25.499999999999993</c:v>
                </c:pt>
                <c:pt idx="5">
                  <c:v>28.5</c:v>
                </c:pt>
                <c:pt idx="6">
                  <c:v>3.3999999999999986</c:v>
                </c:pt>
                <c:pt idx="7">
                  <c:v>6.1000000000000014</c:v>
                </c:pt>
                <c:pt idx="8">
                  <c:v>33.999999999999993</c:v>
                </c:pt>
                <c:pt idx="9">
                  <c:v>5.2999999999999972</c:v>
                </c:pt>
                <c:pt idx="10">
                  <c:v>8.7999999999999972</c:v>
                </c:pt>
                <c:pt idx="11">
                  <c:v>27.700000000000003</c:v>
                </c:pt>
                <c:pt idx="12">
                  <c:v>8</c:v>
                </c:pt>
                <c:pt idx="13">
                  <c:v>16.899999999999999</c:v>
                </c:pt>
                <c:pt idx="14">
                  <c:v>12</c:v>
                </c:pt>
                <c:pt idx="15">
                  <c:v>35.700000000000003</c:v>
                </c:pt>
                <c:pt idx="16">
                  <c:v>24.899999999999991</c:v>
                </c:pt>
                <c:pt idx="17">
                  <c:v>18.100000000000001</c:v>
                </c:pt>
                <c:pt idx="18">
                  <c:v>29.299999999999997</c:v>
                </c:pt>
                <c:pt idx="19">
                  <c:v>3.3999999999999986</c:v>
                </c:pt>
                <c:pt idx="20">
                  <c:v>15.400000000000006</c:v>
                </c:pt>
                <c:pt idx="21">
                  <c:v>29</c:v>
                </c:pt>
                <c:pt idx="22">
                  <c:v>37.700000000000003</c:v>
                </c:pt>
                <c:pt idx="23">
                  <c:v>43.800000000000004</c:v>
                </c:pt>
                <c:pt idx="24">
                  <c:v>36.700000000000003</c:v>
                </c:pt>
                <c:pt idx="25">
                  <c:v>28</c:v>
                </c:pt>
                <c:pt idx="26">
                  <c:v>44.7</c:v>
                </c:pt>
                <c:pt idx="27">
                  <c:v>32.099999999999994</c:v>
                </c:pt>
                <c:pt idx="28">
                  <c:v>23</c:v>
                </c:pt>
                <c:pt idx="30">
                  <c:v>11.5</c:v>
                </c:pt>
                <c:pt idx="32">
                  <c:v>2.7999999999999972</c:v>
                </c:pt>
                <c:pt idx="33">
                  <c:v>12</c:v>
                </c:pt>
                <c:pt idx="34">
                  <c:v>11</c:v>
                </c:pt>
              </c:numCache>
            </c:numRef>
          </c:val>
          <c:smooth val="0"/>
          <c:extLst xmlns:c16r2="http://schemas.microsoft.com/office/drawing/2015/06/chart">
            <c:ext xmlns:c16="http://schemas.microsoft.com/office/drawing/2014/chart" uri="{C3380CC4-5D6E-409C-BE32-E72D297353CC}">
              <c16:uniqueId val="{00000002-5540-4827-B1FE-AA4D8EA1072C}"/>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0428800"/>
        <c:axId val="250430592"/>
      </c:lineChart>
      <c:catAx>
        <c:axId val="25042880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0430592"/>
        <c:crosses val="autoZero"/>
        <c:auto val="1"/>
        <c:lblAlgn val="ctr"/>
        <c:lblOffset val="100"/>
        <c:tickMarkSkip val="1"/>
        <c:noMultiLvlLbl val="0"/>
      </c:catAx>
      <c:valAx>
        <c:axId val="250430592"/>
        <c:scaling>
          <c:orientation val="minMax"/>
          <c:max val="8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0428800"/>
        <c:crosses val="autoZero"/>
        <c:crossBetween val="between"/>
      </c:valAx>
    </c:plotArea>
    <c:legend>
      <c:legendPos val="b"/>
      <c:layout>
        <c:manualLayout>
          <c:xMode val="edge"/>
          <c:yMode val="edge"/>
          <c:x val="0.2503072965879265"/>
          <c:y val="0.74554753086419756"/>
          <c:w val="0.499385406824147"/>
          <c:h val="0.1263967592592592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9.7056661734095245E-2"/>
          <c:w val="0.99122887139107607"/>
          <c:h val="0.52730225488316063"/>
        </c:manualLayout>
      </c:layout>
      <c:lineChart>
        <c:grouping val="standard"/>
        <c:varyColors val="0"/>
        <c:ser>
          <c:idx val="1"/>
          <c:order val="0"/>
          <c:tx>
            <c:strRef>
              <c:f>'Figure 1'!$F$10</c:f>
              <c:strCache>
                <c:ptCount val="1"/>
                <c:pt idx="0">
                  <c:v>Aged ≥65 years living in a couple without other persons</c:v>
                </c:pt>
              </c:strCache>
            </c:strRef>
          </c:tx>
          <c:spPr>
            <a:ln w="28575">
              <a:noFill/>
            </a:ln>
          </c:spPr>
          <c:marker>
            <c:symbol val="star"/>
            <c:size val="7"/>
            <c:spPr>
              <a:noFill/>
              <a:ln w="15875">
                <a:solidFill>
                  <a:schemeClr val="accent1">
                    <a:lumMod val="75000"/>
                  </a:schemeClr>
                </a:solidFill>
              </a:ln>
            </c:spPr>
          </c:marker>
          <c:cat>
            <c:strRef>
              <c:f>'Figure 1'!$C$11:$C$45</c:f>
              <c:strCache>
                <c:ptCount val="35"/>
                <c:pt idx="0">
                  <c:v>EU-27</c:v>
                </c:pt>
                <c:pt idx="2">
                  <c:v>Denmark</c:v>
                </c:pt>
                <c:pt idx="3">
                  <c:v>Estonia</c:v>
                </c:pt>
                <c:pt idx="4">
                  <c:v>Lithuania</c:v>
                </c:pt>
                <c:pt idx="5">
                  <c:v>Bulgaria</c:v>
                </c:pt>
                <c:pt idx="6">
                  <c:v>Sweden</c:v>
                </c:pt>
                <c:pt idx="7">
                  <c:v>Finland</c:v>
                </c:pt>
                <c:pt idx="8">
                  <c:v>Latvia</c:v>
                </c:pt>
                <c:pt idx="9">
                  <c:v>Germany</c:v>
                </c:pt>
                <c:pt idx="10">
                  <c:v>France</c:v>
                </c:pt>
                <c:pt idx="11">
                  <c:v>Hungary</c:v>
                </c:pt>
                <c:pt idx="12">
                  <c:v>Austria</c:v>
                </c:pt>
                <c:pt idx="13">
                  <c:v>Ireland</c:v>
                </c:pt>
                <c:pt idx="14">
                  <c:v>Belgium</c:v>
                </c:pt>
                <c:pt idx="15">
                  <c:v>Romania</c:v>
                </c:pt>
                <c:pt idx="16">
                  <c:v>Slovenia</c:v>
                </c:pt>
                <c:pt idx="17">
                  <c:v>Czechia</c:v>
                </c:pt>
                <c:pt idx="18">
                  <c:v>Malta</c:v>
                </c:pt>
                <c:pt idx="19">
                  <c:v>Netherlands</c:v>
                </c:pt>
                <c:pt idx="20">
                  <c:v>Luxembourg</c:v>
                </c:pt>
                <c:pt idx="21">
                  <c:v>Italy</c:v>
                </c:pt>
                <c:pt idx="22">
                  <c:v>Croatia</c:v>
                </c:pt>
                <c:pt idx="23">
                  <c:v>Poland</c:v>
                </c:pt>
                <c:pt idx="24">
                  <c:v>Spain</c:v>
                </c:pt>
                <c:pt idx="25">
                  <c:v>Portugal</c:v>
                </c:pt>
                <c:pt idx="26">
                  <c:v>Slovakia</c:v>
                </c:pt>
                <c:pt idx="27">
                  <c:v>Greece</c:v>
                </c:pt>
                <c:pt idx="28">
                  <c:v>Cyprus</c:v>
                </c:pt>
                <c:pt idx="30">
                  <c:v>United Kingdom</c:v>
                </c:pt>
                <c:pt idx="32">
                  <c:v>Norway</c:v>
                </c:pt>
                <c:pt idx="33">
                  <c:v>Iceland (¹)</c:v>
                </c:pt>
                <c:pt idx="34">
                  <c:v>Switzerland</c:v>
                </c:pt>
              </c:strCache>
            </c:strRef>
          </c:cat>
          <c:val>
            <c:numRef>
              <c:f>'Figure 1'!$F$11:$F$45</c:f>
              <c:numCache>
                <c:formatCode>0.0</c:formatCode>
                <c:ptCount val="35"/>
                <c:pt idx="0">
                  <c:v>58</c:v>
                </c:pt>
                <c:pt idx="2">
                  <c:v>59.4</c:v>
                </c:pt>
                <c:pt idx="3">
                  <c:v>56.8</c:v>
                </c:pt>
                <c:pt idx="4">
                  <c:v>57.7</c:v>
                </c:pt>
                <c:pt idx="5">
                  <c:v>45.5</c:v>
                </c:pt>
                <c:pt idx="6">
                  <c:v>66.400000000000006</c:v>
                </c:pt>
                <c:pt idx="7">
                  <c:v>66.5</c:v>
                </c:pt>
                <c:pt idx="8">
                  <c:v>48.2</c:v>
                </c:pt>
                <c:pt idx="9">
                  <c:v>65.599999999999994</c:v>
                </c:pt>
                <c:pt idx="10">
                  <c:v>66.2</c:v>
                </c:pt>
                <c:pt idx="11">
                  <c:v>55.6</c:v>
                </c:pt>
                <c:pt idx="12">
                  <c:v>64.5</c:v>
                </c:pt>
                <c:pt idx="13">
                  <c:v>55.1</c:v>
                </c:pt>
                <c:pt idx="14">
                  <c:v>64.099999999999994</c:v>
                </c:pt>
                <c:pt idx="15">
                  <c:v>44.7</c:v>
                </c:pt>
                <c:pt idx="16">
                  <c:v>56.6</c:v>
                </c:pt>
                <c:pt idx="17">
                  <c:v>64.400000000000006</c:v>
                </c:pt>
                <c:pt idx="18">
                  <c:v>46</c:v>
                </c:pt>
                <c:pt idx="19">
                  <c:v>75</c:v>
                </c:pt>
                <c:pt idx="20">
                  <c:v>60.3</c:v>
                </c:pt>
                <c:pt idx="21">
                  <c:v>52</c:v>
                </c:pt>
                <c:pt idx="22">
                  <c:v>51.1</c:v>
                </c:pt>
                <c:pt idx="23">
                  <c:v>43.4</c:v>
                </c:pt>
                <c:pt idx="24">
                  <c:v>49.2</c:v>
                </c:pt>
                <c:pt idx="25">
                  <c:v>63</c:v>
                </c:pt>
                <c:pt idx="26">
                  <c:v>45.8</c:v>
                </c:pt>
                <c:pt idx="27">
                  <c:v>55.6</c:v>
                </c:pt>
                <c:pt idx="28">
                  <c:v>75.5</c:v>
                </c:pt>
                <c:pt idx="30">
                  <c:v>61.4</c:v>
                </c:pt>
                <c:pt idx="32">
                  <c:v>69.900000000000006</c:v>
                </c:pt>
                <c:pt idx="33">
                  <c:v>58.2</c:v>
                </c:pt>
                <c:pt idx="34">
                  <c:v>65.7</c:v>
                </c:pt>
              </c:numCache>
            </c:numRef>
          </c:val>
          <c:smooth val="0"/>
          <c:extLst xmlns:c16r2="http://schemas.microsoft.com/office/drawing/2015/06/chart">
            <c:ext xmlns:c16="http://schemas.microsoft.com/office/drawing/2014/chart" uri="{C3380CC4-5D6E-409C-BE32-E72D297353CC}">
              <c16:uniqueId val="{00000000-DE07-4BE3-AB0C-86B4F28C7114}"/>
            </c:ext>
          </c:extLst>
        </c:ser>
        <c:ser>
          <c:idx val="0"/>
          <c:order val="1"/>
          <c:tx>
            <c:strRef>
              <c:f>'Figure 1'!$D$10</c:f>
              <c:strCache>
                <c:ptCount val="1"/>
                <c:pt idx="0">
                  <c:v>Aged ≥65 years living alone</c:v>
                </c:pt>
              </c:strCache>
            </c:strRef>
          </c:tx>
          <c:spPr>
            <a:ln>
              <a:noFill/>
            </a:ln>
          </c:spPr>
          <c:marker>
            <c:symbol val="diamond"/>
            <c:size val="7"/>
            <c:spPr>
              <a:noFill/>
              <a:ln w="15875">
                <a:solidFill>
                  <a:schemeClr val="accent1"/>
                </a:solidFill>
              </a:ln>
            </c:spPr>
          </c:marker>
          <c:cat>
            <c:strRef>
              <c:f>'Figure 1'!$C$11:$C$45</c:f>
              <c:strCache>
                <c:ptCount val="35"/>
                <c:pt idx="0">
                  <c:v>EU-27</c:v>
                </c:pt>
                <c:pt idx="2">
                  <c:v>Denmark</c:v>
                </c:pt>
                <c:pt idx="3">
                  <c:v>Estonia</c:v>
                </c:pt>
                <c:pt idx="4">
                  <c:v>Lithuania</c:v>
                </c:pt>
                <c:pt idx="5">
                  <c:v>Bulgaria</c:v>
                </c:pt>
                <c:pt idx="6">
                  <c:v>Sweden</c:v>
                </c:pt>
                <c:pt idx="7">
                  <c:v>Finland</c:v>
                </c:pt>
                <c:pt idx="8">
                  <c:v>Latvia</c:v>
                </c:pt>
                <c:pt idx="9">
                  <c:v>Germany</c:v>
                </c:pt>
                <c:pt idx="10">
                  <c:v>France</c:v>
                </c:pt>
                <c:pt idx="11">
                  <c:v>Hungary</c:v>
                </c:pt>
                <c:pt idx="12">
                  <c:v>Austria</c:v>
                </c:pt>
                <c:pt idx="13">
                  <c:v>Ireland</c:v>
                </c:pt>
                <c:pt idx="14">
                  <c:v>Belgium</c:v>
                </c:pt>
                <c:pt idx="15">
                  <c:v>Romania</c:v>
                </c:pt>
                <c:pt idx="16">
                  <c:v>Slovenia</c:v>
                </c:pt>
                <c:pt idx="17">
                  <c:v>Czechia</c:v>
                </c:pt>
                <c:pt idx="18">
                  <c:v>Malta</c:v>
                </c:pt>
                <c:pt idx="19">
                  <c:v>Netherlands</c:v>
                </c:pt>
                <c:pt idx="20">
                  <c:v>Luxembourg</c:v>
                </c:pt>
                <c:pt idx="21">
                  <c:v>Italy</c:v>
                </c:pt>
                <c:pt idx="22">
                  <c:v>Croatia</c:v>
                </c:pt>
                <c:pt idx="23">
                  <c:v>Poland</c:v>
                </c:pt>
                <c:pt idx="24">
                  <c:v>Spain</c:v>
                </c:pt>
                <c:pt idx="25">
                  <c:v>Portugal</c:v>
                </c:pt>
                <c:pt idx="26">
                  <c:v>Slovakia</c:v>
                </c:pt>
                <c:pt idx="27">
                  <c:v>Greece</c:v>
                </c:pt>
                <c:pt idx="28">
                  <c:v>Cyprus</c:v>
                </c:pt>
                <c:pt idx="30">
                  <c:v>United Kingdom</c:v>
                </c:pt>
                <c:pt idx="32">
                  <c:v>Norway</c:v>
                </c:pt>
                <c:pt idx="33">
                  <c:v>Iceland (¹)</c:v>
                </c:pt>
                <c:pt idx="34">
                  <c:v>Switzerland</c:v>
                </c:pt>
              </c:strCache>
            </c:strRef>
          </c:cat>
          <c:val>
            <c:numRef>
              <c:f>'Figure 1'!$D$11:$D$45</c:f>
              <c:numCache>
                <c:formatCode>0.0</c:formatCode>
                <c:ptCount val="35"/>
                <c:pt idx="0">
                  <c:v>21.8</c:v>
                </c:pt>
                <c:pt idx="2">
                  <c:v>37.1</c:v>
                </c:pt>
                <c:pt idx="3">
                  <c:v>25.8</c:v>
                </c:pt>
                <c:pt idx="4">
                  <c:v>23.6</c:v>
                </c:pt>
                <c:pt idx="5">
                  <c:v>27.7</c:v>
                </c:pt>
                <c:pt idx="6">
                  <c:v>28.4</c:v>
                </c:pt>
                <c:pt idx="7">
                  <c:v>26.4</c:v>
                </c:pt>
                <c:pt idx="8">
                  <c:v>23.6</c:v>
                </c:pt>
                <c:pt idx="9">
                  <c:v>29.3</c:v>
                </c:pt>
                <c:pt idx="10">
                  <c:v>23.5</c:v>
                </c:pt>
                <c:pt idx="11">
                  <c:v>25.2</c:v>
                </c:pt>
                <c:pt idx="12">
                  <c:v>20.2</c:v>
                </c:pt>
                <c:pt idx="13">
                  <c:v>29.1</c:v>
                </c:pt>
                <c:pt idx="14">
                  <c:v>22.8</c:v>
                </c:pt>
                <c:pt idx="15">
                  <c:v>22.6</c:v>
                </c:pt>
                <c:pt idx="16">
                  <c:v>20.9</c:v>
                </c:pt>
                <c:pt idx="17">
                  <c:v>18.5</c:v>
                </c:pt>
                <c:pt idx="18">
                  <c:v>25.3</c:v>
                </c:pt>
                <c:pt idx="19">
                  <c:v>20.5</c:v>
                </c:pt>
                <c:pt idx="20">
                  <c:v>21.8</c:v>
                </c:pt>
                <c:pt idx="21">
                  <c:v>17.100000000000001</c:v>
                </c:pt>
                <c:pt idx="22">
                  <c:v>17.2</c:v>
                </c:pt>
                <c:pt idx="23">
                  <c:v>14.9</c:v>
                </c:pt>
                <c:pt idx="24">
                  <c:v>17.8</c:v>
                </c:pt>
                <c:pt idx="25">
                  <c:v>12.8</c:v>
                </c:pt>
                <c:pt idx="26">
                  <c:v>12.9</c:v>
                </c:pt>
                <c:pt idx="27">
                  <c:v>11.7</c:v>
                </c:pt>
                <c:pt idx="28">
                  <c:v>8.8000000000000007</c:v>
                </c:pt>
                <c:pt idx="30">
                  <c:v>26.9</c:v>
                </c:pt>
                <c:pt idx="32">
                  <c:v>25.5</c:v>
                </c:pt>
                <c:pt idx="33">
                  <c:v>28.2</c:v>
                </c:pt>
                <c:pt idx="34">
                  <c:v>24.1</c:v>
                </c:pt>
              </c:numCache>
            </c:numRef>
          </c:val>
          <c:smooth val="0"/>
          <c:extLst xmlns:c16r2="http://schemas.microsoft.com/office/drawing/2015/06/chart">
            <c:ext xmlns:c16="http://schemas.microsoft.com/office/drawing/2014/chart" uri="{C3380CC4-5D6E-409C-BE32-E72D297353CC}">
              <c16:uniqueId val="{00000001-DE07-4BE3-AB0C-86B4F28C7114}"/>
            </c:ext>
          </c:extLst>
        </c:ser>
        <c:ser>
          <c:idx val="2"/>
          <c:order val="2"/>
          <c:tx>
            <c:strRef>
              <c:f>'Figure 1'!$H$10</c:f>
              <c:strCache>
                <c:ptCount val="1"/>
                <c:pt idx="0">
                  <c:v>Aged ≥65 years living in other types of household</c:v>
                </c:pt>
              </c:strCache>
            </c:strRef>
          </c:tx>
          <c:spPr>
            <a:ln w="28575">
              <a:noFill/>
            </a:ln>
          </c:spPr>
          <c:marker>
            <c:symbol val="x"/>
            <c:size val="7"/>
            <c:spPr>
              <a:noFill/>
              <a:ln w="15875">
                <a:solidFill>
                  <a:schemeClr val="accent1">
                    <a:lumMod val="60000"/>
                    <a:lumOff val="40000"/>
                  </a:schemeClr>
                </a:solidFill>
              </a:ln>
            </c:spPr>
          </c:marker>
          <c:cat>
            <c:strRef>
              <c:f>'Figure 1'!$C$11:$C$45</c:f>
              <c:strCache>
                <c:ptCount val="35"/>
                <c:pt idx="0">
                  <c:v>EU-27</c:v>
                </c:pt>
                <c:pt idx="2">
                  <c:v>Denmark</c:v>
                </c:pt>
                <c:pt idx="3">
                  <c:v>Estonia</c:v>
                </c:pt>
                <c:pt idx="4">
                  <c:v>Lithuania</c:v>
                </c:pt>
                <c:pt idx="5">
                  <c:v>Bulgaria</c:v>
                </c:pt>
                <c:pt idx="6">
                  <c:v>Sweden</c:v>
                </c:pt>
                <c:pt idx="7">
                  <c:v>Finland</c:v>
                </c:pt>
                <c:pt idx="8">
                  <c:v>Latvia</c:v>
                </c:pt>
                <c:pt idx="9">
                  <c:v>Germany</c:v>
                </c:pt>
                <c:pt idx="10">
                  <c:v>France</c:v>
                </c:pt>
                <c:pt idx="11">
                  <c:v>Hungary</c:v>
                </c:pt>
                <c:pt idx="12">
                  <c:v>Austria</c:v>
                </c:pt>
                <c:pt idx="13">
                  <c:v>Ireland</c:v>
                </c:pt>
                <c:pt idx="14">
                  <c:v>Belgium</c:v>
                </c:pt>
                <c:pt idx="15">
                  <c:v>Romania</c:v>
                </c:pt>
                <c:pt idx="16">
                  <c:v>Slovenia</c:v>
                </c:pt>
                <c:pt idx="17">
                  <c:v>Czechia</c:v>
                </c:pt>
                <c:pt idx="18">
                  <c:v>Malta</c:v>
                </c:pt>
                <c:pt idx="19">
                  <c:v>Netherlands</c:v>
                </c:pt>
                <c:pt idx="20">
                  <c:v>Luxembourg</c:v>
                </c:pt>
                <c:pt idx="21">
                  <c:v>Italy</c:v>
                </c:pt>
                <c:pt idx="22">
                  <c:v>Croatia</c:v>
                </c:pt>
                <c:pt idx="23">
                  <c:v>Poland</c:v>
                </c:pt>
                <c:pt idx="24">
                  <c:v>Spain</c:v>
                </c:pt>
                <c:pt idx="25">
                  <c:v>Portugal</c:v>
                </c:pt>
                <c:pt idx="26">
                  <c:v>Slovakia</c:v>
                </c:pt>
                <c:pt idx="27">
                  <c:v>Greece</c:v>
                </c:pt>
                <c:pt idx="28">
                  <c:v>Cyprus</c:v>
                </c:pt>
                <c:pt idx="30">
                  <c:v>United Kingdom</c:v>
                </c:pt>
                <c:pt idx="32">
                  <c:v>Norway</c:v>
                </c:pt>
                <c:pt idx="33">
                  <c:v>Iceland (¹)</c:v>
                </c:pt>
                <c:pt idx="34">
                  <c:v>Switzerland</c:v>
                </c:pt>
              </c:strCache>
            </c:strRef>
          </c:cat>
          <c:val>
            <c:numRef>
              <c:f>'Figure 1'!$H$11:$H$45</c:f>
              <c:numCache>
                <c:formatCode>0.0</c:formatCode>
                <c:ptCount val="35"/>
                <c:pt idx="0">
                  <c:v>20.2</c:v>
                </c:pt>
                <c:pt idx="2">
                  <c:v>3.5</c:v>
                </c:pt>
                <c:pt idx="3">
                  <c:v>17.400000000000002</c:v>
                </c:pt>
                <c:pt idx="4">
                  <c:v>18.699999999999996</c:v>
                </c:pt>
                <c:pt idx="5">
                  <c:v>26.8</c:v>
                </c:pt>
                <c:pt idx="6">
                  <c:v>5.1999999999999957</c:v>
                </c:pt>
                <c:pt idx="7">
                  <c:v>7.1000000000000014</c:v>
                </c:pt>
                <c:pt idx="8">
                  <c:v>28.199999999999996</c:v>
                </c:pt>
                <c:pt idx="9">
                  <c:v>5.100000000000005</c:v>
                </c:pt>
                <c:pt idx="10">
                  <c:v>10.299999999999997</c:v>
                </c:pt>
                <c:pt idx="11">
                  <c:v>19.2</c:v>
                </c:pt>
                <c:pt idx="12">
                  <c:v>15.3</c:v>
                </c:pt>
                <c:pt idx="13">
                  <c:v>15.799999999999997</c:v>
                </c:pt>
                <c:pt idx="14">
                  <c:v>13.100000000000005</c:v>
                </c:pt>
                <c:pt idx="15">
                  <c:v>32.699999999999996</c:v>
                </c:pt>
                <c:pt idx="16">
                  <c:v>22.5</c:v>
                </c:pt>
                <c:pt idx="17">
                  <c:v>17.099999999999994</c:v>
                </c:pt>
                <c:pt idx="18">
                  <c:v>28.7</c:v>
                </c:pt>
                <c:pt idx="19">
                  <c:v>4.5</c:v>
                </c:pt>
                <c:pt idx="20">
                  <c:v>17.900000000000002</c:v>
                </c:pt>
                <c:pt idx="21">
                  <c:v>30.9</c:v>
                </c:pt>
                <c:pt idx="22">
                  <c:v>31.7</c:v>
                </c:pt>
                <c:pt idx="23">
                  <c:v>41.7</c:v>
                </c:pt>
                <c:pt idx="24">
                  <c:v>33</c:v>
                </c:pt>
                <c:pt idx="25">
                  <c:v>24.2</c:v>
                </c:pt>
                <c:pt idx="26">
                  <c:v>41.300000000000004</c:v>
                </c:pt>
                <c:pt idx="27">
                  <c:v>32.700000000000003</c:v>
                </c:pt>
                <c:pt idx="28">
                  <c:v>15.7</c:v>
                </c:pt>
                <c:pt idx="30">
                  <c:v>11.700000000000003</c:v>
                </c:pt>
                <c:pt idx="32">
                  <c:v>4.5999999999999943</c:v>
                </c:pt>
                <c:pt idx="33">
                  <c:v>13.599999999999998</c:v>
                </c:pt>
                <c:pt idx="34">
                  <c:v>10.199999999999996</c:v>
                </c:pt>
              </c:numCache>
            </c:numRef>
          </c:val>
          <c:smooth val="0"/>
          <c:extLst xmlns:c16r2="http://schemas.microsoft.com/office/drawing/2015/06/chart">
            <c:ext xmlns:c16="http://schemas.microsoft.com/office/drawing/2014/chart" uri="{C3380CC4-5D6E-409C-BE32-E72D297353CC}">
              <c16:uniqueId val="{00000002-DE07-4BE3-AB0C-86B4F28C7114}"/>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246080"/>
        <c:axId val="251247616"/>
      </c:lineChart>
      <c:catAx>
        <c:axId val="25124608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247616"/>
        <c:crosses val="autoZero"/>
        <c:auto val="1"/>
        <c:lblAlgn val="ctr"/>
        <c:lblOffset val="100"/>
        <c:tickMarkSkip val="1"/>
        <c:noMultiLvlLbl val="0"/>
      </c:catAx>
      <c:valAx>
        <c:axId val="2512476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246080"/>
        <c:crosses val="autoZero"/>
        <c:crossBetween val="between"/>
      </c:valAx>
    </c:plotArea>
    <c:legend>
      <c:legendPos val="b"/>
      <c:layout>
        <c:manualLayout>
          <c:xMode val="edge"/>
          <c:yMode val="edge"/>
          <c:x val="0.22774120734908138"/>
          <c:y val="0.62752191358024689"/>
          <c:w val="0.53785091863517065"/>
          <c:h val="0.12749351851851851"/>
        </c:manualLayout>
      </c:layout>
      <c:overlay val="0"/>
      <c:txPr>
        <a:bodyPr/>
        <a:lstStyle/>
        <a:p>
          <a:pPr>
            <a:defRPr b="1"/>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Average number of rooms per person, by type of household, 2018</a:t>
            </a:r>
          </a:p>
          <a:p>
            <a:pPr algn="l">
              <a:defRPr sz="1800" b="1">
                <a:latin typeface="Arial"/>
                <a:ea typeface="Arial"/>
                <a:cs typeface="Arial"/>
              </a:defRPr>
            </a:pPr>
            <a:r>
              <a:rPr lang="en-US" sz="1600" b="0"/>
              <a:t>(rooms)</a:t>
            </a:r>
          </a:p>
        </c:rich>
      </c:tx>
      <c:layout>
        <c:manualLayout>
          <c:xMode val="edge"/>
          <c:yMode val="edge"/>
          <c:x val="5.3333333333333332E-3"/>
          <c:y val="8.1247812866454827E-3"/>
        </c:manualLayout>
      </c:layout>
      <c:overlay val="0"/>
    </c:title>
    <c:autoTitleDeleted val="0"/>
    <c:plotArea>
      <c:layout>
        <c:manualLayout>
          <c:layoutTarget val="inner"/>
          <c:xMode val="edge"/>
          <c:yMode val="edge"/>
          <c:x val="3.1673490813648293E-2"/>
          <c:y val="0.11202042198962459"/>
          <c:w val="0.78032650918635171"/>
          <c:h val="0.61112096869114874"/>
        </c:manualLayout>
      </c:layout>
      <c:lineChart>
        <c:grouping val="standard"/>
        <c:varyColors val="0"/>
        <c:ser>
          <c:idx val="3"/>
          <c:order val="0"/>
          <c:tx>
            <c:strRef>
              <c:f>'Figure 2'!$E$10</c:f>
              <c:strCache>
                <c:ptCount val="1"/>
                <c:pt idx="0">
                  <c:v>Households with one adult aged ≥65 years</c:v>
                </c:pt>
              </c:strCache>
            </c:strRef>
          </c:tx>
          <c:spPr>
            <a:ln>
              <a:noFill/>
            </a:ln>
          </c:spPr>
          <c:marker>
            <c:symbol val="diamond"/>
            <c:size val="7"/>
            <c:spPr>
              <a:noFill/>
              <a:ln w="15875">
                <a:solidFill>
                  <a:schemeClr val="accent4"/>
                </a:solidFill>
              </a:ln>
            </c:spPr>
          </c:marker>
          <c:cat>
            <c:strRef>
              <c:f>'Figure 2'!$C$11:$C$45</c:f>
              <c:strCache>
                <c:ptCount val="35"/>
                <c:pt idx="0">
                  <c:v>EU-27</c:v>
                </c:pt>
                <c:pt idx="2">
                  <c:v>Malta</c:v>
                </c:pt>
                <c:pt idx="3">
                  <c:v>Belgium</c:v>
                </c:pt>
                <c:pt idx="4">
                  <c:v>Ireland</c:v>
                </c:pt>
                <c:pt idx="5">
                  <c:v>Cyprus</c:v>
                </c:pt>
                <c:pt idx="6">
                  <c:v>Luxembourg</c:v>
                </c:pt>
                <c:pt idx="7">
                  <c:v>Netherlands</c:v>
                </c:pt>
                <c:pt idx="8">
                  <c:v>Denmark</c:v>
                </c:pt>
                <c:pt idx="9">
                  <c:v>Spain</c:v>
                </c:pt>
                <c:pt idx="10">
                  <c:v>Finland</c:v>
                </c:pt>
                <c:pt idx="11">
                  <c:v>Germany</c:v>
                </c:pt>
                <c:pt idx="12">
                  <c:v>France</c:v>
                </c:pt>
                <c:pt idx="13">
                  <c:v>Estonia</c:v>
                </c:pt>
                <c:pt idx="14">
                  <c:v>Portugal</c:v>
                </c:pt>
                <c:pt idx="15">
                  <c:v>Sweden</c:v>
                </c:pt>
                <c:pt idx="16">
                  <c:v>Lithuania</c:v>
                </c:pt>
                <c:pt idx="17">
                  <c:v>Hungary</c:v>
                </c:pt>
                <c:pt idx="18">
                  <c:v>Austria</c:v>
                </c:pt>
                <c:pt idx="19">
                  <c:v>Slovenia</c:v>
                </c:pt>
                <c:pt idx="20">
                  <c:v>Czechia</c:v>
                </c:pt>
                <c:pt idx="21">
                  <c:v>Italy</c:v>
                </c:pt>
                <c:pt idx="22">
                  <c:v>Bulgaria</c:v>
                </c:pt>
                <c:pt idx="23">
                  <c:v>Greece</c:v>
                </c:pt>
                <c:pt idx="24">
                  <c:v>Latvia</c:v>
                </c:pt>
                <c:pt idx="25">
                  <c:v>Croatia</c:v>
                </c:pt>
                <c:pt idx="26">
                  <c:v>Poland</c:v>
                </c:pt>
                <c:pt idx="27">
                  <c:v>Romania</c:v>
                </c:pt>
                <c:pt idx="28">
                  <c:v>Slovakia</c:v>
                </c:pt>
                <c:pt idx="30">
                  <c:v>United Kingdom</c:v>
                </c:pt>
                <c:pt idx="32">
                  <c:v>Norway</c:v>
                </c:pt>
                <c:pt idx="33">
                  <c:v>Switzerland</c:v>
                </c:pt>
                <c:pt idx="34">
                  <c:v>Iceland (¹)</c:v>
                </c:pt>
              </c:strCache>
            </c:strRef>
          </c:cat>
          <c:val>
            <c:numRef>
              <c:f>'Figure 2'!$E$11:$E$45</c:f>
              <c:numCache>
                <c:formatCode>0.0</c:formatCode>
                <c:ptCount val="35"/>
                <c:pt idx="0">
                  <c:v>3.3</c:v>
                </c:pt>
                <c:pt idx="2">
                  <c:v>5.3</c:v>
                </c:pt>
                <c:pt idx="3">
                  <c:v>4.3</c:v>
                </c:pt>
                <c:pt idx="4">
                  <c:v>5.2</c:v>
                </c:pt>
                <c:pt idx="5">
                  <c:v>4.7</c:v>
                </c:pt>
                <c:pt idx="6">
                  <c:v>4.5</c:v>
                </c:pt>
                <c:pt idx="7">
                  <c:v>3.7</c:v>
                </c:pt>
                <c:pt idx="8">
                  <c:v>3.6</c:v>
                </c:pt>
                <c:pt idx="9">
                  <c:v>4.5999999999999996</c:v>
                </c:pt>
                <c:pt idx="10">
                  <c:v>3.1</c:v>
                </c:pt>
                <c:pt idx="11">
                  <c:v>3.1</c:v>
                </c:pt>
                <c:pt idx="12">
                  <c:v>3.8</c:v>
                </c:pt>
                <c:pt idx="13">
                  <c:v>3.1</c:v>
                </c:pt>
                <c:pt idx="14">
                  <c:v>3.9</c:v>
                </c:pt>
                <c:pt idx="15">
                  <c:v>3</c:v>
                </c:pt>
                <c:pt idx="16">
                  <c:v>3</c:v>
                </c:pt>
                <c:pt idx="17">
                  <c:v>3.3</c:v>
                </c:pt>
                <c:pt idx="18">
                  <c:v>3</c:v>
                </c:pt>
                <c:pt idx="19">
                  <c:v>3.2</c:v>
                </c:pt>
                <c:pt idx="20">
                  <c:v>2.9</c:v>
                </c:pt>
                <c:pt idx="21">
                  <c:v>3</c:v>
                </c:pt>
                <c:pt idx="22">
                  <c:v>2.7</c:v>
                </c:pt>
                <c:pt idx="23">
                  <c:v>2.8</c:v>
                </c:pt>
                <c:pt idx="24">
                  <c:v>2.2000000000000002</c:v>
                </c:pt>
                <c:pt idx="25">
                  <c:v>2.5</c:v>
                </c:pt>
                <c:pt idx="26">
                  <c:v>2.2999999999999998</c:v>
                </c:pt>
                <c:pt idx="27">
                  <c:v>2.5</c:v>
                </c:pt>
                <c:pt idx="28">
                  <c:v>2.7</c:v>
                </c:pt>
                <c:pt idx="30">
                  <c:v>4.2</c:v>
                </c:pt>
                <c:pt idx="32">
                  <c:v>3.5</c:v>
                </c:pt>
                <c:pt idx="33">
                  <c:v>3.5</c:v>
                </c:pt>
                <c:pt idx="34">
                  <c:v>3.2</c:v>
                </c:pt>
              </c:numCache>
            </c:numRef>
          </c:val>
          <c:smooth val="0"/>
          <c:extLst xmlns:c16r2="http://schemas.microsoft.com/office/drawing/2015/06/chart">
            <c:ext xmlns:c16="http://schemas.microsoft.com/office/drawing/2014/chart" uri="{C3380CC4-5D6E-409C-BE32-E72D297353CC}">
              <c16:uniqueId val="{00000000-8142-4B5C-8104-A4EC0B314787}"/>
            </c:ext>
          </c:extLst>
        </c:ser>
        <c:ser>
          <c:idx val="0"/>
          <c:order val="1"/>
          <c:tx>
            <c:strRef>
              <c:f>'Figure 2'!$F$10</c:f>
              <c:strCache>
                <c:ptCount val="1"/>
                <c:pt idx="0">
                  <c:v>Households with two adults, at least one aged ≥65 years</c:v>
                </c:pt>
              </c:strCache>
            </c:strRef>
          </c:tx>
          <c:spPr>
            <a:ln>
              <a:noFill/>
            </a:ln>
          </c:spPr>
          <c:marker>
            <c:spPr>
              <a:noFill/>
              <a:ln w="15875">
                <a:solidFill>
                  <a:schemeClr val="accent2"/>
                </a:solidFill>
              </a:ln>
            </c:spPr>
          </c:marker>
          <c:cat>
            <c:strRef>
              <c:f>'Figure 2'!$C$11:$C$45</c:f>
              <c:strCache>
                <c:ptCount val="35"/>
                <c:pt idx="0">
                  <c:v>EU-27</c:v>
                </c:pt>
                <c:pt idx="2">
                  <c:v>Malta</c:v>
                </c:pt>
                <c:pt idx="3">
                  <c:v>Belgium</c:v>
                </c:pt>
                <c:pt idx="4">
                  <c:v>Ireland</c:v>
                </c:pt>
                <c:pt idx="5">
                  <c:v>Cyprus</c:v>
                </c:pt>
                <c:pt idx="6">
                  <c:v>Luxembourg</c:v>
                </c:pt>
                <c:pt idx="7">
                  <c:v>Netherlands</c:v>
                </c:pt>
                <c:pt idx="8">
                  <c:v>Denmark</c:v>
                </c:pt>
                <c:pt idx="9">
                  <c:v>Spain</c:v>
                </c:pt>
                <c:pt idx="10">
                  <c:v>Finland</c:v>
                </c:pt>
                <c:pt idx="11">
                  <c:v>Germany</c:v>
                </c:pt>
                <c:pt idx="12">
                  <c:v>France</c:v>
                </c:pt>
                <c:pt idx="13">
                  <c:v>Estonia</c:v>
                </c:pt>
                <c:pt idx="14">
                  <c:v>Portugal</c:v>
                </c:pt>
                <c:pt idx="15">
                  <c:v>Sweden</c:v>
                </c:pt>
                <c:pt idx="16">
                  <c:v>Lithuania</c:v>
                </c:pt>
                <c:pt idx="17">
                  <c:v>Hungary</c:v>
                </c:pt>
                <c:pt idx="18">
                  <c:v>Austria</c:v>
                </c:pt>
                <c:pt idx="19">
                  <c:v>Slovenia</c:v>
                </c:pt>
                <c:pt idx="20">
                  <c:v>Czechia</c:v>
                </c:pt>
                <c:pt idx="21">
                  <c:v>Italy</c:v>
                </c:pt>
                <c:pt idx="22">
                  <c:v>Bulgaria</c:v>
                </c:pt>
                <c:pt idx="23">
                  <c:v>Greece</c:v>
                </c:pt>
                <c:pt idx="24">
                  <c:v>Latvia</c:v>
                </c:pt>
                <c:pt idx="25">
                  <c:v>Croatia</c:v>
                </c:pt>
                <c:pt idx="26">
                  <c:v>Poland</c:v>
                </c:pt>
                <c:pt idx="27">
                  <c:v>Romania</c:v>
                </c:pt>
                <c:pt idx="28">
                  <c:v>Slovakia</c:v>
                </c:pt>
                <c:pt idx="30">
                  <c:v>United Kingdom</c:v>
                </c:pt>
                <c:pt idx="32">
                  <c:v>Norway</c:v>
                </c:pt>
                <c:pt idx="33">
                  <c:v>Switzerland</c:v>
                </c:pt>
                <c:pt idx="34">
                  <c:v>Iceland (¹)</c:v>
                </c:pt>
              </c:strCache>
            </c:strRef>
          </c:cat>
          <c:val>
            <c:numRef>
              <c:f>'Figure 2'!$F$11:$F$45</c:f>
              <c:numCache>
                <c:formatCode>0.0</c:formatCode>
                <c:ptCount val="35"/>
                <c:pt idx="0">
                  <c:v>2</c:v>
                </c:pt>
                <c:pt idx="2">
                  <c:v>2.8</c:v>
                </c:pt>
                <c:pt idx="3">
                  <c:v>2.6</c:v>
                </c:pt>
                <c:pt idx="4">
                  <c:v>3.1</c:v>
                </c:pt>
                <c:pt idx="5">
                  <c:v>2.7</c:v>
                </c:pt>
                <c:pt idx="6">
                  <c:v>2.7</c:v>
                </c:pt>
                <c:pt idx="7">
                  <c:v>2.2999999999999998</c:v>
                </c:pt>
                <c:pt idx="8">
                  <c:v>2.2999999999999998</c:v>
                </c:pt>
                <c:pt idx="9">
                  <c:v>2.5</c:v>
                </c:pt>
                <c:pt idx="10">
                  <c:v>2.2999999999999998</c:v>
                </c:pt>
                <c:pt idx="11">
                  <c:v>2.1</c:v>
                </c:pt>
                <c:pt idx="12">
                  <c:v>2.2999999999999998</c:v>
                </c:pt>
                <c:pt idx="13">
                  <c:v>2</c:v>
                </c:pt>
                <c:pt idx="14">
                  <c:v>2.1</c:v>
                </c:pt>
                <c:pt idx="15">
                  <c:v>2.1</c:v>
                </c:pt>
                <c:pt idx="16">
                  <c:v>1.8</c:v>
                </c:pt>
                <c:pt idx="17">
                  <c:v>1.9</c:v>
                </c:pt>
                <c:pt idx="18">
                  <c:v>2</c:v>
                </c:pt>
                <c:pt idx="19">
                  <c:v>1.9</c:v>
                </c:pt>
                <c:pt idx="20">
                  <c:v>1.8</c:v>
                </c:pt>
                <c:pt idx="21">
                  <c:v>1.6</c:v>
                </c:pt>
                <c:pt idx="22">
                  <c:v>1.5</c:v>
                </c:pt>
                <c:pt idx="23">
                  <c:v>1.6</c:v>
                </c:pt>
                <c:pt idx="24">
                  <c:v>1.4</c:v>
                </c:pt>
                <c:pt idx="25">
                  <c:v>1.5</c:v>
                </c:pt>
                <c:pt idx="26">
                  <c:v>1.5</c:v>
                </c:pt>
                <c:pt idx="27">
                  <c:v>1.4</c:v>
                </c:pt>
                <c:pt idx="28">
                  <c:v>1.6</c:v>
                </c:pt>
                <c:pt idx="30">
                  <c:v>2.6</c:v>
                </c:pt>
                <c:pt idx="32">
                  <c:v>2.2999999999999998</c:v>
                </c:pt>
                <c:pt idx="33">
                  <c:v>2.2000000000000002</c:v>
                </c:pt>
                <c:pt idx="34">
                  <c:v>2</c:v>
                </c:pt>
              </c:numCache>
            </c:numRef>
          </c:val>
          <c:smooth val="0"/>
          <c:extLst xmlns:c16r2="http://schemas.microsoft.com/office/drawing/2015/06/chart">
            <c:ext xmlns:c16="http://schemas.microsoft.com/office/drawing/2014/chart" uri="{C3380CC4-5D6E-409C-BE32-E72D297353CC}">
              <c16:uniqueId val="{00000001-8142-4B5C-8104-A4EC0B314787}"/>
            </c:ext>
          </c:extLst>
        </c:ser>
        <c:ser>
          <c:idx val="2"/>
          <c:order val="2"/>
          <c:tx>
            <c:strRef>
              <c:f>'Figure 2'!$D$10</c:f>
              <c:strCache>
                <c:ptCount val="1"/>
                <c:pt idx="0">
                  <c:v>All households</c:v>
                </c:pt>
              </c:strCache>
            </c:strRef>
          </c:tx>
          <c:spPr>
            <a:ln>
              <a:noFill/>
            </a:ln>
          </c:spPr>
          <c:marker>
            <c:symbol val="dash"/>
            <c:size val="7"/>
            <c:spPr>
              <a:noFill/>
              <a:ln w="15875">
                <a:solidFill>
                  <a:schemeClr val="accent1"/>
                </a:solidFill>
              </a:ln>
            </c:spPr>
          </c:marker>
          <c:cat>
            <c:strRef>
              <c:f>'Figure 2'!$C$11:$C$45</c:f>
              <c:strCache>
                <c:ptCount val="35"/>
                <c:pt idx="0">
                  <c:v>EU-27</c:v>
                </c:pt>
                <c:pt idx="2">
                  <c:v>Malta</c:v>
                </c:pt>
                <c:pt idx="3">
                  <c:v>Belgium</c:v>
                </c:pt>
                <c:pt idx="4">
                  <c:v>Ireland</c:v>
                </c:pt>
                <c:pt idx="5">
                  <c:v>Cyprus</c:v>
                </c:pt>
                <c:pt idx="6">
                  <c:v>Luxembourg</c:v>
                </c:pt>
                <c:pt idx="7">
                  <c:v>Netherlands</c:v>
                </c:pt>
                <c:pt idx="8">
                  <c:v>Denmark</c:v>
                </c:pt>
                <c:pt idx="9">
                  <c:v>Spain</c:v>
                </c:pt>
                <c:pt idx="10">
                  <c:v>Finland</c:v>
                </c:pt>
                <c:pt idx="11">
                  <c:v>Germany</c:v>
                </c:pt>
                <c:pt idx="12">
                  <c:v>France</c:v>
                </c:pt>
                <c:pt idx="13">
                  <c:v>Estonia</c:v>
                </c:pt>
                <c:pt idx="14">
                  <c:v>Portugal</c:v>
                </c:pt>
                <c:pt idx="15">
                  <c:v>Sweden</c:v>
                </c:pt>
                <c:pt idx="16">
                  <c:v>Lithuania</c:v>
                </c:pt>
                <c:pt idx="17">
                  <c:v>Hungary</c:v>
                </c:pt>
                <c:pt idx="18">
                  <c:v>Austria</c:v>
                </c:pt>
                <c:pt idx="19">
                  <c:v>Slovenia</c:v>
                </c:pt>
                <c:pt idx="20">
                  <c:v>Czechia</c:v>
                </c:pt>
                <c:pt idx="21">
                  <c:v>Italy</c:v>
                </c:pt>
                <c:pt idx="22">
                  <c:v>Bulgaria</c:v>
                </c:pt>
                <c:pt idx="23">
                  <c:v>Greece</c:v>
                </c:pt>
                <c:pt idx="24">
                  <c:v>Latvia</c:v>
                </c:pt>
                <c:pt idx="25">
                  <c:v>Croatia</c:v>
                </c:pt>
                <c:pt idx="26">
                  <c:v>Poland</c:v>
                </c:pt>
                <c:pt idx="27">
                  <c:v>Romania</c:v>
                </c:pt>
                <c:pt idx="28">
                  <c:v>Slovakia</c:v>
                </c:pt>
                <c:pt idx="30">
                  <c:v>United Kingdom</c:v>
                </c:pt>
                <c:pt idx="32">
                  <c:v>Norway</c:v>
                </c:pt>
                <c:pt idx="33">
                  <c:v>Switzerland</c:v>
                </c:pt>
                <c:pt idx="34">
                  <c:v>Iceland (¹)</c:v>
                </c:pt>
              </c:strCache>
            </c:strRef>
          </c:cat>
          <c:val>
            <c:numRef>
              <c:f>'Figure 2'!$D$11:$D$45</c:f>
              <c:numCache>
                <c:formatCode>0.0</c:formatCode>
                <c:ptCount val="35"/>
                <c:pt idx="0">
                  <c:v>1.6</c:v>
                </c:pt>
                <c:pt idx="2">
                  <c:v>2.2000000000000002</c:v>
                </c:pt>
                <c:pt idx="3">
                  <c:v>2.1</c:v>
                </c:pt>
                <c:pt idx="4">
                  <c:v>2.1</c:v>
                </c:pt>
                <c:pt idx="5">
                  <c:v>2</c:v>
                </c:pt>
                <c:pt idx="6">
                  <c:v>2</c:v>
                </c:pt>
                <c:pt idx="7">
                  <c:v>2</c:v>
                </c:pt>
                <c:pt idx="8">
                  <c:v>1.9</c:v>
                </c:pt>
                <c:pt idx="9">
                  <c:v>1.9</c:v>
                </c:pt>
                <c:pt idx="10">
                  <c:v>1.9</c:v>
                </c:pt>
                <c:pt idx="11">
                  <c:v>1.8</c:v>
                </c:pt>
                <c:pt idx="12">
                  <c:v>1.8</c:v>
                </c:pt>
                <c:pt idx="13">
                  <c:v>1.7</c:v>
                </c:pt>
                <c:pt idx="14">
                  <c:v>1.7</c:v>
                </c:pt>
                <c:pt idx="15">
                  <c:v>1.7</c:v>
                </c:pt>
                <c:pt idx="16">
                  <c:v>1.6</c:v>
                </c:pt>
                <c:pt idx="17">
                  <c:v>1.6</c:v>
                </c:pt>
                <c:pt idx="18">
                  <c:v>1.6</c:v>
                </c:pt>
                <c:pt idx="19">
                  <c:v>1.6</c:v>
                </c:pt>
                <c:pt idx="20">
                  <c:v>1.5</c:v>
                </c:pt>
                <c:pt idx="21">
                  <c:v>1.4</c:v>
                </c:pt>
                <c:pt idx="22">
                  <c:v>1.2</c:v>
                </c:pt>
                <c:pt idx="23">
                  <c:v>1.2</c:v>
                </c:pt>
                <c:pt idx="24">
                  <c:v>1.2</c:v>
                </c:pt>
                <c:pt idx="25">
                  <c:v>1.1000000000000001</c:v>
                </c:pt>
                <c:pt idx="26">
                  <c:v>1.1000000000000001</c:v>
                </c:pt>
                <c:pt idx="27">
                  <c:v>1.1000000000000001</c:v>
                </c:pt>
                <c:pt idx="28">
                  <c:v>1.1000000000000001</c:v>
                </c:pt>
                <c:pt idx="30">
                  <c:v>2</c:v>
                </c:pt>
                <c:pt idx="32">
                  <c:v>2</c:v>
                </c:pt>
                <c:pt idx="33">
                  <c:v>1.9</c:v>
                </c:pt>
                <c:pt idx="34">
                  <c:v>1.6</c:v>
                </c:pt>
              </c:numCache>
            </c:numRef>
          </c:val>
          <c:smooth val="0"/>
          <c:extLst xmlns:c16r2="http://schemas.microsoft.com/office/drawing/2015/06/chart">
            <c:ext xmlns:c16="http://schemas.microsoft.com/office/drawing/2014/chart" uri="{C3380CC4-5D6E-409C-BE32-E72D297353CC}">
              <c16:uniqueId val="{00000002-8142-4B5C-8104-A4EC0B314787}"/>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179392"/>
        <c:axId val="251180928"/>
      </c:lineChart>
      <c:catAx>
        <c:axId val="25117939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180928"/>
        <c:crosses val="autoZero"/>
        <c:auto val="1"/>
        <c:lblAlgn val="ctr"/>
        <c:lblOffset val="100"/>
        <c:tickMarkSkip val="1"/>
        <c:noMultiLvlLbl val="0"/>
      </c:catAx>
      <c:valAx>
        <c:axId val="25118092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179392"/>
        <c:crosses val="autoZero"/>
        <c:crossBetween val="between"/>
      </c:valAx>
    </c:plotArea>
    <c:legend>
      <c:legendPos val="b"/>
      <c:layout>
        <c:manualLayout>
          <c:xMode val="edge"/>
          <c:yMode val="edge"/>
          <c:x val="0.82031454068241461"/>
          <c:y val="0.46735757162442526"/>
          <c:w val="0.17803758530183728"/>
          <c:h val="0.325421816148775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living in under-occupied dwellings, by age class, 2018</a:t>
            </a:r>
          </a:p>
          <a:p>
            <a:pPr algn="l">
              <a:defRPr sz="1800" b="1">
                <a:latin typeface="Arial"/>
                <a:ea typeface="Arial"/>
                <a:cs typeface="Arial"/>
              </a:defRPr>
            </a:pPr>
            <a:r>
              <a:rPr lang="en-US" sz="1600" b="0"/>
              <a:t>(%)</a:t>
            </a:r>
          </a:p>
        </c:rich>
      </c:tx>
      <c:layout>
        <c:manualLayout>
          <c:xMode val="edge"/>
          <c:yMode val="edge"/>
          <c:x val="5.3333333333333332E-3"/>
          <c:y val="7.056451332849753E-3"/>
        </c:manualLayout>
      </c:layout>
      <c:overlay val="0"/>
    </c:title>
    <c:autoTitleDeleted val="0"/>
    <c:plotArea>
      <c:layout>
        <c:manualLayout>
          <c:layoutTarget val="inner"/>
          <c:xMode val="edge"/>
          <c:yMode val="edge"/>
          <c:x val="4.6469081364829398E-2"/>
          <c:y val="9.7603640239886005E-2"/>
          <c:w val="0.83099317585301835"/>
          <c:h val="0.49692987876647832"/>
        </c:manualLayout>
      </c:layout>
      <c:lineChart>
        <c:grouping val="standard"/>
        <c:varyColors val="0"/>
        <c:ser>
          <c:idx val="3"/>
          <c:order val="0"/>
          <c:tx>
            <c:strRef>
              <c:f>'Figure 3'!$E$10</c:f>
              <c:strCache>
                <c:ptCount val="1"/>
                <c:pt idx="0">
                  <c:v>≥65 years</c:v>
                </c:pt>
              </c:strCache>
            </c:strRef>
          </c:tx>
          <c:spPr>
            <a:ln>
              <a:noFill/>
            </a:ln>
          </c:spPr>
          <c:marker>
            <c:symbol val="diamond"/>
            <c:size val="7"/>
            <c:spPr>
              <a:noFill/>
              <a:ln w="15875">
                <a:solidFill>
                  <a:schemeClr val="accent2"/>
                </a:solidFill>
              </a:ln>
            </c:spPr>
          </c:marker>
          <c:cat>
            <c:strRef>
              <c:f>'Figure 3'!$C$11:$C$45</c:f>
              <c:strCache>
                <c:ptCount val="35"/>
                <c:pt idx="0">
                  <c:v>EU-27</c:v>
                </c:pt>
                <c:pt idx="2">
                  <c:v>Ireland</c:v>
                </c:pt>
                <c:pt idx="3">
                  <c:v>Cyprus</c:v>
                </c:pt>
                <c:pt idx="4">
                  <c:v>Malta</c:v>
                </c:pt>
                <c:pt idx="5">
                  <c:v>Spain</c:v>
                </c:pt>
                <c:pt idx="6">
                  <c:v>Luxembourg</c:v>
                </c:pt>
                <c:pt idx="7">
                  <c:v>Belgium</c:v>
                </c:pt>
                <c:pt idx="8">
                  <c:v>France</c:v>
                </c:pt>
                <c:pt idx="9">
                  <c:v>Netherlands</c:v>
                </c:pt>
                <c:pt idx="10">
                  <c:v>Denmark</c:v>
                </c:pt>
                <c:pt idx="11">
                  <c:v>Finland</c:v>
                </c:pt>
                <c:pt idx="12">
                  <c:v>Portugal</c:v>
                </c:pt>
                <c:pt idx="13">
                  <c:v>Germany</c:v>
                </c:pt>
                <c:pt idx="14">
                  <c:v>Sweden</c:v>
                </c:pt>
                <c:pt idx="15">
                  <c:v>Slovenia</c:v>
                </c:pt>
                <c:pt idx="16">
                  <c:v>Austria</c:v>
                </c:pt>
                <c:pt idx="17">
                  <c:v>Estonia</c:v>
                </c:pt>
                <c:pt idx="18">
                  <c:v>Hungary</c:v>
                </c:pt>
                <c:pt idx="19">
                  <c:v>Czechia</c:v>
                </c:pt>
                <c:pt idx="20">
                  <c:v>Lithuania</c:v>
                </c:pt>
                <c:pt idx="21">
                  <c:v>Italy</c:v>
                </c:pt>
                <c:pt idx="22">
                  <c:v>Slovakia</c:v>
                </c:pt>
                <c:pt idx="23">
                  <c:v>Greece</c:v>
                </c:pt>
                <c:pt idx="24">
                  <c:v>Bulgaria</c:v>
                </c:pt>
                <c:pt idx="25">
                  <c:v>Poland</c:v>
                </c:pt>
                <c:pt idx="26">
                  <c:v>Croatia</c:v>
                </c:pt>
                <c:pt idx="27">
                  <c:v>Latvia</c:v>
                </c:pt>
                <c:pt idx="28">
                  <c:v>Romania</c:v>
                </c:pt>
                <c:pt idx="30">
                  <c:v>United Kingdom</c:v>
                </c:pt>
                <c:pt idx="32">
                  <c:v>Norway</c:v>
                </c:pt>
                <c:pt idx="33">
                  <c:v>Switzerland</c:v>
                </c:pt>
                <c:pt idx="34">
                  <c:v>Iceland (¹)</c:v>
                </c:pt>
              </c:strCache>
            </c:strRef>
          </c:cat>
          <c:val>
            <c:numRef>
              <c:f>'Figure 3'!$E$11:$E$45</c:f>
              <c:numCache>
                <c:formatCode>0.0</c:formatCode>
                <c:ptCount val="35"/>
                <c:pt idx="0">
                  <c:v>46.9</c:v>
                </c:pt>
                <c:pt idx="2">
                  <c:v>92.8</c:v>
                </c:pt>
                <c:pt idx="3">
                  <c:v>87.4</c:v>
                </c:pt>
                <c:pt idx="4">
                  <c:v>86.7</c:v>
                </c:pt>
                <c:pt idx="5">
                  <c:v>77.7</c:v>
                </c:pt>
                <c:pt idx="6">
                  <c:v>77</c:v>
                </c:pt>
                <c:pt idx="7">
                  <c:v>75.5</c:v>
                </c:pt>
                <c:pt idx="8">
                  <c:v>69.3</c:v>
                </c:pt>
                <c:pt idx="9">
                  <c:v>68.3</c:v>
                </c:pt>
                <c:pt idx="10">
                  <c:v>61</c:v>
                </c:pt>
                <c:pt idx="11">
                  <c:v>58.7</c:v>
                </c:pt>
                <c:pt idx="12">
                  <c:v>57.8</c:v>
                </c:pt>
                <c:pt idx="13">
                  <c:v>48.7</c:v>
                </c:pt>
                <c:pt idx="14">
                  <c:v>46.9</c:v>
                </c:pt>
                <c:pt idx="15">
                  <c:v>46.6</c:v>
                </c:pt>
                <c:pt idx="16">
                  <c:v>44.2</c:v>
                </c:pt>
                <c:pt idx="17">
                  <c:v>41.4</c:v>
                </c:pt>
                <c:pt idx="18">
                  <c:v>40.200000000000003</c:v>
                </c:pt>
                <c:pt idx="19">
                  <c:v>36.4</c:v>
                </c:pt>
                <c:pt idx="20">
                  <c:v>35.5</c:v>
                </c:pt>
                <c:pt idx="21">
                  <c:v>26.3</c:v>
                </c:pt>
                <c:pt idx="22">
                  <c:v>20.9</c:v>
                </c:pt>
                <c:pt idx="23">
                  <c:v>20.3</c:v>
                </c:pt>
                <c:pt idx="24">
                  <c:v>20.100000000000001</c:v>
                </c:pt>
                <c:pt idx="25">
                  <c:v>17.8</c:v>
                </c:pt>
                <c:pt idx="26">
                  <c:v>16.899999999999999</c:v>
                </c:pt>
                <c:pt idx="27">
                  <c:v>13.3</c:v>
                </c:pt>
                <c:pt idx="28">
                  <c:v>12</c:v>
                </c:pt>
                <c:pt idx="30">
                  <c:v>76.5</c:v>
                </c:pt>
                <c:pt idx="32">
                  <c:v>63</c:v>
                </c:pt>
                <c:pt idx="33">
                  <c:v>61.7</c:v>
                </c:pt>
                <c:pt idx="34">
                  <c:v>50</c:v>
                </c:pt>
              </c:numCache>
            </c:numRef>
          </c:val>
          <c:smooth val="0"/>
          <c:extLst xmlns:c16r2="http://schemas.microsoft.com/office/drawing/2015/06/chart">
            <c:ext xmlns:c16="http://schemas.microsoft.com/office/drawing/2014/chart" uri="{C3380CC4-5D6E-409C-BE32-E72D297353CC}">
              <c16:uniqueId val="{00000000-6F5C-4E47-99AC-B6F98D063B53}"/>
            </c:ext>
          </c:extLst>
        </c:ser>
        <c:ser>
          <c:idx val="2"/>
          <c:order val="1"/>
          <c:tx>
            <c:strRef>
              <c:f>'Figure 3'!$D$10</c:f>
              <c:strCache>
                <c:ptCount val="1"/>
                <c:pt idx="0">
                  <c:v>18-64 years</c:v>
                </c:pt>
              </c:strCache>
            </c:strRef>
          </c:tx>
          <c:spPr>
            <a:ln>
              <a:noFill/>
            </a:ln>
          </c:spPr>
          <c:marker>
            <c:symbol val="dash"/>
            <c:size val="7"/>
            <c:spPr>
              <a:noFill/>
              <a:ln w="15875">
                <a:solidFill>
                  <a:schemeClr val="accent1"/>
                </a:solidFill>
              </a:ln>
            </c:spPr>
          </c:marker>
          <c:cat>
            <c:strRef>
              <c:f>'Figure 3'!$C$11:$C$45</c:f>
              <c:strCache>
                <c:ptCount val="35"/>
                <c:pt idx="0">
                  <c:v>EU-27</c:v>
                </c:pt>
                <c:pt idx="2">
                  <c:v>Ireland</c:v>
                </c:pt>
                <c:pt idx="3">
                  <c:v>Cyprus</c:v>
                </c:pt>
                <c:pt idx="4">
                  <c:v>Malta</c:v>
                </c:pt>
                <c:pt idx="5">
                  <c:v>Spain</c:v>
                </c:pt>
                <c:pt idx="6">
                  <c:v>Luxembourg</c:v>
                </c:pt>
                <c:pt idx="7">
                  <c:v>Belgium</c:v>
                </c:pt>
                <c:pt idx="8">
                  <c:v>France</c:v>
                </c:pt>
                <c:pt idx="9">
                  <c:v>Netherlands</c:v>
                </c:pt>
                <c:pt idx="10">
                  <c:v>Denmark</c:v>
                </c:pt>
                <c:pt idx="11">
                  <c:v>Finland</c:v>
                </c:pt>
                <c:pt idx="12">
                  <c:v>Portugal</c:v>
                </c:pt>
                <c:pt idx="13">
                  <c:v>Germany</c:v>
                </c:pt>
                <c:pt idx="14">
                  <c:v>Sweden</c:v>
                </c:pt>
                <c:pt idx="15">
                  <c:v>Slovenia</c:v>
                </c:pt>
                <c:pt idx="16">
                  <c:v>Austria</c:v>
                </c:pt>
                <c:pt idx="17">
                  <c:v>Estonia</c:v>
                </c:pt>
                <c:pt idx="18">
                  <c:v>Hungary</c:v>
                </c:pt>
                <c:pt idx="19">
                  <c:v>Czechia</c:v>
                </c:pt>
                <c:pt idx="20">
                  <c:v>Lithuania</c:v>
                </c:pt>
                <c:pt idx="21">
                  <c:v>Italy</c:v>
                </c:pt>
                <c:pt idx="22">
                  <c:v>Slovakia</c:v>
                </c:pt>
                <c:pt idx="23">
                  <c:v>Greece</c:v>
                </c:pt>
                <c:pt idx="24">
                  <c:v>Bulgaria</c:v>
                </c:pt>
                <c:pt idx="25">
                  <c:v>Poland</c:v>
                </c:pt>
                <c:pt idx="26">
                  <c:v>Croatia</c:v>
                </c:pt>
                <c:pt idx="27">
                  <c:v>Latvia</c:v>
                </c:pt>
                <c:pt idx="28">
                  <c:v>Romania</c:v>
                </c:pt>
                <c:pt idx="30">
                  <c:v>United Kingdom</c:v>
                </c:pt>
                <c:pt idx="32">
                  <c:v>Norway</c:v>
                </c:pt>
                <c:pt idx="33">
                  <c:v>Switzerland</c:v>
                </c:pt>
                <c:pt idx="34">
                  <c:v>Iceland (¹)</c:v>
                </c:pt>
              </c:strCache>
            </c:strRef>
          </c:cat>
          <c:val>
            <c:numRef>
              <c:f>'Figure 3'!$D$11:$D$45</c:f>
              <c:numCache>
                <c:formatCode>0.0</c:formatCode>
                <c:ptCount val="35"/>
                <c:pt idx="0">
                  <c:v>30.7</c:v>
                </c:pt>
                <c:pt idx="2">
                  <c:v>70.8</c:v>
                </c:pt>
                <c:pt idx="3">
                  <c:v>69.400000000000006</c:v>
                </c:pt>
                <c:pt idx="4">
                  <c:v>72</c:v>
                </c:pt>
                <c:pt idx="5">
                  <c:v>53.9</c:v>
                </c:pt>
                <c:pt idx="6">
                  <c:v>51.4</c:v>
                </c:pt>
                <c:pt idx="7">
                  <c:v>57</c:v>
                </c:pt>
                <c:pt idx="8">
                  <c:v>39.799999999999997</c:v>
                </c:pt>
                <c:pt idx="9">
                  <c:v>51.5</c:v>
                </c:pt>
                <c:pt idx="10">
                  <c:v>38.200000000000003</c:v>
                </c:pt>
                <c:pt idx="11">
                  <c:v>44.3</c:v>
                </c:pt>
                <c:pt idx="12">
                  <c:v>32.700000000000003</c:v>
                </c:pt>
                <c:pt idx="13">
                  <c:v>32.799999999999997</c:v>
                </c:pt>
                <c:pt idx="14">
                  <c:v>35.5</c:v>
                </c:pt>
                <c:pt idx="15">
                  <c:v>28.4</c:v>
                </c:pt>
                <c:pt idx="16">
                  <c:v>29.5</c:v>
                </c:pt>
                <c:pt idx="17">
                  <c:v>31.1</c:v>
                </c:pt>
                <c:pt idx="18">
                  <c:v>23.5</c:v>
                </c:pt>
                <c:pt idx="19">
                  <c:v>26.4</c:v>
                </c:pt>
                <c:pt idx="20">
                  <c:v>24</c:v>
                </c:pt>
                <c:pt idx="21">
                  <c:v>12.6</c:v>
                </c:pt>
                <c:pt idx="22">
                  <c:v>11.9</c:v>
                </c:pt>
                <c:pt idx="23">
                  <c:v>8.6999999999999993</c:v>
                </c:pt>
                <c:pt idx="24">
                  <c:v>10.199999999999999</c:v>
                </c:pt>
                <c:pt idx="25">
                  <c:v>14.6</c:v>
                </c:pt>
                <c:pt idx="26">
                  <c:v>11.3</c:v>
                </c:pt>
                <c:pt idx="27">
                  <c:v>10.1</c:v>
                </c:pt>
                <c:pt idx="28">
                  <c:v>7.2</c:v>
                </c:pt>
                <c:pt idx="30">
                  <c:v>53.5</c:v>
                </c:pt>
                <c:pt idx="32">
                  <c:v>48.7</c:v>
                </c:pt>
                <c:pt idx="33">
                  <c:v>42.9</c:v>
                </c:pt>
                <c:pt idx="34">
                  <c:v>29.7</c:v>
                </c:pt>
              </c:numCache>
            </c:numRef>
          </c:val>
          <c:smooth val="0"/>
          <c:extLst xmlns:c16r2="http://schemas.microsoft.com/office/drawing/2015/06/chart">
            <c:ext xmlns:c16="http://schemas.microsoft.com/office/drawing/2014/chart" uri="{C3380CC4-5D6E-409C-BE32-E72D297353CC}">
              <c16:uniqueId val="{00000001-6F5C-4E47-99AC-B6F98D063B53}"/>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343616"/>
        <c:axId val="251345152"/>
      </c:lineChart>
      <c:catAx>
        <c:axId val="25134361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345152"/>
        <c:crosses val="autoZero"/>
        <c:auto val="1"/>
        <c:lblAlgn val="ctr"/>
        <c:lblOffset val="100"/>
        <c:tickMarkSkip val="1"/>
        <c:noMultiLvlLbl val="0"/>
      </c:catAx>
      <c:valAx>
        <c:axId val="25134515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343616"/>
        <c:crosses val="autoZero"/>
        <c:crossBetween val="between"/>
      </c:valAx>
    </c:plotArea>
    <c:legend>
      <c:legendPos val="b"/>
      <c:layout>
        <c:manualLayout>
          <c:xMode val="edge"/>
          <c:yMode val="edge"/>
          <c:x val="0.87665721784776907"/>
          <c:y val="0.51352901365348402"/>
          <c:w val="0.12135223097112861"/>
          <c:h val="9.192914312617701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 years living alone, by tenure status, 2018</a:t>
            </a:r>
          </a:p>
          <a:p>
            <a:pPr algn="l">
              <a:defRPr sz="1800" b="1">
                <a:latin typeface="Arial"/>
                <a:ea typeface="Arial"/>
                <a:cs typeface="Arial"/>
              </a:defRPr>
            </a:pPr>
            <a:r>
              <a:rPr lang="en-US" sz="1600" b="0"/>
              <a:t>(%)</a:t>
            </a:r>
          </a:p>
        </c:rich>
      </c:tx>
      <c:layout>
        <c:manualLayout>
          <c:xMode val="edge"/>
          <c:yMode val="edge"/>
          <c:x val="5.3333333333333332E-3"/>
          <c:y val="7.9010662084463019E-3"/>
        </c:manualLayout>
      </c:layout>
      <c:overlay val="0"/>
    </c:title>
    <c:autoTitleDeleted val="0"/>
    <c:plotArea>
      <c:layout>
        <c:manualLayout>
          <c:layoutTarget val="inner"/>
          <c:xMode val="edge"/>
          <c:yMode val="edge"/>
          <c:x val="4.6469081364829398E-2"/>
          <c:y val="0.10498541724473023"/>
          <c:w val="0.73965984251968508"/>
          <c:h val="0.53582479990583809"/>
        </c:manualLayout>
      </c:layout>
      <c:barChart>
        <c:barDir val="col"/>
        <c:grouping val="stacked"/>
        <c:varyColors val="0"/>
        <c:ser>
          <c:idx val="1"/>
          <c:order val="0"/>
          <c:tx>
            <c:strRef>
              <c:f>'Figure 4'!$E$10</c:f>
              <c:strCache>
                <c:ptCount val="1"/>
                <c:pt idx="0">
                  <c:v>Owner, no outstanding mortgage or housing loan</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4'!$C$11:$C$45</c:f>
              <c:strCache>
                <c:ptCount val="35"/>
                <c:pt idx="0">
                  <c:v>EU-27</c:v>
                </c:pt>
                <c:pt idx="2">
                  <c:v>Romania</c:v>
                </c:pt>
                <c:pt idx="3">
                  <c:v>Lithuania</c:v>
                </c:pt>
                <c:pt idx="4">
                  <c:v>Croatia</c:v>
                </c:pt>
                <c:pt idx="5">
                  <c:v>Slovakia</c:v>
                </c:pt>
                <c:pt idx="6">
                  <c:v>Ireland</c:v>
                </c:pt>
                <c:pt idx="7">
                  <c:v>Spain</c:v>
                </c:pt>
                <c:pt idx="8">
                  <c:v>Hungary</c:v>
                </c:pt>
                <c:pt idx="9">
                  <c:v>Bulgaria</c:v>
                </c:pt>
                <c:pt idx="10">
                  <c:v>Italy</c:v>
                </c:pt>
                <c:pt idx="11">
                  <c:v>Greece</c:v>
                </c:pt>
                <c:pt idx="12">
                  <c:v>Poland</c:v>
                </c:pt>
                <c:pt idx="13">
                  <c:v>Latvia</c:v>
                </c:pt>
                <c:pt idx="14">
                  <c:v>Slovenia</c:v>
                </c:pt>
                <c:pt idx="15">
                  <c:v>Luxembourg</c:v>
                </c:pt>
                <c:pt idx="16">
                  <c:v>Estonia</c:v>
                </c:pt>
                <c:pt idx="17">
                  <c:v>Czechia</c:v>
                </c:pt>
                <c:pt idx="18">
                  <c:v>Portugal</c:v>
                </c:pt>
                <c:pt idx="19">
                  <c:v>Malta</c:v>
                </c:pt>
                <c:pt idx="20">
                  <c:v>Finland</c:v>
                </c:pt>
                <c:pt idx="21">
                  <c:v>Belgium</c:v>
                </c:pt>
                <c:pt idx="22">
                  <c:v>France</c:v>
                </c:pt>
                <c:pt idx="23">
                  <c:v>Sweden</c:v>
                </c:pt>
                <c:pt idx="24">
                  <c:v>Denmark</c:v>
                </c:pt>
                <c:pt idx="25">
                  <c:v>Cyprus</c:v>
                </c:pt>
                <c:pt idx="26">
                  <c:v>Germany</c:v>
                </c:pt>
                <c:pt idx="27">
                  <c:v>Netherlands</c:v>
                </c:pt>
                <c:pt idx="28">
                  <c:v>Austria</c:v>
                </c:pt>
                <c:pt idx="30">
                  <c:v>United Kingdom</c:v>
                </c:pt>
                <c:pt idx="32">
                  <c:v>Norway</c:v>
                </c:pt>
                <c:pt idx="33">
                  <c:v>Iceland (¹)</c:v>
                </c:pt>
                <c:pt idx="34">
                  <c:v>Switzerland</c:v>
                </c:pt>
              </c:strCache>
            </c:strRef>
          </c:cat>
          <c:val>
            <c:numRef>
              <c:f>'Figure 4'!$E$11:$E$45</c:f>
              <c:numCache>
                <c:formatCode>General</c:formatCode>
                <c:ptCount val="35"/>
                <c:pt idx="0" formatCode="0.0">
                  <c:v>60.9375</c:v>
                </c:pt>
                <c:pt idx="2" formatCode="0.0">
                  <c:v>98.360655737704917</c:v>
                </c:pt>
                <c:pt idx="3" formatCode="0.0">
                  <c:v>96.249999999999986</c:v>
                </c:pt>
                <c:pt idx="4" formatCode="0.0">
                  <c:v>94.444444444444443</c:v>
                </c:pt>
                <c:pt idx="5" formatCode="0.0">
                  <c:v>89.189189189189193</c:v>
                </c:pt>
                <c:pt idx="6" formatCode="0.0">
                  <c:v>85.714285714285708</c:v>
                </c:pt>
                <c:pt idx="7" formatCode="0.0">
                  <c:v>84.782608695652172</c:v>
                </c:pt>
                <c:pt idx="8" formatCode="0.0">
                  <c:v>84.05797101449275</c:v>
                </c:pt>
                <c:pt idx="9" formatCode="0.0">
                  <c:v>84.337349397590359</c:v>
                </c:pt>
                <c:pt idx="10" formatCode="0.0">
                  <c:v>81.25</c:v>
                </c:pt>
                <c:pt idx="11" formatCode="0.0">
                  <c:v>77.35849056603773</c:v>
                </c:pt>
                <c:pt idx="12" formatCode="0.0">
                  <c:v>80.851063829787222</c:v>
                </c:pt>
                <c:pt idx="13" formatCode="0.0">
                  <c:v>76.92307692307692</c:v>
                </c:pt>
                <c:pt idx="14" formatCode="0.0">
                  <c:v>77.966101694915253</c:v>
                </c:pt>
                <c:pt idx="15" formatCode="0.0">
                  <c:v>72.093023255813961</c:v>
                </c:pt>
                <c:pt idx="16" formatCode="0.0">
                  <c:v>74.698795180722882</c:v>
                </c:pt>
                <c:pt idx="17" formatCode="0.0">
                  <c:v>70</c:v>
                </c:pt>
                <c:pt idx="18" formatCode="0.0">
                  <c:v>67.307692307692307</c:v>
                </c:pt>
                <c:pt idx="19" formatCode="0.0">
                  <c:v>68.965517241379303</c:v>
                </c:pt>
                <c:pt idx="20" formatCode="0.0">
                  <c:v>60.240963855421683</c:v>
                </c:pt>
                <c:pt idx="21" formatCode="0.0">
                  <c:v>62.295081967213115</c:v>
                </c:pt>
                <c:pt idx="22" formatCode="0.0">
                  <c:v>62.5</c:v>
                </c:pt>
                <c:pt idx="23" formatCode="0.0">
                  <c:v>32.499999999999993</c:v>
                </c:pt>
                <c:pt idx="24" formatCode="0.0">
                  <c:v>27.173913043478258</c:v>
                </c:pt>
                <c:pt idx="25" formatCode="0.0">
                  <c:v>45.833333333333336</c:v>
                </c:pt>
                <c:pt idx="26" formatCode="0.0">
                  <c:v>34.666666666666671</c:v>
                </c:pt>
                <c:pt idx="27" formatCode="0.0">
                  <c:v>16.949152542372879</c:v>
                </c:pt>
                <c:pt idx="28" formatCode="0.0">
                  <c:v>31.578947368421055</c:v>
                </c:pt>
                <c:pt idx="30" formatCode="0.0">
                  <c:v>65.625</c:v>
                </c:pt>
                <c:pt idx="32" formatCode="0.0">
                  <c:v>52.941176470588239</c:v>
                </c:pt>
                <c:pt idx="33" formatCode="0.0">
                  <c:v>43.13725490196078</c:v>
                </c:pt>
                <c:pt idx="34" formatCode="0.0">
                  <c:v>11.29032258064516</c:v>
                </c:pt>
              </c:numCache>
            </c:numRef>
          </c:val>
          <c:extLst xmlns:c16r2="http://schemas.microsoft.com/office/drawing/2015/06/chart">
            <c:ext xmlns:c16="http://schemas.microsoft.com/office/drawing/2014/chart" uri="{C3380CC4-5D6E-409C-BE32-E72D297353CC}">
              <c16:uniqueId val="{00000000-F881-41F1-B81E-AB7C5D1244FA}"/>
            </c:ext>
          </c:extLst>
        </c:ser>
        <c:ser>
          <c:idx val="0"/>
          <c:order val="1"/>
          <c:tx>
            <c:strRef>
              <c:f>'Figure 4'!$D$10</c:f>
              <c:strCache>
                <c:ptCount val="1"/>
                <c:pt idx="0">
                  <c:v>Owner, with mortgage or housing loan</c:v>
                </c:pt>
              </c:strCache>
            </c:strRef>
          </c:tx>
          <c:spPr>
            <a:solidFill>
              <a:srgbClr val="286EB4">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'Figure 4'!$C$11:$C$45</c:f>
              <c:strCache>
                <c:ptCount val="35"/>
                <c:pt idx="0">
                  <c:v>EU-27</c:v>
                </c:pt>
                <c:pt idx="2">
                  <c:v>Romania</c:v>
                </c:pt>
                <c:pt idx="3">
                  <c:v>Lithuania</c:v>
                </c:pt>
                <c:pt idx="4">
                  <c:v>Croatia</c:v>
                </c:pt>
                <c:pt idx="5">
                  <c:v>Slovakia</c:v>
                </c:pt>
                <c:pt idx="6">
                  <c:v>Ireland</c:v>
                </c:pt>
                <c:pt idx="7">
                  <c:v>Spain</c:v>
                </c:pt>
                <c:pt idx="8">
                  <c:v>Hungary</c:v>
                </c:pt>
                <c:pt idx="9">
                  <c:v>Bulgaria</c:v>
                </c:pt>
                <c:pt idx="10">
                  <c:v>Italy</c:v>
                </c:pt>
                <c:pt idx="11">
                  <c:v>Greece</c:v>
                </c:pt>
                <c:pt idx="12">
                  <c:v>Poland</c:v>
                </c:pt>
                <c:pt idx="13">
                  <c:v>Latvia</c:v>
                </c:pt>
                <c:pt idx="14">
                  <c:v>Slovenia</c:v>
                </c:pt>
                <c:pt idx="15">
                  <c:v>Luxembourg</c:v>
                </c:pt>
                <c:pt idx="16">
                  <c:v>Estonia</c:v>
                </c:pt>
                <c:pt idx="17">
                  <c:v>Czechia</c:v>
                </c:pt>
                <c:pt idx="18">
                  <c:v>Portugal</c:v>
                </c:pt>
                <c:pt idx="19">
                  <c:v>Malta</c:v>
                </c:pt>
                <c:pt idx="20">
                  <c:v>Finland</c:v>
                </c:pt>
                <c:pt idx="21">
                  <c:v>Belgium</c:v>
                </c:pt>
                <c:pt idx="22">
                  <c:v>France</c:v>
                </c:pt>
                <c:pt idx="23">
                  <c:v>Sweden</c:v>
                </c:pt>
                <c:pt idx="24">
                  <c:v>Denmark</c:v>
                </c:pt>
                <c:pt idx="25">
                  <c:v>Cyprus</c:v>
                </c:pt>
                <c:pt idx="26">
                  <c:v>Germany</c:v>
                </c:pt>
                <c:pt idx="27">
                  <c:v>Netherlands</c:v>
                </c:pt>
                <c:pt idx="28">
                  <c:v>Austria</c:v>
                </c:pt>
                <c:pt idx="30">
                  <c:v>United Kingdom</c:v>
                </c:pt>
                <c:pt idx="32">
                  <c:v>Norway</c:v>
                </c:pt>
                <c:pt idx="33">
                  <c:v>Iceland (¹)</c:v>
                </c:pt>
                <c:pt idx="34">
                  <c:v>Switzerland</c:v>
                </c:pt>
              </c:strCache>
            </c:strRef>
          </c:cat>
          <c:val>
            <c:numRef>
              <c:f>'Figure 4'!$D$11:$D$45</c:f>
              <c:numCache>
                <c:formatCode>General</c:formatCode>
                <c:ptCount val="35"/>
                <c:pt idx="0" formatCode="0.0">
                  <c:v>4.6874999999999991</c:v>
                </c:pt>
                <c:pt idx="2" formatCode="0.0">
                  <c:v>0</c:v>
                </c:pt>
                <c:pt idx="3" formatCode="0.0">
                  <c:v>0</c:v>
                </c:pt>
                <c:pt idx="4" formatCode="0.0">
                  <c:v>0</c:v>
                </c:pt>
                <c:pt idx="5" formatCode="0.0">
                  <c:v>0</c:v>
                </c:pt>
                <c:pt idx="6" formatCode="0.0">
                  <c:v>2.0408163265306123</c:v>
                </c:pt>
                <c:pt idx="7" formatCode="0.0">
                  <c:v>2.1739130434782608</c:v>
                </c:pt>
                <c:pt idx="8" formatCode="0.0">
                  <c:v>1.4492753623188406</c:v>
                </c:pt>
                <c:pt idx="9" formatCode="0.0">
                  <c:v>0</c:v>
                </c:pt>
                <c:pt idx="10" formatCode="0.0">
                  <c:v>1.5625</c:v>
                </c:pt>
                <c:pt idx="11" formatCode="0.0">
                  <c:v>3.7735849056603779</c:v>
                </c:pt>
                <c:pt idx="12" formatCode="0.0">
                  <c:v>0</c:v>
                </c:pt>
                <c:pt idx="13" formatCode="0.0">
                  <c:v>1.2820512820512819</c:v>
                </c:pt>
                <c:pt idx="14" formatCode="0.0">
                  <c:v>0</c:v>
                </c:pt>
                <c:pt idx="15" formatCode="0.0">
                  <c:v>4.6511627906976747</c:v>
                </c:pt>
                <c:pt idx="16" formatCode="0.0">
                  <c:v>0</c:v>
                </c:pt>
                <c:pt idx="17" formatCode="0.0">
                  <c:v>0</c:v>
                </c:pt>
                <c:pt idx="18" formatCode="0.0">
                  <c:v>1.9230769230769231</c:v>
                </c:pt>
                <c:pt idx="19" formatCode="0.0">
                  <c:v>0</c:v>
                </c:pt>
                <c:pt idx="20" formatCode="0.0">
                  <c:v>7.2289156626506017</c:v>
                </c:pt>
                <c:pt idx="21" formatCode="0.0">
                  <c:v>3.278688524590164</c:v>
                </c:pt>
                <c:pt idx="22" formatCode="0.0">
                  <c:v>1.3888888888888891</c:v>
                </c:pt>
                <c:pt idx="23" formatCode="0.0">
                  <c:v>22.5</c:v>
                </c:pt>
                <c:pt idx="24" formatCode="0.0">
                  <c:v>23.913043478260871</c:v>
                </c:pt>
                <c:pt idx="25" formatCode="0.0">
                  <c:v>0</c:v>
                </c:pt>
                <c:pt idx="26" formatCode="0.0">
                  <c:v>5.333333333333333</c:v>
                </c:pt>
                <c:pt idx="27" formatCode="0.0">
                  <c:v>18.644067796610173</c:v>
                </c:pt>
                <c:pt idx="28" formatCode="0.0">
                  <c:v>3.5087719298245621</c:v>
                </c:pt>
                <c:pt idx="30" formatCode="0.0">
                  <c:v>3.125</c:v>
                </c:pt>
                <c:pt idx="32" formatCode="0.0">
                  <c:v>29.411764705882355</c:v>
                </c:pt>
                <c:pt idx="33" formatCode="0.0">
                  <c:v>29.411764705882348</c:v>
                </c:pt>
                <c:pt idx="34" formatCode="0.0">
                  <c:v>24.193548387096772</c:v>
                </c:pt>
              </c:numCache>
            </c:numRef>
          </c:val>
          <c:extLst xmlns:c16r2="http://schemas.microsoft.com/office/drawing/2015/06/chart">
            <c:ext xmlns:c16="http://schemas.microsoft.com/office/drawing/2014/chart" uri="{C3380CC4-5D6E-409C-BE32-E72D297353CC}">
              <c16:uniqueId val="{00000001-F881-41F1-B81E-AB7C5D1244FA}"/>
            </c:ext>
          </c:extLst>
        </c:ser>
        <c:ser>
          <c:idx val="3"/>
          <c:order val="2"/>
          <c:tx>
            <c:strRef>
              <c:f>'Figure 4'!$G$10</c:f>
              <c:strCache>
                <c:ptCount val="1"/>
                <c:pt idx="0">
                  <c:v>Tenant, rent at reduced price or free</c:v>
                </c:pt>
              </c:strCache>
            </c:strRef>
          </c:tx>
          <c:spPr>
            <a:solidFill>
              <a:srgbClr val="F06423">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4'!$C$11:$C$45</c:f>
              <c:strCache>
                <c:ptCount val="35"/>
                <c:pt idx="0">
                  <c:v>EU-27</c:v>
                </c:pt>
                <c:pt idx="2">
                  <c:v>Romania</c:v>
                </c:pt>
                <c:pt idx="3">
                  <c:v>Lithuania</c:v>
                </c:pt>
                <c:pt idx="4">
                  <c:v>Croatia</c:v>
                </c:pt>
                <c:pt idx="5">
                  <c:v>Slovakia</c:v>
                </c:pt>
                <c:pt idx="6">
                  <c:v>Ireland</c:v>
                </c:pt>
                <c:pt idx="7">
                  <c:v>Spain</c:v>
                </c:pt>
                <c:pt idx="8">
                  <c:v>Hungary</c:v>
                </c:pt>
                <c:pt idx="9">
                  <c:v>Bulgaria</c:v>
                </c:pt>
                <c:pt idx="10">
                  <c:v>Italy</c:v>
                </c:pt>
                <c:pt idx="11">
                  <c:v>Greece</c:v>
                </c:pt>
                <c:pt idx="12">
                  <c:v>Poland</c:v>
                </c:pt>
                <c:pt idx="13">
                  <c:v>Latvia</c:v>
                </c:pt>
                <c:pt idx="14">
                  <c:v>Slovenia</c:v>
                </c:pt>
                <c:pt idx="15">
                  <c:v>Luxembourg</c:v>
                </c:pt>
                <c:pt idx="16">
                  <c:v>Estonia</c:v>
                </c:pt>
                <c:pt idx="17">
                  <c:v>Czechia</c:v>
                </c:pt>
                <c:pt idx="18">
                  <c:v>Portugal</c:v>
                </c:pt>
                <c:pt idx="19">
                  <c:v>Malta</c:v>
                </c:pt>
                <c:pt idx="20">
                  <c:v>Finland</c:v>
                </c:pt>
                <c:pt idx="21">
                  <c:v>Belgium</c:v>
                </c:pt>
                <c:pt idx="22">
                  <c:v>France</c:v>
                </c:pt>
                <c:pt idx="23">
                  <c:v>Sweden</c:v>
                </c:pt>
                <c:pt idx="24">
                  <c:v>Denmark</c:v>
                </c:pt>
                <c:pt idx="25">
                  <c:v>Cyprus</c:v>
                </c:pt>
                <c:pt idx="26">
                  <c:v>Germany</c:v>
                </c:pt>
                <c:pt idx="27">
                  <c:v>Netherlands</c:v>
                </c:pt>
                <c:pt idx="28">
                  <c:v>Austria</c:v>
                </c:pt>
                <c:pt idx="30">
                  <c:v>United Kingdom</c:v>
                </c:pt>
                <c:pt idx="32">
                  <c:v>Norway</c:v>
                </c:pt>
                <c:pt idx="33">
                  <c:v>Iceland (¹)</c:v>
                </c:pt>
                <c:pt idx="34">
                  <c:v>Switzerland</c:v>
                </c:pt>
              </c:strCache>
            </c:strRef>
          </c:cat>
          <c:val>
            <c:numRef>
              <c:f>'Figure 4'!$G$11:$G$45</c:f>
              <c:numCache>
                <c:formatCode>General</c:formatCode>
                <c:ptCount val="35"/>
                <c:pt idx="0" formatCode="0.0">
                  <c:v>12.5</c:v>
                </c:pt>
                <c:pt idx="2" formatCode="0.0">
                  <c:v>1.639344262295082</c:v>
                </c:pt>
                <c:pt idx="3" formatCode="0.0">
                  <c:v>3.7499999999999991</c:v>
                </c:pt>
                <c:pt idx="4" formatCode="0.0">
                  <c:v>5.5555555555555562</c:v>
                </c:pt>
                <c:pt idx="5" formatCode="0.0">
                  <c:v>5.4054054054054053</c:v>
                </c:pt>
                <c:pt idx="6" formatCode="0.0">
                  <c:v>12.244897959183671</c:v>
                </c:pt>
                <c:pt idx="7" formatCode="0.0">
                  <c:v>8.695652173913043</c:v>
                </c:pt>
                <c:pt idx="8" formatCode="0.0">
                  <c:v>13.043478260869565</c:v>
                </c:pt>
                <c:pt idx="9" formatCode="0.0">
                  <c:v>15.66265060240964</c:v>
                </c:pt>
                <c:pt idx="10" formatCode="0.0">
                  <c:v>7.8125</c:v>
                </c:pt>
                <c:pt idx="11" formatCode="0.0">
                  <c:v>9.433962264150944</c:v>
                </c:pt>
                <c:pt idx="12" formatCode="0.0">
                  <c:v>17.021276595744684</c:v>
                </c:pt>
                <c:pt idx="13" formatCode="0.0">
                  <c:v>16.666666666666664</c:v>
                </c:pt>
                <c:pt idx="14" formatCode="0.0">
                  <c:v>18.64406779661017</c:v>
                </c:pt>
                <c:pt idx="15" formatCode="0.0">
                  <c:v>4.6511627906976747</c:v>
                </c:pt>
                <c:pt idx="16" formatCode="0.0">
                  <c:v>24.096385542168676</c:v>
                </c:pt>
                <c:pt idx="17" formatCode="0.0">
                  <c:v>15</c:v>
                </c:pt>
                <c:pt idx="18" formatCode="0.0">
                  <c:v>19.23076923076923</c:v>
                </c:pt>
                <c:pt idx="19" formatCode="0.0">
                  <c:v>18.96551724137931</c:v>
                </c:pt>
                <c:pt idx="20" formatCode="0.0">
                  <c:v>21.686746987951803</c:v>
                </c:pt>
                <c:pt idx="21" formatCode="0.0">
                  <c:v>16.393442622950822</c:v>
                </c:pt>
                <c:pt idx="22" formatCode="0.0">
                  <c:v>16.666666666666664</c:v>
                </c:pt>
                <c:pt idx="23" formatCode="0.0">
                  <c:v>1.25</c:v>
                </c:pt>
                <c:pt idx="24" formatCode="0.0">
                  <c:v>0</c:v>
                </c:pt>
                <c:pt idx="25" formatCode="0.0">
                  <c:v>45.833333333333336</c:v>
                </c:pt>
                <c:pt idx="26" formatCode="0.0">
                  <c:v>12</c:v>
                </c:pt>
                <c:pt idx="27" formatCode="0.0">
                  <c:v>0</c:v>
                </c:pt>
                <c:pt idx="28" formatCode="0.0">
                  <c:v>33.333333333333329</c:v>
                </c:pt>
                <c:pt idx="30" formatCode="0.0">
                  <c:v>7.8125</c:v>
                </c:pt>
                <c:pt idx="32" formatCode="0.0">
                  <c:v>2.9411764705882351</c:v>
                </c:pt>
                <c:pt idx="33" formatCode="0.0">
                  <c:v>17.647058823529406</c:v>
                </c:pt>
                <c:pt idx="34" formatCode="0.0">
                  <c:v>11.29032258064516</c:v>
                </c:pt>
              </c:numCache>
            </c:numRef>
          </c:val>
          <c:extLst xmlns:c16r2="http://schemas.microsoft.com/office/drawing/2015/06/chart">
            <c:ext xmlns:c16="http://schemas.microsoft.com/office/drawing/2014/chart" uri="{C3380CC4-5D6E-409C-BE32-E72D297353CC}">
              <c16:uniqueId val="{00000002-F881-41F1-B81E-AB7C5D1244FA}"/>
            </c:ext>
          </c:extLst>
        </c:ser>
        <c:ser>
          <c:idx val="2"/>
          <c:order val="3"/>
          <c:tx>
            <c:strRef>
              <c:f>'Figure 4'!$F$10</c:f>
              <c:strCache>
                <c:ptCount val="1"/>
                <c:pt idx="0">
                  <c:v>Tenant, rent at market price</c:v>
                </c:pt>
              </c:strCache>
            </c:strRef>
          </c:tx>
          <c:spPr>
            <a:solidFill>
              <a:srgbClr val="F06423">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'Figure 4'!$C$11:$C$45</c:f>
              <c:strCache>
                <c:ptCount val="35"/>
                <c:pt idx="0">
                  <c:v>EU-27</c:v>
                </c:pt>
                <c:pt idx="2">
                  <c:v>Romania</c:v>
                </c:pt>
                <c:pt idx="3">
                  <c:v>Lithuania</c:v>
                </c:pt>
                <c:pt idx="4">
                  <c:v>Croatia</c:v>
                </c:pt>
                <c:pt idx="5">
                  <c:v>Slovakia</c:v>
                </c:pt>
                <c:pt idx="6">
                  <c:v>Ireland</c:v>
                </c:pt>
                <c:pt idx="7">
                  <c:v>Spain</c:v>
                </c:pt>
                <c:pt idx="8">
                  <c:v>Hungary</c:v>
                </c:pt>
                <c:pt idx="9">
                  <c:v>Bulgaria</c:v>
                </c:pt>
                <c:pt idx="10">
                  <c:v>Italy</c:v>
                </c:pt>
                <c:pt idx="11">
                  <c:v>Greece</c:v>
                </c:pt>
                <c:pt idx="12">
                  <c:v>Poland</c:v>
                </c:pt>
                <c:pt idx="13">
                  <c:v>Latvia</c:v>
                </c:pt>
                <c:pt idx="14">
                  <c:v>Slovenia</c:v>
                </c:pt>
                <c:pt idx="15">
                  <c:v>Luxembourg</c:v>
                </c:pt>
                <c:pt idx="16">
                  <c:v>Estonia</c:v>
                </c:pt>
                <c:pt idx="17">
                  <c:v>Czechia</c:v>
                </c:pt>
                <c:pt idx="18">
                  <c:v>Portugal</c:v>
                </c:pt>
                <c:pt idx="19">
                  <c:v>Malta</c:v>
                </c:pt>
                <c:pt idx="20">
                  <c:v>Finland</c:v>
                </c:pt>
                <c:pt idx="21">
                  <c:v>Belgium</c:v>
                </c:pt>
                <c:pt idx="22">
                  <c:v>France</c:v>
                </c:pt>
                <c:pt idx="23">
                  <c:v>Sweden</c:v>
                </c:pt>
                <c:pt idx="24">
                  <c:v>Denmark</c:v>
                </c:pt>
                <c:pt idx="25">
                  <c:v>Cyprus</c:v>
                </c:pt>
                <c:pt idx="26">
                  <c:v>Germany</c:v>
                </c:pt>
                <c:pt idx="27">
                  <c:v>Netherlands</c:v>
                </c:pt>
                <c:pt idx="28">
                  <c:v>Austria</c:v>
                </c:pt>
                <c:pt idx="30">
                  <c:v>United Kingdom</c:v>
                </c:pt>
                <c:pt idx="32">
                  <c:v>Norway</c:v>
                </c:pt>
                <c:pt idx="33">
                  <c:v>Iceland (¹)</c:v>
                </c:pt>
                <c:pt idx="34">
                  <c:v>Switzerland</c:v>
                </c:pt>
              </c:strCache>
            </c:strRef>
          </c:cat>
          <c:val>
            <c:numRef>
              <c:f>'Figure 4'!$F$11:$F$45</c:f>
              <c:numCache>
                <c:formatCode>General</c:formatCode>
                <c:ptCount val="35"/>
                <c:pt idx="0" formatCode="0.0">
                  <c:v>21.874999999999996</c:v>
                </c:pt>
                <c:pt idx="2" formatCode="0.0">
                  <c:v>0</c:v>
                </c:pt>
                <c:pt idx="3" formatCode="0.0">
                  <c:v>0</c:v>
                </c:pt>
                <c:pt idx="4" formatCode="0.0">
                  <c:v>0</c:v>
                </c:pt>
                <c:pt idx="5" formatCode="0.0">
                  <c:v>5.4054054054054053</c:v>
                </c:pt>
                <c:pt idx="6" formatCode="0.0">
                  <c:v>0</c:v>
                </c:pt>
                <c:pt idx="7" formatCode="0.0">
                  <c:v>4.3478260869565215</c:v>
                </c:pt>
                <c:pt idx="8" formatCode="0.0">
                  <c:v>1.4492753623188406</c:v>
                </c:pt>
                <c:pt idx="9" formatCode="0.0">
                  <c:v>0</c:v>
                </c:pt>
                <c:pt idx="10" formatCode="0.0">
                  <c:v>9.3749999999999982</c:v>
                </c:pt>
                <c:pt idx="11" formatCode="0.0">
                  <c:v>9.433962264150944</c:v>
                </c:pt>
                <c:pt idx="12" formatCode="0.0">
                  <c:v>2.1276595744680855</c:v>
                </c:pt>
                <c:pt idx="13" formatCode="0.0">
                  <c:v>5.1282051282051277</c:v>
                </c:pt>
                <c:pt idx="14" formatCode="0.0">
                  <c:v>3.3898305084745761</c:v>
                </c:pt>
                <c:pt idx="15" formatCode="0.0">
                  <c:v>18.604651162790699</c:v>
                </c:pt>
                <c:pt idx="16" formatCode="0.0">
                  <c:v>1.2048192771084338</c:v>
                </c:pt>
                <c:pt idx="17" formatCode="0.0">
                  <c:v>15</c:v>
                </c:pt>
                <c:pt idx="18" formatCode="0.0">
                  <c:v>11.538461538461538</c:v>
                </c:pt>
                <c:pt idx="19" formatCode="0.0">
                  <c:v>12.068965517241377</c:v>
                </c:pt>
                <c:pt idx="20" formatCode="0.0">
                  <c:v>10.843373493975902</c:v>
                </c:pt>
                <c:pt idx="21" formatCode="0.0">
                  <c:v>18.032786885245905</c:v>
                </c:pt>
                <c:pt idx="22" formatCode="0.0">
                  <c:v>19.444444444444443</c:v>
                </c:pt>
                <c:pt idx="23" formatCode="0.0">
                  <c:v>43.749999999999993</c:v>
                </c:pt>
                <c:pt idx="24" formatCode="0.0">
                  <c:v>48.913043478260867</c:v>
                </c:pt>
                <c:pt idx="25" formatCode="0.0">
                  <c:v>8.3333333333333339</c:v>
                </c:pt>
                <c:pt idx="26" formatCode="0.0">
                  <c:v>48</c:v>
                </c:pt>
                <c:pt idx="27" formatCode="0.0">
                  <c:v>64.406779661016955</c:v>
                </c:pt>
                <c:pt idx="28" formatCode="0.0">
                  <c:v>31.578947368421055</c:v>
                </c:pt>
                <c:pt idx="30" formatCode="0.0">
                  <c:v>23.4375</c:v>
                </c:pt>
                <c:pt idx="32" formatCode="0.0">
                  <c:v>14.705882352941178</c:v>
                </c:pt>
                <c:pt idx="33" formatCode="0.0">
                  <c:v>9.8039215686274499</c:v>
                </c:pt>
                <c:pt idx="34" formatCode="0.0">
                  <c:v>53.225806451612897</c:v>
                </c:pt>
              </c:numCache>
            </c:numRef>
          </c:val>
          <c:extLst xmlns:c16r2="http://schemas.microsoft.com/office/drawing/2015/06/chart">
            <c:ext xmlns:c16="http://schemas.microsoft.com/office/drawing/2014/chart" uri="{C3380CC4-5D6E-409C-BE32-E72D297353CC}">
              <c16:uniqueId val="{00000003-F881-41F1-B81E-AB7C5D1244FA}"/>
            </c:ext>
          </c:extLst>
        </c:ser>
        <c:dLbls>
          <c:showLegendKey val="0"/>
          <c:showVal val="0"/>
          <c:showCatName val="0"/>
          <c:showSerName val="0"/>
          <c:showPercent val="0"/>
          <c:showBubbleSize val="0"/>
        </c:dLbls>
        <c:gapWidth val="150"/>
        <c:overlap val="100"/>
        <c:axId val="251443072"/>
        <c:axId val="251444608"/>
      </c:barChart>
      <c:catAx>
        <c:axId val="25144307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444608"/>
        <c:crosses val="autoZero"/>
        <c:auto val="1"/>
        <c:lblAlgn val="ctr"/>
        <c:lblOffset val="100"/>
        <c:tickMarkSkip val="1"/>
        <c:noMultiLvlLbl val="0"/>
      </c:catAx>
      <c:valAx>
        <c:axId val="251444608"/>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443072"/>
        <c:crosses val="autoZero"/>
        <c:crossBetween val="between"/>
      </c:valAx>
    </c:plotArea>
    <c:legend>
      <c:legendPos val="r"/>
      <c:layout>
        <c:manualLayout>
          <c:xMode val="edge"/>
          <c:yMode val="edge"/>
          <c:x val="0.79056010498687668"/>
          <c:y val="0.37238170903954804"/>
          <c:w val="0.20821312335958006"/>
          <c:h val="0.26943620527306966"/>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Housing cost overburden rate, by age class, 2018</a:t>
            </a:r>
          </a:p>
          <a:p>
            <a:pPr algn="l">
              <a:defRPr sz="1800" b="1">
                <a:latin typeface="Arial"/>
                <a:ea typeface="Arial"/>
                <a:cs typeface="Arial"/>
              </a:defRPr>
            </a:pPr>
            <a:r>
              <a:rPr lang="en-US" sz="1600" b="0"/>
              <a:t>(%)</a:t>
            </a:r>
          </a:p>
        </c:rich>
      </c:tx>
      <c:layout>
        <c:manualLayout>
          <c:xMode val="edge"/>
          <c:yMode val="edge"/>
          <c:x val="5.3333333333333332E-3"/>
          <c:y val="7.4464355027282101E-3"/>
        </c:manualLayout>
      </c:layout>
      <c:overlay val="0"/>
    </c:title>
    <c:autoTitleDeleted val="0"/>
    <c:plotArea>
      <c:layout>
        <c:manualLayout>
          <c:layoutTarget val="inner"/>
          <c:xMode val="edge"/>
          <c:yMode val="edge"/>
          <c:x val="4.423569553805775E-2"/>
          <c:y val="0.10080612061818314"/>
          <c:w val="0.80832650918635174"/>
          <c:h val="0.56548449270244816"/>
        </c:manualLayout>
      </c:layout>
      <c:lineChart>
        <c:grouping val="standard"/>
        <c:varyColors val="0"/>
        <c:ser>
          <c:idx val="2"/>
          <c:order val="0"/>
          <c:tx>
            <c:strRef>
              <c:f>'Figure 5'!$D$10</c:f>
              <c:strCache>
                <c:ptCount val="1"/>
                <c:pt idx="0">
                  <c:v>Total population</c:v>
                </c:pt>
              </c:strCache>
            </c:strRef>
          </c:tx>
          <c:spPr>
            <a:ln>
              <a:noFill/>
            </a:ln>
          </c:spPr>
          <c:marker>
            <c:symbol val="dash"/>
            <c:size val="7"/>
            <c:spPr>
              <a:noFill/>
              <a:ln w="15875">
                <a:solidFill>
                  <a:schemeClr val="accent1"/>
                </a:solidFill>
              </a:ln>
            </c:spPr>
          </c:marker>
          <c:cat>
            <c:strRef>
              <c:f>'Figure 5'!$C$11:$C$45</c:f>
              <c:strCache>
                <c:ptCount val="35"/>
                <c:pt idx="0">
                  <c:v>EU-27</c:v>
                </c:pt>
                <c:pt idx="2">
                  <c:v>Greece</c:v>
                </c:pt>
                <c:pt idx="3">
                  <c:v>Bulgaria</c:v>
                </c:pt>
                <c:pt idx="4">
                  <c:v>Denmark</c:v>
                </c:pt>
                <c:pt idx="5">
                  <c:v>Germany</c:v>
                </c:pt>
                <c:pt idx="6">
                  <c:v>Romania</c:v>
                </c:pt>
                <c:pt idx="7">
                  <c:v>Luxembourg</c:v>
                </c:pt>
                <c:pt idx="8">
                  <c:v>Hungary</c:v>
                </c:pt>
                <c:pt idx="9">
                  <c:v>Netherlands</c:v>
                </c:pt>
                <c:pt idx="10">
                  <c:v>Belgium</c:v>
                </c:pt>
                <c:pt idx="11">
                  <c:v>Spain</c:v>
                </c:pt>
                <c:pt idx="12">
                  <c:v>Sweden</c:v>
                </c:pt>
                <c:pt idx="13">
                  <c:v>Italy</c:v>
                </c:pt>
                <c:pt idx="14">
                  <c:v>Czechia</c:v>
                </c:pt>
                <c:pt idx="15">
                  <c:v>Austria</c:v>
                </c:pt>
                <c:pt idx="16">
                  <c:v>Latvia</c:v>
                </c:pt>
                <c:pt idx="17">
                  <c:v>Poland</c:v>
                </c:pt>
                <c:pt idx="18">
                  <c:v>Portugal</c:v>
                </c:pt>
                <c:pt idx="19">
                  <c:v>Lithuania</c:v>
                </c:pt>
                <c:pt idx="20">
                  <c:v>Croatia</c:v>
                </c:pt>
                <c:pt idx="21">
                  <c:v>Slovenia</c:v>
                </c:pt>
                <c:pt idx="22">
                  <c:v>France</c:v>
                </c:pt>
                <c:pt idx="23">
                  <c:v>Finland</c:v>
                </c:pt>
                <c:pt idx="24">
                  <c:v>Slovakia</c:v>
                </c:pt>
                <c:pt idx="25">
                  <c:v>Estonia</c:v>
                </c:pt>
                <c:pt idx="26">
                  <c:v>Ireland</c:v>
                </c:pt>
                <c:pt idx="27">
                  <c:v>Cyprus</c:v>
                </c:pt>
                <c:pt idx="28">
                  <c:v>Malta</c:v>
                </c:pt>
                <c:pt idx="30">
                  <c:v>United Kingdom</c:v>
                </c:pt>
                <c:pt idx="32">
                  <c:v>Switzerland</c:v>
                </c:pt>
                <c:pt idx="33">
                  <c:v>Norway</c:v>
                </c:pt>
                <c:pt idx="34">
                  <c:v>Iceland (¹)</c:v>
                </c:pt>
              </c:strCache>
            </c:strRef>
          </c:cat>
          <c:val>
            <c:numRef>
              <c:f>'Figure 5'!$D$11:$D$45</c:f>
              <c:numCache>
                <c:formatCode>0.0</c:formatCode>
                <c:ptCount val="35"/>
                <c:pt idx="0">
                  <c:v>9.6</c:v>
                </c:pt>
                <c:pt idx="2">
                  <c:v>39.5</c:v>
                </c:pt>
                <c:pt idx="3">
                  <c:v>17.899999999999999</c:v>
                </c:pt>
                <c:pt idx="4">
                  <c:v>14.7</c:v>
                </c:pt>
                <c:pt idx="5">
                  <c:v>14.2</c:v>
                </c:pt>
                <c:pt idx="6">
                  <c:v>10.3</c:v>
                </c:pt>
                <c:pt idx="7">
                  <c:v>9.6</c:v>
                </c:pt>
                <c:pt idx="8">
                  <c:v>9.6</c:v>
                </c:pt>
                <c:pt idx="9">
                  <c:v>9.4</c:v>
                </c:pt>
                <c:pt idx="10">
                  <c:v>8.9</c:v>
                </c:pt>
                <c:pt idx="11">
                  <c:v>8.9</c:v>
                </c:pt>
                <c:pt idx="12">
                  <c:v>8.3000000000000007</c:v>
                </c:pt>
                <c:pt idx="13">
                  <c:v>8.1999999999999993</c:v>
                </c:pt>
                <c:pt idx="14">
                  <c:v>7.8</c:v>
                </c:pt>
                <c:pt idx="15">
                  <c:v>6.8</c:v>
                </c:pt>
                <c:pt idx="16">
                  <c:v>6.7</c:v>
                </c:pt>
                <c:pt idx="17">
                  <c:v>6.2</c:v>
                </c:pt>
                <c:pt idx="18">
                  <c:v>5.7</c:v>
                </c:pt>
                <c:pt idx="19">
                  <c:v>5.6</c:v>
                </c:pt>
                <c:pt idx="20">
                  <c:v>5.0999999999999996</c:v>
                </c:pt>
                <c:pt idx="21">
                  <c:v>4.9000000000000004</c:v>
                </c:pt>
                <c:pt idx="22">
                  <c:v>4.7</c:v>
                </c:pt>
                <c:pt idx="23">
                  <c:v>4.3</c:v>
                </c:pt>
                <c:pt idx="24">
                  <c:v>4.0999999999999996</c:v>
                </c:pt>
                <c:pt idx="25">
                  <c:v>4</c:v>
                </c:pt>
                <c:pt idx="26">
                  <c:v>3.4</c:v>
                </c:pt>
                <c:pt idx="27">
                  <c:v>2</c:v>
                </c:pt>
                <c:pt idx="28">
                  <c:v>1.7</c:v>
                </c:pt>
                <c:pt idx="30">
                  <c:v>15.1</c:v>
                </c:pt>
                <c:pt idx="32">
                  <c:v>12.8</c:v>
                </c:pt>
                <c:pt idx="33">
                  <c:v>10.6</c:v>
                </c:pt>
                <c:pt idx="34">
                  <c:v>8.4</c:v>
                </c:pt>
              </c:numCache>
            </c:numRef>
          </c:val>
          <c:smooth val="0"/>
          <c:extLst xmlns:c16r2="http://schemas.microsoft.com/office/drawing/2015/06/chart">
            <c:ext xmlns:c16="http://schemas.microsoft.com/office/drawing/2014/chart" uri="{C3380CC4-5D6E-409C-BE32-E72D297353CC}">
              <c16:uniqueId val="{00000000-4EDC-497D-9770-320832015C52}"/>
            </c:ext>
          </c:extLst>
        </c:ser>
        <c:ser>
          <c:idx val="3"/>
          <c:order val="1"/>
          <c:tx>
            <c:strRef>
              <c:f>'Figure 5'!$E$10</c:f>
              <c:strCache>
                <c:ptCount val="1"/>
                <c:pt idx="0">
                  <c:v>Population aged ≥65 years</c:v>
                </c:pt>
              </c:strCache>
            </c:strRef>
          </c:tx>
          <c:spPr>
            <a:ln>
              <a:noFill/>
            </a:ln>
          </c:spPr>
          <c:marker>
            <c:symbol val="diamond"/>
            <c:size val="7"/>
            <c:spPr>
              <a:noFill/>
              <a:ln w="15875">
                <a:solidFill>
                  <a:schemeClr val="accent2"/>
                </a:solidFill>
              </a:ln>
            </c:spPr>
          </c:marker>
          <c:cat>
            <c:strRef>
              <c:f>'Figure 5'!$C$11:$C$45</c:f>
              <c:strCache>
                <c:ptCount val="35"/>
                <c:pt idx="0">
                  <c:v>EU-27</c:v>
                </c:pt>
                <c:pt idx="2">
                  <c:v>Greece</c:v>
                </c:pt>
                <c:pt idx="3">
                  <c:v>Bulgaria</c:v>
                </c:pt>
                <c:pt idx="4">
                  <c:v>Denmark</c:v>
                </c:pt>
                <c:pt idx="5">
                  <c:v>Germany</c:v>
                </c:pt>
                <c:pt idx="6">
                  <c:v>Romania</c:v>
                </c:pt>
                <c:pt idx="7">
                  <c:v>Luxembourg</c:v>
                </c:pt>
                <c:pt idx="8">
                  <c:v>Hungary</c:v>
                </c:pt>
                <c:pt idx="9">
                  <c:v>Netherlands</c:v>
                </c:pt>
                <c:pt idx="10">
                  <c:v>Belgium</c:v>
                </c:pt>
                <c:pt idx="11">
                  <c:v>Spain</c:v>
                </c:pt>
                <c:pt idx="12">
                  <c:v>Sweden</c:v>
                </c:pt>
                <c:pt idx="13">
                  <c:v>Italy</c:v>
                </c:pt>
                <c:pt idx="14">
                  <c:v>Czechia</c:v>
                </c:pt>
                <c:pt idx="15">
                  <c:v>Austria</c:v>
                </c:pt>
                <c:pt idx="16">
                  <c:v>Latvia</c:v>
                </c:pt>
                <c:pt idx="17">
                  <c:v>Poland</c:v>
                </c:pt>
                <c:pt idx="18">
                  <c:v>Portugal</c:v>
                </c:pt>
                <c:pt idx="19">
                  <c:v>Lithuania</c:v>
                </c:pt>
                <c:pt idx="20">
                  <c:v>Croatia</c:v>
                </c:pt>
                <c:pt idx="21">
                  <c:v>Slovenia</c:v>
                </c:pt>
                <c:pt idx="22">
                  <c:v>France</c:v>
                </c:pt>
                <c:pt idx="23">
                  <c:v>Finland</c:v>
                </c:pt>
                <c:pt idx="24">
                  <c:v>Slovakia</c:v>
                </c:pt>
                <c:pt idx="25">
                  <c:v>Estonia</c:v>
                </c:pt>
                <c:pt idx="26">
                  <c:v>Ireland</c:v>
                </c:pt>
                <c:pt idx="27">
                  <c:v>Cyprus</c:v>
                </c:pt>
                <c:pt idx="28">
                  <c:v>Malta</c:v>
                </c:pt>
                <c:pt idx="30">
                  <c:v>United Kingdom</c:v>
                </c:pt>
                <c:pt idx="32">
                  <c:v>Switzerland</c:v>
                </c:pt>
                <c:pt idx="33">
                  <c:v>Norway</c:v>
                </c:pt>
                <c:pt idx="34">
                  <c:v>Iceland (¹)</c:v>
                </c:pt>
              </c:strCache>
            </c:strRef>
          </c:cat>
          <c:val>
            <c:numRef>
              <c:f>'Figure 5'!$E$11:$E$45</c:f>
              <c:numCache>
                <c:formatCode>0.0</c:formatCode>
                <c:ptCount val="35"/>
                <c:pt idx="0">
                  <c:v>9.8000000000000007</c:v>
                </c:pt>
                <c:pt idx="2">
                  <c:v>27.8</c:v>
                </c:pt>
                <c:pt idx="3">
                  <c:v>26.6</c:v>
                </c:pt>
                <c:pt idx="4">
                  <c:v>20.399999999999999</c:v>
                </c:pt>
                <c:pt idx="5">
                  <c:v>19.3</c:v>
                </c:pt>
                <c:pt idx="6">
                  <c:v>11.9</c:v>
                </c:pt>
                <c:pt idx="7">
                  <c:v>7.1</c:v>
                </c:pt>
                <c:pt idx="8">
                  <c:v>8</c:v>
                </c:pt>
                <c:pt idx="9">
                  <c:v>12.3</c:v>
                </c:pt>
                <c:pt idx="10">
                  <c:v>10</c:v>
                </c:pt>
                <c:pt idx="11">
                  <c:v>3.7</c:v>
                </c:pt>
                <c:pt idx="12">
                  <c:v>12</c:v>
                </c:pt>
                <c:pt idx="13">
                  <c:v>5.3</c:v>
                </c:pt>
                <c:pt idx="14">
                  <c:v>12</c:v>
                </c:pt>
                <c:pt idx="15">
                  <c:v>5.2</c:v>
                </c:pt>
                <c:pt idx="16">
                  <c:v>9</c:v>
                </c:pt>
                <c:pt idx="17">
                  <c:v>6.9</c:v>
                </c:pt>
                <c:pt idx="18">
                  <c:v>3.5</c:v>
                </c:pt>
                <c:pt idx="19">
                  <c:v>5.6</c:v>
                </c:pt>
                <c:pt idx="20">
                  <c:v>8.1</c:v>
                </c:pt>
                <c:pt idx="21">
                  <c:v>5.4</c:v>
                </c:pt>
                <c:pt idx="22">
                  <c:v>3.4</c:v>
                </c:pt>
                <c:pt idx="23">
                  <c:v>4.9000000000000004</c:v>
                </c:pt>
                <c:pt idx="24">
                  <c:v>5.7</c:v>
                </c:pt>
                <c:pt idx="25">
                  <c:v>3.4</c:v>
                </c:pt>
                <c:pt idx="26">
                  <c:v>1.4</c:v>
                </c:pt>
                <c:pt idx="27">
                  <c:v>1.2</c:v>
                </c:pt>
                <c:pt idx="28">
                  <c:v>1.6</c:v>
                </c:pt>
                <c:pt idx="30">
                  <c:v>13.6</c:v>
                </c:pt>
                <c:pt idx="32">
                  <c:v>23.3</c:v>
                </c:pt>
                <c:pt idx="33">
                  <c:v>5.9</c:v>
                </c:pt>
                <c:pt idx="34">
                  <c:v>6.8</c:v>
                </c:pt>
              </c:numCache>
            </c:numRef>
          </c:val>
          <c:smooth val="0"/>
          <c:extLst xmlns:c16r2="http://schemas.microsoft.com/office/drawing/2015/06/chart">
            <c:ext xmlns:c16="http://schemas.microsoft.com/office/drawing/2014/chart" uri="{C3380CC4-5D6E-409C-BE32-E72D297353CC}">
              <c16:uniqueId val="{00000001-4EDC-497D-9770-320832015C52}"/>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570432"/>
        <c:axId val="251588608"/>
      </c:lineChart>
      <c:catAx>
        <c:axId val="25157043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588608"/>
        <c:crosses val="autoZero"/>
        <c:auto val="1"/>
        <c:lblAlgn val="ctr"/>
        <c:lblOffset val="100"/>
        <c:tickMarkSkip val="1"/>
        <c:noMultiLvlLbl val="0"/>
      </c:catAx>
      <c:valAx>
        <c:axId val="251588608"/>
        <c:scaling>
          <c:orientation val="minMax"/>
          <c:max val="4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570432"/>
        <c:crosses val="autoZero"/>
        <c:crossBetween val="between"/>
      </c:valAx>
    </c:plotArea>
    <c:legend>
      <c:legendPos val="b"/>
      <c:layout>
        <c:manualLayout>
          <c:xMode val="edge"/>
          <c:yMode val="edge"/>
          <c:x val="0.85298120734908145"/>
          <c:y val="0.50691796139359691"/>
          <c:w val="0.14470414698162729"/>
          <c:h val="0.1722866643126177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Housing cost overburden rate, by sex, 2018</a:t>
            </a:r>
          </a:p>
          <a:p>
            <a:pPr algn="l">
              <a:defRPr sz="1800" b="1">
                <a:latin typeface="Arial"/>
                <a:ea typeface="Arial"/>
                <a:cs typeface="Arial"/>
              </a:defRPr>
            </a:pPr>
            <a:r>
              <a:rPr lang="en-US" sz="1600" b="0"/>
              <a:t>(%)</a:t>
            </a:r>
          </a:p>
        </c:rich>
      </c:tx>
      <c:layout>
        <c:manualLayout>
          <c:xMode val="edge"/>
          <c:yMode val="edge"/>
          <c:x val="5.3333333333333332E-3"/>
          <c:y val="7.4464355027282101E-3"/>
        </c:manualLayout>
      </c:layout>
      <c:overlay val="0"/>
    </c:title>
    <c:autoTitleDeleted val="0"/>
    <c:plotArea>
      <c:layout>
        <c:manualLayout>
          <c:layoutTarget val="inner"/>
          <c:xMode val="edge"/>
          <c:yMode val="edge"/>
          <c:x val="4.423569553805775E-2"/>
          <c:y val="0.10080612061818314"/>
          <c:w val="0.80832650918635174"/>
          <c:h val="0.56548449270244816"/>
        </c:manualLayout>
      </c:layout>
      <c:lineChart>
        <c:grouping val="standard"/>
        <c:varyColors val="0"/>
        <c:ser>
          <c:idx val="3"/>
          <c:order val="0"/>
          <c:tx>
            <c:strRef>
              <c:f>'Figure 6'!$E$10</c:f>
              <c:strCache>
                <c:ptCount val="1"/>
                <c:pt idx="0">
                  <c:v>Women aged
≥65 years</c:v>
                </c:pt>
              </c:strCache>
            </c:strRef>
          </c:tx>
          <c:spPr>
            <a:ln>
              <a:noFill/>
            </a:ln>
          </c:spPr>
          <c:marker>
            <c:symbol val="diamond"/>
            <c:size val="7"/>
            <c:spPr>
              <a:noFill/>
              <a:ln w="15875">
                <a:solidFill>
                  <a:schemeClr val="accent4"/>
                </a:solidFill>
              </a:ln>
            </c:spPr>
          </c:marker>
          <c:cat>
            <c:strRef>
              <c:f>'Figure 6'!$C$11:$C$45</c:f>
              <c:strCache>
                <c:ptCount val="35"/>
                <c:pt idx="0">
                  <c:v>EU-27</c:v>
                </c:pt>
                <c:pt idx="2">
                  <c:v>Greece</c:v>
                </c:pt>
                <c:pt idx="3">
                  <c:v>Bulgaria</c:v>
                </c:pt>
                <c:pt idx="4">
                  <c:v>Denmark</c:v>
                </c:pt>
                <c:pt idx="5">
                  <c:v>Germany</c:v>
                </c:pt>
                <c:pt idx="6">
                  <c:v>Netherlands</c:v>
                </c:pt>
                <c:pt idx="7">
                  <c:v>Czechia</c:v>
                </c:pt>
                <c:pt idx="8">
                  <c:v>Sweden</c:v>
                </c:pt>
                <c:pt idx="9">
                  <c:v>Romania</c:v>
                </c:pt>
                <c:pt idx="10">
                  <c:v>Belgium</c:v>
                </c:pt>
                <c:pt idx="11">
                  <c:v>Latvia</c:v>
                </c:pt>
                <c:pt idx="12">
                  <c:v>Croatia</c:v>
                </c:pt>
                <c:pt idx="13">
                  <c:v>Hungary</c:v>
                </c:pt>
                <c:pt idx="14">
                  <c:v>Luxembourg</c:v>
                </c:pt>
                <c:pt idx="15">
                  <c:v>Poland</c:v>
                </c:pt>
                <c:pt idx="16">
                  <c:v>Slovakia</c:v>
                </c:pt>
                <c:pt idx="17">
                  <c:v>Lithuania</c:v>
                </c:pt>
                <c:pt idx="18">
                  <c:v>Slovenia</c:v>
                </c:pt>
                <c:pt idx="19">
                  <c:v>Italy</c:v>
                </c:pt>
                <c:pt idx="20">
                  <c:v>Austria</c:v>
                </c:pt>
                <c:pt idx="21">
                  <c:v>Finland</c:v>
                </c:pt>
                <c:pt idx="22">
                  <c:v>Spain</c:v>
                </c:pt>
                <c:pt idx="23">
                  <c:v>Portugal</c:v>
                </c:pt>
                <c:pt idx="24">
                  <c:v>Estonia</c:v>
                </c:pt>
                <c:pt idx="25">
                  <c:v>France</c:v>
                </c:pt>
                <c:pt idx="26">
                  <c:v>Malta</c:v>
                </c:pt>
                <c:pt idx="27">
                  <c:v>Ireland</c:v>
                </c:pt>
                <c:pt idx="28">
                  <c:v>Cyprus</c:v>
                </c:pt>
                <c:pt idx="30">
                  <c:v>United Kingdom</c:v>
                </c:pt>
                <c:pt idx="32">
                  <c:v>Switzerland</c:v>
                </c:pt>
                <c:pt idx="33">
                  <c:v>Iceland (¹)</c:v>
                </c:pt>
                <c:pt idx="34">
                  <c:v>Norway</c:v>
                </c:pt>
              </c:strCache>
            </c:strRef>
          </c:cat>
          <c:val>
            <c:numRef>
              <c:f>'Figure 6'!$E$11:$E$45</c:f>
              <c:numCache>
                <c:formatCode>0.0</c:formatCode>
                <c:ptCount val="35"/>
                <c:pt idx="0">
                  <c:v>11.3</c:v>
                </c:pt>
                <c:pt idx="2">
                  <c:v>32.6</c:v>
                </c:pt>
                <c:pt idx="3">
                  <c:v>31.1</c:v>
                </c:pt>
                <c:pt idx="4">
                  <c:v>23.5</c:v>
                </c:pt>
                <c:pt idx="5">
                  <c:v>22</c:v>
                </c:pt>
                <c:pt idx="6">
                  <c:v>14.8</c:v>
                </c:pt>
                <c:pt idx="7">
                  <c:v>15.7</c:v>
                </c:pt>
                <c:pt idx="8">
                  <c:v>16.100000000000001</c:v>
                </c:pt>
                <c:pt idx="9">
                  <c:v>14.9</c:v>
                </c:pt>
                <c:pt idx="10">
                  <c:v>12</c:v>
                </c:pt>
                <c:pt idx="11">
                  <c:v>11</c:v>
                </c:pt>
                <c:pt idx="12">
                  <c:v>9.5</c:v>
                </c:pt>
                <c:pt idx="13">
                  <c:v>9.1999999999999993</c:v>
                </c:pt>
                <c:pt idx="14">
                  <c:v>7.8</c:v>
                </c:pt>
                <c:pt idx="15">
                  <c:v>8.5</c:v>
                </c:pt>
                <c:pt idx="16">
                  <c:v>7.3</c:v>
                </c:pt>
                <c:pt idx="17">
                  <c:v>6.6</c:v>
                </c:pt>
                <c:pt idx="18">
                  <c:v>6.7</c:v>
                </c:pt>
                <c:pt idx="19">
                  <c:v>6</c:v>
                </c:pt>
                <c:pt idx="20">
                  <c:v>6.5</c:v>
                </c:pt>
                <c:pt idx="21">
                  <c:v>6.3</c:v>
                </c:pt>
                <c:pt idx="22">
                  <c:v>4</c:v>
                </c:pt>
                <c:pt idx="23">
                  <c:v>3.9</c:v>
                </c:pt>
                <c:pt idx="24">
                  <c:v>3.6</c:v>
                </c:pt>
                <c:pt idx="25">
                  <c:v>4.2</c:v>
                </c:pt>
                <c:pt idx="26">
                  <c:v>1.3</c:v>
                </c:pt>
                <c:pt idx="27">
                  <c:v>1.3</c:v>
                </c:pt>
                <c:pt idx="28">
                  <c:v>1.2</c:v>
                </c:pt>
                <c:pt idx="30">
                  <c:v>15</c:v>
                </c:pt>
                <c:pt idx="32">
                  <c:v>27.1</c:v>
                </c:pt>
                <c:pt idx="33">
                  <c:v>7.2</c:v>
                </c:pt>
                <c:pt idx="34">
                  <c:v>6.5</c:v>
                </c:pt>
              </c:numCache>
            </c:numRef>
          </c:val>
          <c:smooth val="0"/>
          <c:extLst xmlns:c16r2="http://schemas.microsoft.com/office/drawing/2015/06/chart">
            <c:ext xmlns:c16="http://schemas.microsoft.com/office/drawing/2014/chart" uri="{C3380CC4-5D6E-409C-BE32-E72D297353CC}">
              <c16:uniqueId val="{00000001-4EDC-497D-9770-320832015C52}"/>
            </c:ext>
          </c:extLst>
        </c:ser>
        <c:ser>
          <c:idx val="2"/>
          <c:order val="1"/>
          <c:tx>
            <c:strRef>
              <c:f>'Figure 6'!$D$10</c:f>
              <c:strCache>
                <c:ptCount val="1"/>
                <c:pt idx="0">
                  <c:v>Men aged
≥65 years</c:v>
                </c:pt>
              </c:strCache>
            </c:strRef>
          </c:tx>
          <c:spPr>
            <a:ln>
              <a:noFill/>
            </a:ln>
          </c:spPr>
          <c:marker>
            <c:symbol val="diamond"/>
            <c:size val="7"/>
            <c:spPr>
              <a:noFill/>
              <a:ln w="15875">
                <a:solidFill>
                  <a:schemeClr val="accent1"/>
                </a:solidFill>
              </a:ln>
            </c:spPr>
          </c:marker>
          <c:cat>
            <c:strRef>
              <c:f>'Figure 6'!$C$11:$C$45</c:f>
              <c:strCache>
                <c:ptCount val="35"/>
                <c:pt idx="0">
                  <c:v>EU-27</c:v>
                </c:pt>
                <c:pt idx="2">
                  <c:v>Greece</c:v>
                </c:pt>
                <c:pt idx="3">
                  <c:v>Bulgaria</c:v>
                </c:pt>
                <c:pt idx="4">
                  <c:v>Denmark</c:v>
                </c:pt>
                <c:pt idx="5">
                  <c:v>Germany</c:v>
                </c:pt>
                <c:pt idx="6">
                  <c:v>Netherlands</c:v>
                </c:pt>
                <c:pt idx="7">
                  <c:v>Czechia</c:v>
                </c:pt>
                <c:pt idx="8">
                  <c:v>Sweden</c:v>
                </c:pt>
                <c:pt idx="9">
                  <c:v>Romania</c:v>
                </c:pt>
                <c:pt idx="10">
                  <c:v>Belgium</c:v>
                </c:pt>
                <c:pt idx="11">
                  <c:v>Latvia</c:v>
                </c:pt>
                <c:pt idx="12">
                  <c:v>Croatia</c:v>
                </c:pt>
                <c:pt idx="13">
                  <c:v>Hungary</c:v>
                </c:pt>
                <c:pt idx="14">
                  <c:v>Luxembourg</c:v>
                </c:pt>
                <c:pt idx="15">
                  <c:v>Poland</c:v>
                </c:pt>
                <c:pt idx="16">
                  <c:v>Slovakia</c:v>
                </c:pt>
                <c:pt idx="17">
                  <c:v>Lithuania</c:v>
                </c:pt>
                <c:pt idx="18">
                  <c:v>Slovenia</c:v>
                </c:pt>
                <c:pt idx="19">
                  <c:v>Italy</c:v>
                </c:pt>
                <c:pt idx="20">
                  <c:v>Austria</c:v>
                </c:pt>
                <c:pt idx="21">
                  <c:v>Finland</c:v>
                </c:pt>
                <c:pt idx="22">
                  <c:v>Spain</c:v>
                </c:pt>
                <c:pt idx="23">
                  <c:v>Portugal</c:v>
                </c:pt>
                <c:pt idx="24">
                  <c:v>Estonia</c:v>
                </c:pt>
                <c:pt idx="25">
                  <c:v>France</c:v>
                </c:pt>
                <c:pt idx="26">
                  <c:v>Malta</c:v>
                </c:pt>
                <c:pt idx="27">
                  <c:v>Ireland</c:v>
                </c:pt>
                <c:pt idx="28">
                  <c:v>Cyprus</c:v>
                </c:pt>
                <c:pt idx="30">
                  <c:v>United Kingdom</c:v>
                </c:pt>
                <c:pt idx="32">
                  <c:v>Switzerland</c:v>
                </c:pt>
                <c:pt idx="33">
                  <c:v>Iceland (¹)</c:v>
                </c:pt>
                <c:pt idx="34">
                  <c:v>Norway</c:v>
                </c:pt>
              </c:strCache>
            </c:strRef>
          </c:cat>
          <c:val>
            <c:numRef>
              <c:f>'Figure 6'!$D$11:$D$45</c:f>
              <c:numCache>
                <c:formatCode>0.0</c:formatCode>
                <c:ptCount val="35"/>
                <c:pt idx="0">
                  <c:v>7.9</c:v>
                </c:pt>
                <c:pt idx="2">
                  <c:v>21.8</c:v>
                </c:pt>
                <c:pt idx="3">
                  <c:v>19.899999999999999</c:v>
                </c:pt>
                <c:pt idx="4">
                  <c:v>16.899999999999999</c:v>
                </c:pt>
                <c:pt idx="5">
                  <c:v>16.5</c:v>
                </c:pt>
                <c:pt idx="6">
                  <c:v>9.5</c:v>
                </c:pt>
                <c:pt idx="7">
                  <c:v>7.2</c:v>
                </c:pt>
                <c:pt idx="8">
                  <c:v>7.2</c:v>
                </c:pt>
                <c:pt idx="9">
                  <c:v>7.5</c:v>
                </c:pt>
                <c:pt idx="10">
                  <c:v>7.5</c:v>
                </c:pt>
                <c:pt idx="11">
                  <c:v>4.9000000000000004</c:v>
                </c:pt>
                <c:pt idx="12">
                  <c:v>6</c:v>
                </c:pt>
                <c:pt idx="13">
                  <c:v>6.1</c:v>
                </c:pt>
                <c:pt idx="14">
                  <c:v>6.3</c:v>
                </c:pt>
                <c:pt idx="15">
                  <c:v>4.4000000000000004</c:v>
                </c:pt>
                <c:pt idx="16">
                  <c:v>3.3</c:v>
                </c:pt>
                <c:pt idx="17">
                  <c:v>3.7</c:v>
                </c:pt>
                <c:pt idx="18">
                  <c:v>3.7</c:v>
                </c:pt>
                <c:pt idx="19">
                  <c:v>4.4000000000000004</c:v>
                </c:pt>
                <c:pt idx="20">
                  <c:v>3.5</c:v>
                </c:pt>
                <c:pt idx="21">
                  <c:v>3.1</c:v>
                </c:pt>
                <c:pt idx="22">
                  <c:v>3.2</c:v>
                </c:pt>
                <c:pt idx="23">
                  <c:v>2.9</c:v>
                </c:pt>
                <c:pt idx="24">
                  <c:v>3</c:v>
                </c:pt>
                <c:pt idx="25">
                  <c:v>2.4</c:v>
                </c:pt>
                <c:pt idx="26">
                  <c:v>1.9</c:v>
                </c:pt>
                <c:pt idx="27">
                  <c:v>1.5</c:v>
                </c:pt>
                <c:pt idx="28">
                  <c:v>1.2</c:v>
                </c:pt>
                <c:pt idx="30">
                  <c:v>12</c:v>
                </c:pt>
                <c:pt idx="32">
                  <c:v>19.100000000000001</c:v>
                </c:pt>
                <c:pt idx="33">
                  <c:v>6.3</c:v>
                </c:pt>
                <c:pt idx="34">
                  <c:v>5.3</c:v>
                </c:pt>
              </c:numCache>
            </c:numRef>
          </c:val>
          <c:smooth val="0"/>
          <c:extLst xmlns:c16r2="http://schemas.microsoft.com/office/drawing/2015/06/chart">
            <c:ext xmlns:c16="http://schemas.microsoft.com/office/drawing/2014/chart" uri="{C3380CC4-5D6E-409C-BE32-E72D297353CC}">
              <c16:uniqueId val="{00000000-4EDC-497D-9770-320832015C52}"/>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624064"/>
        <c:axId val="251625856"/>
      </c:lineChart>
      <c:catAx>
        <c:axId val="251624064"/>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625856"/>
        <c:crosses val="autoZero"/>
        <c:auto val="1"/>
        <c:lblAlgn val="ctr"/>
        <c:lblOffset val="100"/>
        <c:tickMarkSkip val="1"/>
        <c:noMultiLvlLbl val="0"/>
      </c:catAx>
      <c:valAx>
        <c:axId val="251625856"/>
        <c:scaling>
          <c:orientation val="minMax"/>
          <c:max val="3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624064"/>
        <c:crosses val="autoZero"/>
        <c:crossBetween val="between"/>
      </c:valAx>
    </c:plotArea>
    <c:legend>
      <c:legendPos val="b"/>
      <c:layout>
        <c:manualLayout>
          <c:xMode val="edge"/>
          <c:yMode val="edge"/>
          <c:x val="0.85298120734908145"/>
          <c:y val="0.46954743408662902"/>
          <c:w val="0.14470414698162729"/>
          <c:h val="0.2320795080037664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Severe material deprivation rate, by sex and age class, EU-27, 2010-2019</a:t>
            </a:r>
          </a:p>
          <a:p>
            <a:pPr algn="l">
              <a:defRPr sz="1800" b="1">
                <a:latin typeface="Arial"/>
                <a:ea typeface="Arial"/>
                <a:cs typeface="Arial"/>
              </a:defRPr>
            </a:pPr>
            <a:r>
              <a:rPr lang="en-US" sz="1600" b="0"/>
              <a:t>(%)</a:t>
            </a:r>
          </a:p>
        </c:rich>
      </c:tx>
      <c:layout>
        <c:manualLayout>
          <c:xMode val="edge"/>
          <c:yMode val="edge"/>
          <c:x val="5.3333333333333332E-3"/>
          <c:y val="7.4886667578672279E-3"/>
        </c:manualLayout>
      </c:layout>
      <c:overlay val="0"/>
    </c:title>
    <c:autoTitleDeleted val="0"/>
    <c:plotArea>
      <c:layout>
        <c:manualLayout>
          <c:layoutTarget val="inner"/>
          <c:xMode val="edge"/>
          <c:yMode val="edge"/>
          <c:x val="3.6235695538057743E-2"/>
          <c:y val="0.14443766009236417"/>
          <c:w val="0.76633322834645667"/>
          <c:h val="0.65078887502535532"/>
        </c:manualLayout>
      </c:layout>
      <c:lineChart>
        <c:grouping val="standard"/>
        <c:varyColors val="0"/>
        <c:ser>
          <c:idx val="3"/>
          <c:order val="0"/>
          <c:tx>
            <c:strRef>
              <c:f>'Figure 7'!$C$11</c:f>
              <c:strCache>
                <c:ptCount val="1"/>
                <c:pt idx="0">
                  <c:v>Total population</c:v>
                </c:pt>
              </c:strCache>
            </c:strRef>
          </c:tx>
          <c:spPr>
            <a:ln>
              <a:solidFill>
                <a:schemeClr val="accent2"/>
              </a:solidFill>
              <a:prstDash val="dash"/>
            </a:ln>
          </c:spPr>
          <c:marker>
            <c:symbol val="diamond"/>
            <c:size val="9"/>
            <c:spPr>
              <a:solidFill>
                <a:schemeClr val="accent2"/>
              </a:solidFill>
              <a:ln>
                <a:noFill/>
                <a:prstDash val="dash"/>
              </a:ln>
            </c:spPr>
          </c:marker>
          <c:cat>
            <c:strRef>
              <c:f>'Figure 7'!$D$10:$L$10</c:f>
              <c:strCache>
                <c:ptCount val="9"/>
                <c:pt idx="0">
                  <c:v>2010</c:v>
                </c:pt>
                <c:pt idx="1">
                  <c:v>2011</c:v>
                </c:pt>
                <c:pt idx="2">
                  <c:v>2012</c:v>
                </c:pt>
                <c:pt idx="3">
                  <c:v>2013</c:v>
                </c:pt>
                <c:pt idx="4">
                  <c:v>2014</c:v>
                </c:pt>
                <c:pt idx="5">
                  <c:v>2015</c:v>
                </c:pt>
                <c:pt idx="6">
                  <c:v>2016</c:v>
                </c:pt>
                <c:pt idx="7">
                  <c:v>2017</c:v>
                </c:pt>
                <c:pt idx="8">
                  <c:v>2018</c:v>
                </c:pt>
              </c:strCache>
            </c:strRef>
          </c:cat>
          <c:val>
            <c:numRef>
              <c:f>'Figure 7'!$D$11:$L$11</c:f>
              <c:numCache>
                <c:formatCode>#\ ##0.0</c:formatCode>
                <c:ptCount val="9"/>
                <c:pt idx="0">
                  <c:v>8.9</c:v>
                </c:pt>
                <c:pt idx="1">
                  <c:v>9.4</c:v>
                </c:pt>
                <c:pt idx="2">
                  <c:v>10.199999999999999</c:v>
                </c:pt>
                <c:pt idx="3">
                  <c:v>9.8000000000000007</c:v>
                </c:pt>
                <c:pt idx="4">
                  <c:v>9.1</c:v>
                </c:pt>
                <c:pt idx="5">
                  <c:v>8.4</c:v>
                </c:pt>
                <c:pt idx="6">
                  <c:v>7.9</c:v>
                </c:pt>
                <c:pt idx="7">
                  <c:v>6.9</c:v>
                </c:pt>
                <c:pt idx="8">
                  <c:v>6.1</c:v>
                </c:pt>
              </c:numCache>
            </c:numRef>
          </c:val>
          <c:smooth val="0"/>
        </c:ser>
        <c:ser>
          <c:idx val="4"/>
          <c:order val="1"/>
          <c:tx>
            <c:strRef>
              <c:f>'Figure 7'!$C$15</c:f>
              <c:strCache>
                <c:ptCount val="1"/>
                <c:pt idx="0">
                  <c:v>Women aged
≥75 years</c:v>
                </c:pt>
              </c:strCache>
            </c:strRef>
          </c:tx>
          <c:spPr>
            <a:ln>
              <a:solidFill>
                <a:schemeClr val="accent4"/>
              </a:solidFill>
            </a:ln>
          </c:spPr>
          <c:marker>
            <c:symbol val="none"/>
          </c:marker>
          <c:cat>
            <c:strRef>
              <c:f>'Figure 7'!$D$10:$L$10</c:f>
              <c:strCache>
                <c:ptCount val="9"/>
                <c:pt idx="0">
                  <c:v>2010</c:v>
                </c:pt>
                <c:pt idx="1">
                  <c:v>2011</c:v>
                </c:pt>
                <c:pt idx="2">
                  <c:v>2012</c:v>
                </c:pt>
                <c:pt idx="3">
                  <c:v>2013</c:v>
                </c:pt>
                <c:pt idx="4">
                  <c:v>2014</c:v>
                </c:pt>
                <c:pt idx="5">
                  <c:v>2015</c:v>
                </c:pt>
                <c:pt idx="6">
                  <c:v>2016</c:v>
                </c:pt>
                <c:pt idx="7">
                  <c:v>2017</c:v>
                </c:pt>
                <c:pt idx="8">
                  <c:v>2018</c:v>
                </c:pt>
              </c:strCache>
            </c:strRef>
          </c:cat>
          <c:val>
            <c:numRef>
              <c:f>'Figure 7'!$D$15:$L$15</c:f>
              <c:numCache>
                <c:formatCode>#\ ##0.0</c:formatCode>
                <c:ptCount val="9"/>
                <c:pt idx="0">
                  <c:v>8.9</c:v>
                </c:pt>
                <c:pt idx="1">
                  <c:v>10</c:v>
                </c:pt>
                <c:pt idx="2">
                  <c:v>9.9</c:v>
                </c:pt>
                <c:pt idx="3">
                  <c:v>8.6999999999999993</c:v>
                </c:pt>
                <c:pt idx="4">
                  <c:v>8.1</c:v>
                </c:pt>
                <c:pt idx="5">
                  <c:v>7.2</c:v>
                </c:pt>
                <c:pt idx="6">
                  <c:v>7.7</c:v>
                </c:pt>
                <c:pt idx="7">
                  <c:v>7.2</c:v>
                </c:pt>
                <c:pt idx="8">
                  <c:v>6.3</c:v>
                </c:pt>
              </c:numCache>
            </c:numRef>
          </c:val>
          <c:smooth val="0"/>
          <c:extLst xmlns:c16r2="http://schemas.microsoft.com/office/drawing/2015/06/chart">
            <c:ext xmlns:c16="http://schemas.microsoft.com/office/drawing/2014/chart" uri="{C3380CC4-5D6E-409C-BE32-E72D297353CC}">
              <c16:uniqueId val="{00000000-E53F-45BB-80C1-2E77D41F6E68}"/>
            </c:ext>
          </c:extLst>
        </c:ser>
        <c:ser>
          <c:idx val="1"/>
          <c:order val="2"/>
          <c:tx>
            <c:strRef>
              <c:f>'Figure 7'!$C$14</c:f>
              <c:strCache>
                <c:ptCount val="1"/>
                <c:pt idx="0">
                  <c:v>Women aged
65-74 years</c:v>
                </c:pt>
              </c:strCache>
            </c:strRef>
          </c:tx>
          <c:spPr>
            <a:ln>
              <a:solidFill>
                <a:schemeClr val="accent4"/>
              </a:solidFill>
              <a:prstDash val="sysDash"/>
            </a:ln>
          </c:spPr>
          <c:marker>
            <c:symbol val="none"/>
          </c:marker>
          <c:cat>
            <c:strRef>
              <c:f>'Figure 7'!$D$10:$L$10</c:f>
              <c:strCache>
                <c:ptCount val="9"/>
                <c:pt idx="0">
                  <c:v>2010</c:v>
                </c:pt>
                <c:pt idx="1">
                  <c:v>2011</c:v>
                </c:pt>
                <c:pt idx="2">
                  <c:v>2012</c:v>
                </c:pt>
                <c:pt idx="3">
                  <c:v>2013</c:v>
                </c:pt>
                <c:pt idx="4">
                  <c:v>2014</c:v>
                </c:pt>
                <c:pt idx="5">
                  <c:v>2015</c:v>
                </c:pt>
                <c:pt idx="6">
                  <c:v>2016</c:v>
                </c:pt>
                <c:pt idx="7">
                  <c:v>2017</c:v>
                </c:pt>
                <c:pt idx="8">
                  <c:v>2018</c:v>
                </c:pt>
              </c:strCache>
            </c:strRef>
          </c:cat>
          <c:val>
            <c:numRef>
              <c:f>'Figure 7'!$D$14:$L$14</c:f>
              <c:numCache>
                <c:formatCode>#\ ##0.0</c:formatCode>
                <c:ptCount val="9"/>
                <c:pt idx="0">
                  <c:v>8.3000000000000007</c:v>
                </c:pt>
                <c:pt idx="1">
                  <c:v>9</c:v>
                </c:pt>
                <c:pt idx="2">
                  <c:v>9.1999999999999993</c:v>
                </c:pt>
                <c:pt idx="3">
                  <c:v>8.6999999999999993</c:v>
                </c:pt>
                <c:pt idx="4">
                  <c:v>8</c:v>
                </c:pt>
                <c:pt idx="5">
                  <c:v>7</c:v>
                </c:pt>
                <c:pt idx="6">
                  <c:v>7</c:v>
                </c:pt>
                <c:pt idx="7">
                  <c:v>6.5</c:v>
                </c:pt>
                <c:pt idx="8">
                  <c:v>5.6</c:v>
                </c:pt>
              </c:numCache>
            </c:numRef>
          </c:val>
          <c:smooth val="0"/>
          <c:extLst xmlns:c16r2="http://schemas.microsoft.com/office/drawing/2015/06/chart">
            <c:ext xmlns:c16="http://schemas.microsoft.com/office/drawing/2014/chart" uri="{C3380CC4-5D6E-409C-BE32-E72D297353CC}">
              <c16:uniqueId val="{00000001-E53F-45BB-80C1-2E77D41F6E68}"/>
            </c:ext>
          </c:extLst>
        </c:ser>
        <c:ser>
          <c:idx val="0"/>
          <c:order val="3"/>
          <c:tx>
            <c:strRef>
              <c:f>'Figure 7'!$C$12</c:f>
              <c:strCache>
                <c:ptCount val="1"/>
                <c:pt idx="0">
                  <c:v>Men aged
65-74 years</c:v>
                </c:pt>
              </c:strCache>
            </c:strRef>
          </c:tx>
          <c:spPr>
            <a:ln>
              <a:prstDash val="sysDash"/>
            </a:ln>
          </c:spPr>
          <c:marker>
            <c:symbol val="none"/>
          </c:marker>
          <c:cat>
            <c:strRef>
              <c:f>'Figure 7'!$D$10:$L$10</c:f>
              <c:strCache>
                <c:ptCount val="9"/>
                <c:pt idx="0">
                  <c:v>2010</c:v>
                </c:pt>
                <c:pt idx="1">
                  <c:v>2011</c:v>
                </c:pt>
                <c:pt idx="2">
                  <c:v>2012</c:v>
                </c:pt>
                <c:pt idx="3">
                  <c:v>2013</c:v>
                </c:pt>
                <c:pt idx="4">
                  <c:v>2014</c:v>
                </c:pt>
                <c:pt idx="5">
                  <c:v>2015</c:v>
                </c:pt>
                <c:pt idx="6">
                  <c:v>2016</c:v>
                </c:pt>
                <c:pt idx="7">
                  <c:v>2017</c:v>
                </c:pt>
                <c:pt idx="8">
                  <c:v>2018</c:v>
                </c:pt>
              </c:strCache>
            </c:strRef>
          </c:cat>
          <c:val>
            <c:numRef>
              <c:f>'Figure 7'!$D$12:$L$12</c:f>
              <c:numCache>
                <c:formatCode>#\ ##0.0</c:formatCode>
                <c:ptCount val="9"/>
                <c:pt idx="0">
                  <c:v>6</c:v>
                </c:pt>
                <c:pt idx="1">
                  <c:v>6.5</c:v>
                </c:pt>
                <c:pt idx="2">
                  <c:v>6.8</c:v>
                </c:pt>
                <c:pt idx="3">
                  <c:v>6.6</c:v>
                </c:pt>
                <c:pt idx="4">
                  <c:v>5.9</c:v>
                </c:pt>
                <c:pt idx="5">
                  <c:v>5.2</c:v>
                </c:pt>
                <c:pt idx="6">
                  <c:v>5.5</c:v>
                </c:pt>
                <c:pt idx="7">
                  <c:v>5</c:v>
                </c:pt>
                <c:pt idx="8">
                  <c:v>4.8</c:v>
                </c:pt>
              </c:numCache>
            </c:numRef>
          </c:val>
          <c:smooth val="0"/>
          <c:extLst xmlns:c16r2="http://schemas.microsoft.com/office/drawing/2015/06/chart">
            <c:ext xmlns:c16="http://schemas.microsoft.com/office/drawing/2014/chart" uri="{C3380CC4-5D6E-409C-BE32-E72D297353CC}">
              <c16:uniqueId val="{00000002-E53F-45BB-80C1-2E77D41F6E68}"/>
            </c:ext>
          </c:extLst>
        </c:ser>
        <c:ser>
          <c:idx val="2"/>
          <c:order val="4"/>
          <c:tx>
            <c:strRef>
              <c:f>'Figure 7'!$C$13</c:f>
              <c:strCache>
                <c:ptCount val="1"/>
                <c:pt idx="0">
                  <c:v>Men aged
≥75 years</c:v>
                </c:pt>
              </c:strCache>
            </c:strRef>
          </c:tx>
          <c:spPr>
            <a:ln>
              <a:solidFill>
                <a:schemeClr val="accent1"/>
              </a:solidFill>
            </a:ln>
          </c:spPr>
          <c:marker>
            <c:symbol val="none"/>
          </c:marker>
          <c:cat>
            <c:strRef>
              <c:f>'Figure 7'!$D$10:$L$10</c:f>
              <c:strCache>
                <c:ptCount val="9"/>
                <c:pt idx="0">
                  <c:v>2010</c:v>
                </c:pt>
                <c:pt idx="1">
                  <c:v>2011</c:v>
                </c:pt>
                <c:pt idx="2">
                  <c:v>2012</c:v>
                </c:pt>
                <c:pt idx="3">
                  <c:v>2013</c:v>
                </c:pt>
                <c:pt idx="4">
                  <c:v>2014</c:v>
                </c:pt>
                <c:pt idx="5">
                  <c:v>2015</c:v>
                </c:pt>
                <c:pt idx="6">
                  <c:v>2016</c:v>
                </c:pt>
                <c:pt idx="7">
                  <c:v>2017</c:v>
                </c:pt>
                <c:pt idx="8">
                  <c:v>2018</c:v>
                </c:pt>
              </c:strCache>
            </c:strRef>
          </c:cat>
          <c:val>
            <c:numRef>
              <c:f>'Figure 7'!$D$13:$L$13</c:f>
              <c:numCache>
                <c:formatCode>#\ ##0.0</c:formatCode>
                <c:ptCount val="9"/>
                <c:pt idx="0">
                  <c:v>5.9</c:v>
                </c:pt>
                <c:pt idx="1">
                  <c:v>6.1</c:v>
                </c:pt>
                <c:pt idx="2">
                  <c:v>6.3</c:v>
                </c:pt>
                <c:pt idx="3">
                  <c:v>5.8</c:v>
                </c:pt>
                <c:pt idx="4">
                  <c:v>5.0999999999999996</c:v>
                </c:pt>
                <c:pt idx="5">
                  <c:v>4.5999999999999996</c:v>
                </c:pt>
                <c:pt idx="6">
                  <c:v>4.9000000000000004</c:v>
                </c:pt>
                <c:pt idx="7">
                  <c:v>4.2</c:v>
                </c:pt>
                <c:pt idx="8">
                  <c:v>3.7</c:v>
                </c:pt>
              </c:numCache>
            </c:numRef>
          </c:val>
          <c:smooth val="0"/>
          <c:extLst xmlns:c16r2="http://schemas.microsoft.com/office/drawing/2015/06/chart">
            <c:ext xmlns:c16="http://schemas.microsoft.com/office/drawing/2014/chart" uri="{C3380CC4-5D6E-409C-BE32-E72D297353CC}">
              <c16:uniqueId val="{00000003-E53F-45BB-80C1-2E77D41F6E68}"/>
            </c:ext>
          </c:extLst>
        </c:ser>
        <c:dLbls>
          <c:showLegendKey val="0"/>
          <c:showVal val="0"/>
          <c:showCatName val="0"/>
          <c:showSerName val="0"/>
          <c:showPercent val="0"/>
          <c:showBubbleSize val="0"/>
        </c:dLbls>
        <c:marker val="1"/>
        <c:smooth val="0"/>
        <c:axId val="251803136"/>
        <c:axId val="251804672"/>
      </c:lineChart>
      <c:catAx>
        <c:axId val="251803136"/>
        <c:scaling>
          <c:orientation val="minMax"/>
        </c:scaling>
        <c:delete val="0"/>
        <c:axPos val="b"/>
        <c:numFmt formatCode="General" sourceLinked="1"/>
        <c:majorTickMark val="out"/>
        <c:minorTickMark val="none"/>
        <c:tickLblPos val="nextTo"/>
        <c:spPr>
          <a:ln>
            <a:solidFill>
              <a:srgbClr val="000000"/>
            </a:solidFill>
            <a:prstDash val="solid"/>
          </a:ln>
        </c:spPr>
        <c:crossAx val="251804672"/>
        <c:crosses val="autoZero"/>
        <c:auto val="1"/>
        <c:lblAlgn val="ctr"/>
        <c:lblOffset val="100"/>
        <c:tickMarkSkip val="1"/>
        <c:noMultiLvlLbl val="0"/>
      </c:catAx>
      <c:valAx>
        <c:axId val="2518046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803136"/>
        <c:crosses val="autoZero"/>
        <c:crossBetween val="between"/>
      </c:valAx>
    </c:plotArea>
    <c:legend>
      <c:legendPos val="b"/>
      <c:layout>
        <c:manualLayout>
          <c:xMode val="edge"/>
          <c:yMode val="edge"/>
          <c:x val="0.79151202099737528"/>
          <c:y val="0.51878030838041422"/>
          <c:w val="0.20630918635170603"/>
          <c:h val="0.280922002292593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Severe material deprivation rate, by age class, 2019</a:t>
            </a:r>
          </a:p>
          <a:p>
            <a:pPr algn="l">
              <a:defRPr sz="1800" b="1">
                <a:latin typeface="Arial"/>
                <a:ea typeface="Arial"/>
                <a:cs typeface="Arial"/>
              </a:defRPr>
            </a:pPr>
            <a:r>
              <a:rPr lang="en-US" sz="1600" b="0"/>
              <a:t>(%)</a:t>
            </a:r>
          </a:p>
        </c:rich>
      </c:tx>
      <c:layout>
        <c:manualLayout>
          <c:xMode val="edge"/>
          <c:yMode val="edge"/>
          <c:x val="5.3333333333333332E-3"/>
          <c:y val="5.0449256588494156E-3"/>
        </c:manualLayout>
      </c:layout>
      <c:overlay val="0"/>
    </c:title>
    <c:autoTitleDeleted val="0"/>
    <c:plotArea>
      <c:layout>
        <c:manualLayout>
          <c:layoutTarget val="inner"/>
          <c:xMode val="edge"/>
          <c:yMode val="edge"/>
          <c:x val="4.0235695538057746E-2"/>
          <c:y val="0.11643926672264204"/>
          <c:w val="0.80965984251968504"/>
          <c:h val="0.3623737055695494"/>
        </c:manualLayout>
      </c:layout>
      <c:lineChart>
        <c:grouping val="standard"/>
        <c:varyColors val="0"/>
        <c:ser>
          <c:idx val="2"/>
          <c:order val="0"/>
          <c:tx>
            <c:strRef>
              <c:f>'Figure 8'!$D$10</c:f>
              <c:strCache>
                <c:ptCount val="1"/>
                <c:pt idx="0">
                  <c:v>Total population</c:v>
                </c:pt>
              </c:strCache>
            </c:strRef>
          </c:tx>
          <c:spPr>
            <a:ln>
              <a:noFill/>
            </a:ln>
          </c:spPr>
          <c:marker>
            <c:symbol val="dash"/>
            <c:size val="7"/>
            <c:spPr>
              <a:noFill/>
              <a:ln w="15875">
                <a:solidFill>
                  <a:schemeClr val="accent1"/>
                </a:solidFill>
              </a:ln>
            </c:spPr>
          </c:marker>
          <c:cat>
            <c:strRef>
              <c:f>'Figure 8'!$C$11:$C$45</c:f>
              <c:strCache>
                <c:ptCount val="35"/>
                <c:pt idx="0">
                  <c:v>EU-27 (¹)</c:v>
                </c:pt>
                <c:pt idx="2">
                  <c:v>Bulgaria</c:v>
                </c:pt>
                <c:pt idx="3">
                  <c:v>Greece</c:v>
                </c:pt>
                <c:pt idx="4">
                  <c:v>Romania</c:v>
                </c:pt>
                <c:pt idx="5">
                  <c:v>Cyprus (¹)</c:v>
                </c:pt>
                <c:pt idx="6">
                  <c:v>Lithuania (¹)</c:v>
                </c:pt>
                <c:pt idx="7">
                  <c:v>Hungary</c:v>
                </c:pt>
                <c:pt idx="8">
                  <c:v>Italy (²)</c:v>
                </c:pt>
                <c:pt idx="9">
                  <c:v>Slovakia (¹)</c:v>
                </c:pt>
                <c:pt idx="10">
                  <c:v>Latvia</c:v>
                </c:pt>
                <c:pt idx="11">
                  <c:v>Croatia (¹)</c:v>
                </c:pt>
                <c:pt idx="12">
                  <c:v>Portugal (¹)</c:v>
                </c:pt>
                <c:pt idx="13">
                  <c:v>Spain (²)</c:v>
                </c:pt>
                <c:pt idx="14">
                  <c:v>Ireland (²)</c:v>
                </c:pt>
                <c:pt idx="15">
                  <c:v>France (¹)</c:v>
                </c:pt>
                <c:pt idx="16">
                  <c:v>Belgium (¹)</c:v>
                </c:pt>
                <c:pt idx="17">
                  <c:v>Malta</c:v>
                </c:pt>
                <c:pt idx="18">
                  <c:v>Poland</c:v>
                </c:pt>
                <c:pt idx="19">
                  <c:v>Estonia (¹)</c:v>
                </c:pt>
                <c:pt idx="20">
                  <c:v>Czechia</c:v>
                </c:pt>
                <c:pt idx="21">
                  <c:v>Germany (¹)</c:v>
                </c:pt>
                <c:pt idx="22">
                  <c:v>Denmark</c:v>
                </c:pt>
                <c:pt idx="23">
                  <c:v>Austria</c:v>
                </c:pt>
                <c:pt idx="24">
                  <c:v>Slovenia</c:v>
                </c:pt>
                <c:pt idx="25">
                  <c:v>Netherlands (¹)</c:v>
                </c:pt>
                <c:pt idx="26">
                  <c:v>Finland</c:v>
                </c:pt>
                <c:pt idx="27">
                  <c:v>Sweden</c:v>
                </c:pt>
                <c:pt idx="28">
                  <c:v>Luxembourg (²)</c:v>
                </c:pt>
                <c:pt idx="30">
                  <c:v>United Kingdom (²)</c:v>
                </c:pt>
                <c:pt idx="32">
                  <c:v>Switzerland (²)</c:v>
                </c:pt>
                <c:pt idx="33">
                  <c:v>Norway (¹)</c:v>
                </c:pt>
                <c:pt idx="34">
                  <c:v>Iceland (³)</c:v>
                </c:pt>
              </c:strCache>
            </c:strRef>
          </c:cat>
          <c:val>
            <c:numRef>
              <c:f>'Figure 8'!$D$11:$D$45</c:f>
              <c:numCache>
                <c:formatCode>0.0</c:formatCode>
                <c:ptCount val="35"/>
                <c:pt idx="0">
                  <c:v>5.7</c:v>
                </c:pt>
                <c:pt idx="2">
                  <c:v>19.899999999999999</c:v>
                </c:pt>
                <c:pt idx="3">
                  <c:v>16.2</c:v>
                </c:pt>
                <c:pt idx="4">
                  <c:v>14.5</c:v>
                </c:pt>
                <c:pt idx="5">
                  <c:v>9.4</c:v>
                </c:pt>
                <c:pt idx="6">
                  <c:v>9.4</c:v>
                </c:pt>
                <c:pt idx="7">
                  <c:v>8.6999999999999993</c:v>
                </c:pt>
                <c:pt idx="8">
                  <c:v>8.5</c:v>
                </c:pt>
                <c:pt idx="9">
                  <c:v>7.9</c:v>
                </c:pt>
                <c:pt idx="10">
                  <c:v>7.8</c:v>
                </c:pt>
                <c:pt idx="11">
                  <c:v>7.3</c:v>
                </c:pt>
                <c:pt idx="12">
                  <c:v>5.6</c:v>
                </c:pt>
                <c:pt idx="13">
                  <c:v>5.4</c:v>
                </c:pt>
                <c:pt idx="14">
                  <c:v>4.9000000000000004</c:v>
                </c:pt>
                <c:pt idx="15">
                  <c:v>4.7</c:v>
                </c:pt>
                <c:pt idx="16">
                  <c:v>4.3</c:v>
                </c:pt>
                <c:pt idx="17">
                  <c:v>3.7</c:v>
                </c:pt>
                <c:pt idx="18">
                  <c:v>3.6</c:v>
                </c:pt>
                <c:pt idx="19">
                  <c:v>3.3</c:v>
                </c:pt>
                <c:pt idx="20">
                  <c:v>2.7</c:v>
                </c:pt>
                <c:pt idx="21">
                  <c:v>2.7</c:v>
                </c:pt>
                <c:pt idx="22">
                  <c:v>2.6</c:v>
                </c:pt>
                <c:pt idx="23">
                  <c:v>2.6</c:v>
                </c:pt>
                <c:pt idx="24">
                  <c:v>2.6</c:v>
                </c:pt>
                <c:pt idx="25">
                  <c:v>2.4</c:v>
                </c:pt>
                <c:pt idx="26">
                  <c:v>2.4</c:v>
                </c:pt>
                <c:pt idx="27">
                  <c:v>1.8</c:v>
                </c:pt>
                <c:pt idx="28">
                  <c:v>1.3</c:v>
                </c:pt>
                <c:pt idx="30">
                  <c:v>4.5999999999999996</c:v>
                </c:pt>
                <c:pt idx="32">
                  <c:v>2.1</c:v>
                </c:pt>
                <c:pt idx="33">
                  <c:v>2</c:v>
                </c:pt>
                <c:pt idx="34">
                  <c:v>1.3</c:v>
                </c:pt>
              </c:numCache>
            </c:numRef>
          </c:val>
          <c:smooth val="0"/>
          <c:extLst xmlns:c16r2="http://schemas.microsoft.com/office/drawing/2015/06/chart">
            <c:ext xmlns:c16="http://schemas.microsoft.com/office/drawing/2014/chart" uri="{C3380CC4-5D6E-409C-BE32-E72D297353CC}">
              <c16:uniqueId val="{00000000-F403-4573-B399-2B84FF337F45}"/>
            </c:ext>
          </c:extLst>
        </c:ser>
        <c:ser>
          <c:idx val="3"/>
          <c:order val="1"/>
          <c:tx>
            <c:strRef>
              <c:f>'Figure 8'!$E$10</c:f>
              <c:strCache>
                <c:ptCount val="1"/>
                <c:pt idx="0">
                  <c:v>Population aged ≥65 years</c:v>
                </c:pt>
              </c:strCache>
            </c:strRef>
          </c:tx>
          <c:spPr>
            <a:ln>
              <a:noFill/>
            </a:ln>
          </c:spPr>
          <c:marker>
            <c:symbol val="diamond"/>
            <c:size val="7"/>
            <c:spPr>
              <a:noFill/>
              <a:ln w="15875">
                <a:solidFill>
                  <a:schemeClr val="accent2"/>
                </a:solidFill>
              </a:ln>
            </c:spPr>
          </c:marker>
          <c:cat>
            <c:strRef>
              <c:f>'Figure 8'!$C$11:$C$45</c:f>
              <c:strCache>
                <c:ptCount val="35"/>
                <c:pt idx="0">
                  <c:v>EU-27 (¹)</c:v>
                </c:pt>
                <c:pt idx="2">
                  <c:v>Bulgaria</c:v>
                </c:pt>
                <c:pt idx="3">
                  <c:v>Greece</c:v>
                </c:pt>
                <c:pt idx="4">
                  <c:v>Romania</c:v>
                </c:pt>
                <c:pt idx="5">
                  <c:v>Cyprus (¹)</c:v>
                </c:pt>
                <c:pt idx="6">
                  <c:v>Lithuania (¹)</c:v>
                </c:pt>
                <c:pt idx="7">
                  <c:v>Hungary</c:v>
                </c:pt>
                <c:pt idx="8">
                  <c:v>Italy (²)</c:v>
                </c:pt>
                <c:pt idx="9">
                  <c:v>Slovakia (¹)</c:v>
                </c:pt>
                <c:pt idx="10">
                  <c:v>Latvia</c:v>
                </c:pt>
                <c:pt idx="11">
                  <c:v>Croatia (¹)</c:v>
                </c:pt>
                <c:pt idx="12">
                  <c:v>Portugal (¹)</c:v>
                </c:pt>
                <c:pt idx="13">
                  <c:v>Spain (²)</c:v>
                </c:pt>
                <c:pt idx="14">
                  <c:v>Ireland (²)</c:v>
                </c:pt>
                <c:pt idx="15">
                  <c:v>France (¹)</c:v>
                </c:pt>
                <c:pt idx="16">
                  <c:v>Belgium (¹)</c:v>
                </c:pt>
                <c:pt idx="17">
                  <c:v>Malta</c:v>
                </c:pt>
                <c:pt idx="18">
                  <c:v>Poland</c:v>
                </c:pt>
                <c:pt idx="19">
                  <c:v>Estonia (¹)</c:v>
                </c:pt>
                <c:pt idx="20">
                  <c:v>Czechia</c:v>
                </c:pt>
                <c:pt idx="21">
                  <c:v>Germany (¹)</c:v>
                </c:pt>
                <c:pt idx="22">
                  <c:v>Denmark</c:v>
                </c:pt>
                <c:pt idx="23">
                  <c:v>Austria</c:v>
                </c:pt>
                <c:pt idx="24">
                  <c:v>Slovenia</c:v>
                </c:pt>
                <c:pt idx="25">
                  <c:v>Netherlands (¹)</c:v>
                </c:pt>
                <c:pt idx="26">
                  <c:v>Finland</c:v>
                </c:pt>
                <c:pt idx="27">
                  <c:v>Sweden</c:v>
                </c:pt>
                <c:pt idx="28">
                  <c:v>Luxembourg (²)</c:v>
                </c:pt>
                <c:pt idx="30">
                  <c:v>United Kingdom (²)</c:v>
                </c:pt>
                <c:pt idx="32">
                  <c:v>Switzerland (²)</c:v>
                </c:pt>
                <c:pt idx="33">
                  <c:v>Norway (¹)</c:v>
                </c:pt>
                <c:pt idx="34">
                  <c:v>Iceland (³)</c:v>
                </c:pt>
              </c:strCache>
            </c:strRef>
          </c:cat>
          <c:val>
            <c:numRef>
              <c:f>'Figure 8'!$E$11:$E$45</c:f>
              <c:numCache>
                <c:formatCode>0.0</c:formatCode>
                <c:ptCount val="35"/>
                <c:pt idx="0">
                  <c:v>5</c:v>
                </c:pt>
                <c:pt idx="2">
                  <c:v>29.1</c:v>
                </c:pt>
                <c:pt idx="3">
                  <c:v>13</c:v>
                </c:pt>
                <c:pt idx="4">
                  <c:v>15.9</c:v>
                </c:pt>
                <c:pt idx="5">
                  <c:v>2.5</c:v>
                </c:pt>
                <c:pt idx="6">
                  <c:v>11.5</c:v>
                </c:pt>
                <c:pt idx="7">
                  <c:v>6</c:v>
                </c:pt>
                <c:pt idx="8">
                  <c:v>7.2</c:v>
                </c:pt>
                <c:pt idx="9">
                  <c:v>7.9</c:v>
                </c:pt>
                <c:pt idx="10">
                  <c:v>10</c:v>
                </c:pt>
                <c:pt idx="11">
                  <c:v>10</c:v>
                </c:pt>
                <c:pt idx="12">
                  <c:v>5.4</c:v>
                </c:pt>
                <c:pt idx="13">
                  <c:v>3.4</c:v>
                </c:pt>
                <c:pt idx="14">
                  <c:v>1.8</c:v>
                </c:pt>
                <c:pt idx="15">
                  <c:v>3.2</c:v>
                </c:pt>
                <c:pt idx="16">
                  <c:v>1.6</c:v>
                </c:pt>
                <c:pt idx="17">
                  <c:v>2.6</c:v>
                </c:pt>
                <c:pt idx="18">
                  <c:v>4.0999999999999996</c:v>
                </c:pt>
                <c:pt idx="19">
                  <c:v>4</c:v>
                </c:pt>
                <c:pt idx="20">
                  <c:v>2.2000000000000002</c:v>
                </c:pt>
                <c:pt idx="21">
                  <c:v>2.2999999999999998</c:v>
                </c:pt>
                <c:pt idx="22">
                  <c:v>1.3</c:v>
                </c:pt>
                <c:pt idx="23">
                  <c:v>1.3</c:v>
                </c:pt>
                <c:pt idx="24">
                  <c:v>3.9</c:v>
                </c:pt>
                <c:pt idx="25">
                  <c:v>1.1000000000000001</c:v>
                </c:pt>
                <c:pt idx="26">
                  <c:v>1.2</c:v>
                </c:pt>
                <c:pt idx="27">
                  <c:v>0.4</c:v>
                </c:pt>
                <c:pt idx="28">
                  <c:v>0.3</c:v>
                </c:pt>
                <c:pt idx="30">
                  <c:v>1.4</c:v>
                </c:pt>
                <c:pt idx="32">
                  <c:v>0.3</c:v>
                </c:pt>
                <c:pt idx="33">
                  <c:v>0.8</c:v>
                </c:pt>
                <c:pt idx="34">
                  <c:v>1.4</c:v>
                </c:pt>
              </c:numCache>
            </c:numRef>
          </c:val>
          <c:smooth val="0"/>
          <c:extLst xmlns:c16r2="http://schemas.microsoft.com/office/drawing/2015/06/chart">
            <c:ext xmlns:c16="http://schemas.microsoft.com/office/drawing/2014/chart" uri="{C3380CC4-5D6E-409C-BE32-E72D297353CC}">
              <c16:uniqueId val="{00000001-F403-4573-B399-2B84FF337F45}"/>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1856768"/>
        <c:axId val="251858304"/>
      </c:lineChart>
      <c:catAx>
        <c:axId val="25185676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1858304"/>
        <c:crosses val="autoZero"/>
        <c:auto val="1"/>
        <c:lblAlgn val="ctr"/>
        <c:lblOffset val="100"/>
        <c:tickMarkSkip val="1"/>
        <c:noMultiLvlLbl val="0"/>
      </c:catAx>
      <c:valAx>
        <c:axId val="251858304"/>
        <c:scaling>
          <c:orientation val="minMax"/>
          <c:max val="3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856768"/>
        <c:crosses val="autoZero"/>
        <c:crossBetween val="between"/>
      </c:valAx>
    </c:plotArea>
    <c:legend>
      <c:legendPos val="b"/>
      <c:layout>
        <c:manualLayout>
          <c:xMode val="edge"/>
          <c:yMode val="edge"/>
          <c:x val="0.85431454068241464"/>
          <c:y val="0.33465207808564229"/>
          <c:w val="0.14337081364829396"/>
          <c:h val="0.151676462356563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Severe material deprivation rate, by sex, 2019</a:t>
            </a:r>
          </a:p>
          <a:p>
            <a:pPr algn="l">
              <a:defRPr sz="1800" b="1">
                <a:latin typeface="Arial"/>
                <a:ea typeface="Arial"/>
                <a:cs typeface="Arial"/>
              </a:defRPr>
            </a:pPr>
            <a:r>
              <a:rPr lang="en-US" sz="1600" b="0"/>
              <a:t>(%)</a:t>
            </a:r>
          </a:p>
        </c:rich>
      </c:tx>
      <c:layout>
        <c:manualLayout>
          <c:xMode val="edge"/>
          <c:yMode val="edge"/>
          <c:x val="5.3333333333333332E-3"/>
          <c:y val="6.9085925211494047E-3"/>
        </c:manualLayout>
      </c:layout>
      <c:overlay val="0"/>
    </c:title>
    <c:autoTitleDeleted val="0"/>
    <c:plotArea>
      <c:layout>
        <c:manualLayout>
          <c:layoutTarget val="inner"/>
          <c:xMode val="edge"/>
          <c:yMode val="edge"/>
          <c:x val="4.0235695538057746E-2"/>
          <c:y val="0.10043366377620948"/>
          <c:w val="0.80965984251968504"/>
          <c:h val="0.4403753236817326"/>
        </c:manualLayout>
      </c:layout>
      <c:lineChart>
        <c:grouping val="standard"/>
        <c:varyColors val="0"/>
        <c:ser>
          <c:idx val="3"/>
          <c:order val="0"/>
          <c:tx>
            <c:strRef>
              <c:f>'Figure 9'!$E$10</c:f>
              <c:strCache>
                <c:ptCount val="1"/>
                <c:pt idx="0">
                  <c:v>Women aged
≥65 years</c:v>
                </c:pt>
              </c:strCache>
            </c:strRef>
          </c:tx>
          <c:spPr>
            <a:ln>
              <a:noFill/>
            </a:ln>
          </c:spPr>
          <c:marker>
            <c:symbol val="diamond"/>
            <c:size val="7"/>
            <c:spPr>
              <a:noFill/>
              <a:ln w="15875">
                <a:solidFill>
                  <a:schemeClr val="accent4"/>
                </a:solidFill>
              </a:ln>
            </c:spPr>
          </c:marker>
          <c:cat>
            <c:strRef>
              <c:f>'Figure 9'!$C$11:$C$45</c:f>
              <c:strCache>
                <c:ptCount val="35"/>
                <c:pt idx="0">
                  <c:v>EU-27 (¹)</c:v>
                </c:pt>
                <c:pt idx="2">
                  <c:v>Bulgaria</c:v>
                </c:pt>
                <c:pt idx="3">
                  <c:v>Romania</c:v>
                </c:pt>
                <c:pt idx="4">
                  <c:v>Greece</c:v>
                </c:pt>
                <c:pt idx="5">
                  <c:v>Lithuania (¹)</c:v>
                </c:pt>
                <c:pt idx="6">
                  <c:v>Croatia (¹)</c:v>
                </c:pt>
                <c:pt idx="7">
                  <c:v>Latvia</c:v>
                </c:pt>
                <c:pt idx="8">
                  <c:v>Slovakia (¹)</c:v>
                </c:pt>
                <c:pt idx="9">
                  <c:v>Italy (²)</c:v>
                </c:pt>
                <c:pt idx="10">
                  <c:v>Hungary</c:v>
                </c:pt>
                <c:pt idx="11">
                  <c:v>Portugal (¹)</c:v>
                </c:pt>
                <c:pt idx="12">
                  <c:v>Poland</c:v>
                </c:pt>
                <c:pt idx="13">
                  <c:v>Estonia (¹)</c:v>
                </c:pt>
                <c:pt idx="14">
                  <c:v>Slovenia</c:v>
                </c:pt>
                <c:pt idx="15">
                  <c:v>Spain (²)</c:v>
                </c:pt>
                <c:pt idx="16">
                  <c:v>France (¹)</c:v>
                </c:pt>
                <c:pt idx="17">
                  <c:v>Malta</c:v>
                </c:pt>
                <c:pt idx="18">
                  <c:v>Cyprus (¹)</c:v>
                </c:pt>
                <c:pt idx="19">
                  <c:v>Germany (¹)</c:v>
                </c:pt>
                <c:pt idx="20">
                  <c:v>Czechia</c:v>
                </c:pt>
                <c:pt idx="21">
                  <c:v>Ireland (²)</c:v>
                </c:pt>
                <c:pt idx="22">
                  <c:v>Belgium (¹)</c:v>
                </c:pt>
                <c:pt idx="23">
                  <c:v>Denmark</c:v>
                </c:pt>
                <c:pt idx="24">
                  <c:v>Austria</c:v>
                </c:pt>
                <c:pt idx="25">
                  <c:v>Finland</c:v>
                </c:pt>
                <c:pt idx="26">
                  <c:v>Netherlands (¹)</c:v>
                </c:pt>
                <c:pt idx="27">
                  <c:v>Sweden</c:v>
                </c:pt>
                <c:pt idx="28">
                  <c:v>Luxembourg (²)</c:v>
                </c:pt>
                <c:pt idx="30">
                  <c:v>United Kingdom (²)</c:v>
                </c:pt>
                <c:pt idx="32">
                  <c:v>Iceland (³)</c:v>
                </c:pt>
                <c:pt idx="33">
                  <c:v>Norway (¹)</c:v>
                </c:pt>
                <c:pt idx="34">
                  <c:v>Switzerland (²)</c:v>
                </c:pt>
              </c:strCache>
            </c:strRef>
          </c:cat>
          <c:val>
            <c:numRef>
              <c:f>'Figure 9'!$E$11:$E$45</c:f>
              <c:numCache>
                <c:formatCode>0.0</c:formatCode>
                <c:ptCount val="35"/>
                <c:pt idx="0">
                  <c:v>5.6</c:v>
                </c:pt>
                <c:pt idx="2">
                  <c:v>32.5</c:v>
                </c:pt>
                <c:pt idx="3">
                  <c:v>17.600000000000001</c:v>
                </c:pt>
                <c:pt idx="4">
                  <c:v>14.5</c:v>
                </c:pt>
                <c:pt idx="5">
                  <c:v>13.9</c:v>
                </c:pt>
                <c:pt idx="6">
                  <c:v>10.9</c:v>
                </c:pt>
                <c:pt idx="7">
                  <c:v>11.8</c:v>
                </c:pt>
                <c:pt idx="8">
                  <c:v>8.6999999999999993</c:v>
                </c:pt>
                <c:pt idx="9">
                  <c:v>7.7</c:v>
                </c:pt>
                <c:pt idx="10">
                  <c:v>6.8</c:v>
                </c:pt>
                <c:pt idx="11">
                  <c:v>6.2</c:v>
                </c:pt>
                <c:pt idx="12">
                  <c:v>5</c:v>
                </c:pt>
                <c:pt idx="13">
                  <c:v>4.5</c:v>
                </c:pt>
                <c:pt idx="14">
                  <c:v>4.5999999999999996</c:v>
                </c:pt>
                <c:pt idx="15">
                  <c:v>3.5</c:v>
                </c:pt>
                <c:pt idx="16">
                  <c:v>3.3</c:v>
                </c:pt>
                <c:pt idx="17">
                  <c:v>2.9</c:v>
                </c:pt>
                <c:pt idx="18">
                  <c:v>2.5</c:v>
                </c:pt>
                <c:pt idx="19">
                  <c:v>2.5</c:v>
                </c:pt>
                <c:pt idx="20">
                  <c:v>2.2999999999999998</c:v>
                </c:pt>
                <c:pt idx="21">
                  <c:v>1.3</c:v>
                </c:pt>
                <c:pt idx="22">
                  <c:v>1.9</c:v>
                </c:pt>
                <c:pt idx="23">
                  <c:v>1.1000000000000001</c:v>
                </c:pt>
                <c:pt idx="24">
                  <c:v>1.5</c:v>
                </c:pt>
                <c:pt idx="25">
                  <c:v>1.3</c:v>
                </c:pt>
                <c:pt idx="26">
                  <c:v>1.3</c:v>
                </c:pt>
                <c:pt idx="27">
                  <c:v>0.2</c:v>
                </c:pt>
                <c:pt idx="28">
                  <c:v>0.4</c:v>
                </c:pt>
                <c:pt idx="30">
                  <c:v>1.5</c:v>
                </c:pt>
                <c:pt idx="32">
                  <c:v>1.4</c:v>
                </c:pt>
                <c:pt idx="33">
                  <c:v>0.7</c:v>
                </c:pt>
                <c:pt idx="34">
                  <c:v>0.2</c:v>
                </c:pt>
              </c:numCache>
            </c:numRef>
          </c:val>
          <c:smooth val="0"/>
          <c:extLst xmlns:c16r2="http://schemas.microsoft.com/office/drawing/2015/06/chart">
            <c:ext xmlns:c16="http://schemas.microsoft.com/office/drawing/2014/chart" uri="{C3380CC4-5D6E-409C-BE32-E72D297353CC}">
              <c16:uniqueId val="{00000001-F403-4573-B399-2B84FF337F45}"/>
            </c:ext>
          </c:extLst>
        </c:ser>
        <c:ser>
          <c:idx val="2"/>
          <c:order val="1"/>
          <c:tx>
            <c:strRef>
              <c:f>'Figure 9'!$D$10</c:f>
              <c:strCache>
                <c:ptCount val="1"/>
                <c:pt idx="0">
                  <c:v>Men aged
≥65 years</c:v>
                </c:pt>
              </c:strCache>
            </c:strRef>
          </c:tx>
          <c:spPr>
            <a:ln>
              <a:noFill/>
            </a:ln>
          </c:spPr>
          <c:marker>
            <c:symbol val="diamond"/>
            <c:size val="7"/>
            <c:spPr>
              <a:noFill/>
              <a:ln w="15875">
                <a:solidFill>
                  <a:schemeClr val="accent1"/>
                </a:solidFill>
              </a:ln>
            </c:spPr>
          </c:marker>
          <c:cat>
            <c:strRef>
              <c:f>'Figure 9'!$C$11:$C$45</c:f>
              <c:strCache>
                <c:ptCount val="35"/>
                <c:pt idx="0">
                  <c:v>EU-27 (¹)</c:v>
                </c:pt>
                <c:pt idx="2">
                  <c:v>Bulgaria</c:v>
                </c:pt>
                <c:pt idx="3">
                  <c:v>Romania</c:v>
                </c:pt>
                <c:pt idx="4">
                  <c:v>Greece</c:v>
                </c:pt>
                <c:pt idx="5">
                  <c:v>Lithuania (¹)</c:v>
                </c:pt>
                <c:pt idx="6">
                  <c:v>Croatia (¹)</c:v>
                </c:pt>
                <c:pt idx="7">
                  <c:v>Latvia</c:v>
                </c:pt>
                <c:pt idx="8">
                  <c:v>Slovakia (¹)</c:v>
                </c:pt>
                <c:pt idx="9">
                  <c:v>Italy (²)</c:v>
                </c:pt>
                <c:pt idx="10">
                  <c:v>Hungary</c:v>
                </c:pt>
                <c:pt idx="11">
                  <c:v>Portugal (¹)</c:v>
                </c:pt>
                <c:pt idx="12">
                  <c:v>Poland</c:v>
                </c:pt>
                <c:pt idx="13">
                  <c:v>Estonia (¹)</c:v>
                </c:pt>
                <c:pt idx="14">
                  <c:v>Slovenia</c:v>
                </c:pt>
                <c:pt idx="15">
                  <c:v>Spain (²)</c:v>
                </c:pt>
                <c:pt idx="16">
                  <c:v>France (¹)</c:v>
                </c:pt>
                <c:pt idx="17">
                  <c:v>Malta</c:v>
                </c:pt>
                <c:pt idx="18">
                  <c:v>Cyprus (¹)</c:v>
                </c:pt>
                <c:pt idx="19">
                  <c:v>Germany (¹)</c:v>
                </c:pt>
                <c:pt idx="20">
                  <c:v>Czechia</c:v>
                </c:pt>
                <c:pt idx="21">
                  <c:v>Ireland (²)</c:v>
                </c:pt>
                <c:pt idx="22">
                  <c:v>Belgium (¹)</c:v>
                </c:pt>
                <c:pt idx="23">
                  <c:v>Denmark</c:v>
                </c:pt>
                <c:pt idx="24">
                  <c:v>Austria</c:v>
                </c:pt>
                <c:pt idx="25">
                  <c:v>Finland</c:v>
                </c:pt>
                <c:pt idx="26">
                  <c:v>Netherlands (¹)</c:v>
                </c:pt>
                <c:pt idx="27">
                  <c:v>Sweden</c:v>
                </c:pt>
                <c:pt idx="28">
                  <c:v>Luxembourg (²)</c:v>
                </c:pt>
                <c:pt idx="30">
                  <c:v>United Kingdom (²)</c:v>
                </c:pt>
                <c:pt idx="32">
                  <c:v>Iceland (³)</c:v>
                </c:pt>
                <c:pt idx="33">
                  <c:v>Norway (¹)</c:v>
                </c:pt>
                <c:pt idx="34">
                  <c:v>Switzerland (²)</c:v>
                </c:pt>
              </c:strCache>
            </c:strRef>
          </c:cat>
          <c:val>
            <c:numRef>
              <c:f>'Figure 9'!$D$11:$D$45</c:f>
              <c:numCache>
                <c:formatCode>0.0</c:formatCode>
                <c:ptCount val="35"/>
                <c:pt idx="0">
                  <c:v>4.2</c:v>
                </c:pt>
                <c:pt idx="2">
                  <c:v>24.1</c:v>
                </c:pt>
                <c:pt idx="3">
                  <c:v>13.5</c:v>
                </c:pt>
                <c:pt idx="4">
                  <c:v>11.1</c:v>
                </c:pt>
                <c:pt idx="5">
                  <c:v>7.1</c:v>
                </c:pt>
                <c:pt idx="6">
                  <c:v>8.6999999999999993</c:v>
                </c:pt>
                <c:pt idx="7">
                  <c:v>6.4</c:v>
                </c:pt>
                <c:pt idx="8">
                  <c:v>6.7</c:v>
                </c:pt>
                <c:pt idx="9">
                  <c:v>6.4</c:v>
                </c:pt>
                <c:pt idx="10">
                  <c:v>4.8</c:v>
                </c:pt>
                <c:pt idx="11">
                  <c:v>4.3</c:v>
                </c:pt>
                <c:pt idx="12">
                  <c:v>2.8</c:v>
                </c:pt>
                <c:pt idx="13">
                  <c:v>3</c:v>
                </c:pt>
                <c:pt idx="14">
                  <c:v>3.1</c:v>
                </c:pt>
                <c:pt idx="15">
                  <c:v>3.2</c:v>
                </c:pt>
                <c:pt idx="16">
                  <c:v>3.2</c:v>
                </c:pt>
                <c:pt idx="17">
                  <c:v>2.2999999999999998</c:v>
                </c:pt>
                <c:pt idx="18">
                  <c:v>2.5</c:v>
                </c:pt>
                <c:pt idx="19">
                  <c:v>2</c:v>
                </c:pt>
                <c:pt idx="20">
                  <c:v>2</c:v>
                </c:pt>
                <c:pt idx="21">
                  <c:v>2.2999999999999998</c:v>
                </c:pt>
                <c:pt idx="22">
                  <c:v>1.2</c:v>
                </c:pt>
                <c:pt idx="23">
                  <c:v>1.5</c:v>
                </c:pt>
                <c:pt idx="24">
                  <c:v>1</c:v>
                </c:pt>
                <c:pt idx="25">
                  <c:v>1</c:v>
                </c:pt>
                <c:pt idx="26">
                  <c:v>0.9</c:v>
                </c:pt>
                <c:pt idx="27">
                  <c:v>0.6</c:v>
                </c:pt>
                <c:pt idx="28">
                  <c:v>0.2</c:v>
                </c:pt>
                <c:pt idx="30">
                  <c:v>1.3</c:v>
                </c:pt>
                <c:pt idx="32">
                  <c:v>1.4</c:v>
                </c:pt>
                <c:pt idx="33">
                  <c:v>1</c:v>
                </c:pt>
                <c:pt idx="34">
                  <c:v>0.4</c:v>
                </c:pt>
              </c:numCache>
            </c:numRef>
          </c:val>
          <c:smooth val="0"/>
          <c:extLst xmlns:c16r2="http://schemas.microsoft.com/office/drawing/2015/06/chart">
            <c:ext xmlns:c16="http://schemas.microsoft.com/office/drawing/2014/chart" uri="{C3380CC4-5D6E-409C-BE32-E72D297353CC}">
              <c16:uniqueId val="{00000000-F403-4573-B399-2B84FF337F45}"/>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0583680"/>
        <c:axId val="250589568"/>
      </c:lineChart>
      <c:catAx>
        <c:axId val="25058368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0589568"/>
        <c:crosses val="autoZero"/>
        <c:auto val="1"/>
        <c:lblAlgn val="ctr"/>
        <c:lblOffset val="100"/>
        <c:tickMarkSkip val="1"/>
        <c:noMultiLvlLbl val="0"/>
      </c:catAx>
      <c:valAx>
        <c:axId val="250589568"/>
        <c:scaling>
          <c:orientation val="minMax"/>
          <c:max val="3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0583680"/>
        <c:crosses val="autoZero"/>
        <c:crossBetween val="between"/>
      </c:valAx>
    </c:plotArea>
    <c:legend>
      <c:legendPos val="b"/>
      <c:layout>
        <c:manualLayout>
          <c:xMode val="edge"/>
          <c:yMode val="edge"/>
          <c:x val="0.85298120734908123"/>
          <c:y val="0.40868261534839923"/>
          <c:w val="0.14470414698162729"/>
          <c:h val="0.147272392890772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Households in arrears, by type of household, 2019</a:t>
            </a:r>
          </a:p>
          <a:p>
            <a:pPr algn="l">
              <a:defRPr sz="1800" b="1">
                <a:latin typeface="Arial"/>
                <a:ea typeface="Arial"/>
                <a:cs typeface="Arial"/>
              </a:defRPr>
            </a:pPr>
            <a:r>
              <a:rPr lang="en-US" sz="1600" b="0"/>
              <a:t>(%)</a:t>
            </a:r>
          </a:p>
        </c:rich>
      </c:tx>
      <c:layout>
        <c:manualLayout>
          <c:xMode val="edge"/>
          <c:yMode val="edge"/>
          <c:x val="5.3333333333333332E-3"/>
          <c:y val="7.2865158434385928E-3"/>
        </c:manualLayout>
      </c:layout>
      <c:overlay val="0"/>
    </c:title>
    <c:autoTitleDeleted val="0"/>
    <c:plotArea>
      <c:layout>
        <c:manualLayout>
          <c:layoutTarget val="inner"/>
          <c:xMode val="edge"/>
          <c:yMode val="edge"/>
          <c:x val="4.423569553805775E-2"/>
          <c:y val="0.10007871732076534"/>
          <c:w val="0.70699317585301835"/>
          <c:h val="0.50956420668549907"/>
        </c:manualLayout>
      </c:layout>
      <c:lineChart>
        <c:grouping val="standard"/>
        <c:varyColors val="0"/>
        <c:ser>
          <c:idx val="3"/>
          <c:order val="0"/>
          <c:tx>
            <c:strRef>
              <c:f>'Figure 10'!$D$10</c:f>
              <c:strCache>
                <c:ptCount val="1"/>
                <c:pt idx="0">
                  <c:v>All households</c:v>
                </c:pt>
              </c:strCache>
            </c:strRef>
          </c:tx>
          <c:spPr>
            <a:ln>
              <a:noFill/>
            </a:ln>
          </c:spPr>
          <c:marker>
            <c:symbol val="dash"/>
            <c:size val="7"/>
            <c:spPr>
              <a:noFill/>
              <a:ln w="15875">
                <a:solidFill>
                  <a:schemeClr val="accent1"/>
                </a:solidFill>
              </a:ln>
            </c:spPr>
          </c:marker>
          <c:cat>
            <c:strRef>
              <c:f>'Figure 10'!$C$11:$C$45</c:f>
              <c:strCache>
                <c:ptCount val="35"/>
                <c:pt idx="0">
                  <c:v>EU-27 (¹)(²)</c:v>
                </c:pt>
                <c:pt idx="2">
                  <c:v>Greece</c:v>
                </c:pt>
                <c:pt idx="3">
                  <c:v>Bulgaria</c:v>
                </c:pt>
                <c:pt idx="4">
                  <c:v>Cyprus (¹)</c:v>
                </c:pt>
                <c:pt idx="5">
                  <c:v>Croatia (¹)</c:v>
                </c:pt>
                <c:pt idx="6">
                  <c:v>Romania</c:v>
                </c:pt>
                <c:pt idx="7">
                  <c:v>Slovenia</c:v>
                </c:pt>
                <c:pt idx="8">
                  <c:v>Ireland (²)</c:v>
                </c:pt>
                <c:pt idx="9">
                  <c:v>Hungary</c:v>
                </c:pt>
                <c:pt idx="10">
                  <c:v>Finland</c:v>
                </c:pt>
                <c:pt idx="11">
                  <c:v>Slovakia (¹)</c:v>
                </c:pt>
                <c:pt idx="12">
                  <c:v>Latvia</c:v>
                </c:pt>
                <c:pt idx="13">
                  <c:v>Spain (²)</c:v>
                </c:pt>
                <c:pt idx="14">
                  <c:v>Estonia (¹)</c:v>
                </c:pt>
                <c:pt idx="15">
                  <c:v>France (¹)</c:v>
                </c:pt>
                <c:pt idx="16">
                  <c:v>Lithuania (¹)</c:v>
                </c:pt>
                <c:pt idx="17">
                  <c:v>Malta</c:v>
                </c:pt>
                <c:pt idx="18">
                  <c:v>Poland</c:v>
                </c:pt>
                <c:pt idx="19">
                  <c:v>Denmark</c:v>
                </c:pt>
                <c:pt idx="20">
                  <c:v>Italy (²)</c:v>
                </c:pt>
                <c:pt idx="21">
                  <c:v>Portugal (¹)</c:v>
                </c:pt>
                <c:pt idx="22">
                  <c:v>Belgium (¹)</c:v>
                </c:pt>
                <c:pt idx="23">
                  <c:v>Sweden</c:v>
                </c:pt>
                <c:pt idx="24">
                  <c:v>Austria</c:v>
                </c:pt>
                <c:pt idx="25">
                  <c:v>Netherlands (¹)</c:v>
                </c:pt>
                <c:pt idx="26">
                  <c:v>Germany (¹)</c:v>
                </c:pt>
                <c:pt idx="27">
                  <c:v>Luxembourg (³)</c:v>
                </c:pt>
                <c:pt idx="28">
                  <c:v>Czechia</c:v>
                </c:pt>
                <c:pt idx="30">
                  <c:v>United Kingdom (²)</c:v>
                </c:pt>
                <c:pt idx="32">
                  <c:v>Iceland (³)</c:v>
                </c:pt>
                <c:pt idx="33">
                  <c:v>Switzerland (²)</c:v>
                </c:pt>
                <c:pt idx="34">
                  <c:v>Norway (¹)</c:v>
                </c:pt>
              </c:strCache>
            </c:strRef>
          </c:cat>
          <c:val>
            <c:numRef>
              <c:f>'Figure 10'!$D$11:$D$45</c:f>
              <c:numCache>
                <c:formatCode>0.0</c:formatCode>
                <c:ptCount val="35"/>
                <c:pt idx="0">
                  <c:v>8.9</c:v>
                </c:pt>
                <c:pt idx="2">
                  <c:v>41.4</c:v>
                </c:pt>
                <c:pt idx="3">
                  <c:v>29.3</c:v>
                </c:pt>
                <c:pt idx="4">
                  <c:v>18.600000000000001</c:v>
                </c:pt>
                <c:pt idx="5">
                  <c:v>15.8</c:v>
                </c:pt>
                <c:pt idx="6">
                  <c:v>15.4</c:v>
                </c:pt>
                <c:pt idx="7">
                  <c:v>12.2</c:v>
                </c:pt>
                <c:pt idx="8">
                  <c:v>11.2</c:v>
                </c:pt>
                <c:pt idx="9">
                  <c:v>11.2</c:v>
                </c:pt>
                <c:pt idx="10">
                  <c:v>10.5</c:v>
                </c:pt>
                <c:pt idx="11">
                  <c:v>10.199999999999999</c:v>
                </c:pt>
                <c:pt idx="12">
                  <c:v>9.9</c:v>
                </c:pt>
                <c:pt idx="13">
                  <c:v>9.4</c:v>
                </c:pt>
                <c:pt idx="14">
                  <c:v>8.5</c:v>
                </c:pt>
                <c:pt idx="15">
                  <c:v>8.4</c:v>
                </c:pt>
                <c:pt idx="16">
                  <c:v>8.1999999999999993</c:v>
                </c:pt>
                <c:pt idx="17">
                  <c:v>7.8</c:v>
                </c:pt>
                <c:pt idx="18">
                  <c:v>7.4</c:v>
                </c:pt>
                <c:pt idx="19">
                  <c:v>7.3</c:v>
                </c:pt>
                <c:pt idx="20">
                  <c:v>6</c:v>
                </c:pt>
                <c:pt idx="21">
                  <c:v>5.8</c:v>
                </c:pt>
                <c:pt idx="22">
                  <c:v>5.6</c:v>
                </c:pt>
                <c:pt idx="23">
                  <c:v>4.8</c:v>
                </c:pt>
                <c:pt idx="24">
                  <c:v>4.3</c:v>
                </c:pt>
                <c:pt idx="25">
                  <c:v>4</c:v>
                </c:pt>
                <c:pt idx="26">
                  <c:v>3.8</c:v>
                </c:pt>
                <c:pt idx="27">
                  <c:v>3</c:v>
                </c:pt>
                <c:pt idx="28">
                  <c:v>2.8</c:v>
                </c:pt>
                <c:pt idx="30">
                  <c:v>8.8000000000000007</c:v>
                </c:pt>
                <c:pt idx="32">
                  <c:v>9.6999999999999993</c:v>
                </c:pt>
                <c:pt idx="33">
                  <c:v>8.6</c:v>
                </c:pt>
                <c:pt idx="34">
                  <c:v>5.8</c:v>
                </c:pt>
              </c:numCache>
            </c:numRef>
          </c:val>
          <c:smooth val="0"/>
          <c:extLst xmlns:c16r2="http://schemas.microsoft.com/office/drawing/2015/06/chart">
            <c:ext xmlns:c16="http://schemas.microsoft.com/office/drawing/2014/chart" uri="{C3380CC4-5D6E-409C-BE32-E72D297353CC}">
              <c16:uniqueId val="{00000000-5E75-4AAF-8477-55EDAB6F510C}"/>
            </c:ext>
          </c:extLst>
        </c:ser>
        <c:ser>
          <c:idx val="2"/>
          <c:order val="1"/>
          <c:tx>
            <c:strRef>
              <c:f>'Figure 10'!$E$10</c:f>
              <c:strCache>
                <c:ptCount val="1"/>
                <c:pt idx="0">
                  <c:v>Households with one adult aged ≥65 years</c:v>
                </c:pt>
              </c:strCache>
            </c:strRef>
          </c:tx>
          <c:spPr>
            <a:ln>
              <a:noFill/>
            </a:ln>
          </c:spPr>
          <c:marker>
            <c:symbol val="diamond"/>
            <c:size val="7"/>
            <c:spPr>
              <a:noFill/>
              <a:ln w="15875">
                <a:solidFill>
                  <a:schemeClr val="accent4"/>
                </a:solidFill>
              </a:ln>
            </c:spPr>
          </c:marker>
          <c:cat>
            <c:strRef>
              <c:f>'Figure 10'!$C$11:$C$45</c:f>
              <c:strCache>
                <c:ptCount val="35"/>
                <c:pt idx="0">
                  <c:v>EU-27 (¹)(²)</c:v>
                </c:pt>
                <c:pt idx="2">
                  <c:v>Greece</c:v>
                </c:pt>
                <c:pt idx="3">
                  <c:v>Bulgaria</c:v>
                </c:pt>
                <c:pt idx="4">
                  <c:v>Cyprus (¹)</c:v>
                </c:pt>
                <c:pt idx="5">
                  <c:v>Croatia (¹)</c:v>
                </c:pt>
                <c:pt idx="6">
                  <c:v>Romania</c:v>
                </c:pt>
                <c:pt idx="7">
                  <c:v>Slovenia</c:v>
                </c:pt>
                <c:pt idx="8">
                  <c:v>Ireland (²)</c:v>
                </c:pt>
                <c:pt idx="9">
                  <c:v>Hungary</c:v>
                </c:pt>
                <c:pt idx="10">
                  <c:v>Finland</c:v>
                </c:pt>
                <c:pt idx="11">
                  <c:v>Slovakia (¹)</c:v>
                </c:pt>
                <c:pt idx="12">
                  <c:v>Latvia</c:v>
                </c:pt>
                <c:pt idx="13">
                  <c:v>Spain (²)</c:v>
                </c:pt>
                <c:pt idx="14">
                  <c:v>Estonia (¹)</c:v>
                </c:pt>
                <c:pt idx="15">
                  <c:v>France (¹)</c:v>
                </c:pt>
                <c:pt idx="16">
                  <c:v>Lithuania (¹)</c:v>
                </c:pt>
                <c:pt idx="17">
                  <c:v>Malta</c:v>
                </c:pt>
                <c:pt idx="18">
                  <c:v>Poland</c:v>
                </c:pt>
                <c:pt idx="19">
                  <c:v>Denmark</c:v>
                </c:pt>
                <c:pt idx="20">
                  <c:v>Italy (²)</c:v>
                </c:pt>
                <c:pt idx="21">
                  <c:v>Portugal (¹)</c:v>
                </c:pt>
                <c:pt idx="22">
                  <c:v>Belgium (¹)</c:v>
                </c:pt>
                <c:pt idx="23">
                  <c:v>Sweden</c:v>
                </c:pt>
                <c:pt idx="24">
                  <c:v>Austria</c:v>
                </c:pt>
                <c:pt idx="25">
                  <c:v>Netherlands (¹)</c:v>
                </c:pt>
                <c:pt idx="26">
                  <c:v>Germany (¹)</c:v>
                </c:pt>
                <c:pt idx="27">
                  <c:v>Luxembourg (³)</c:v>
                </c:pt>
                <c:pt idx="28">
                  <c:v>Czechia</c:v>
                </c:pt>
                <c:pt idx="30">
                  <c:v>United Kingdom (²)</c:v>
                </c:pt>
                <c:pt idx="32">
                  <c:v>Iceland (³)</c:v>
                </c:pt>
                <c:pt idx="33">
                  <c:v>Switzerland (²)</c:v>
                </c:pt>
                <c:pt idx="34">
                  <c:v>Norway (¹)</c:v>
                </c:pt>
              </c:strCache>
            </c:strRef>
          </c:cat>
          <c:val>
            <c:numRef>
              <c:f>'Figure 10'!$E$11:$E$45</c:f>
              <c:numCache>
                <c:formatCode>0.0</c:formatCode>
                <c:ptCount val="35"/>
                <c:pt idx="0">
                  <c:v>4.3</c:v>
                </c:pt>
                <c:pt idx="2">
                  <c:v>26</c:v>
                </c:pt>
                <c:pt idx="3">
                  <c:v>27</c:v>
                </c:pt>
                <c:pt idx="4">
                  <c:v>4.7</c:v>
                </c:pt>
                <c:pt idx="5">
                  <c:v>9.5</c:v>
                </c:pt>
                <c:pt idx="6">
                  <c:v>17</c:v>
                </c:pt>
                <c:pt idx="7">
                  <c:v>4.8</c:v>
                </c:pt>
                <c:pt idx="8">
                  <c:v>3.4</c:v>
                </c:pt>
                <c:pt idx="9">
                  <c:v>4.9000000000000004</c:v>
                </c:pt>
                <c:pt idx="10">
                  <c:v>2.8</c:v>
                </c:pt>
                <c:pt idx="11">
                  <c:v>7.5</c:v>
                </c:pt>
                <c:pt idx="12">
                  <c:v>5.2</c:v>
                </c:pt>
                <c:pt idx="13">
                  <c:v>1.9</c:v>
                </c:pt>
                <c:pt idx="14">
                  <c:v>4.4000000000000004</c:v>
                </c:pt>
                <c:pt idx="15">
                  <c:v>3.1</c:v>
                </c:pt>
                <c:pt idx="16">
                  <c:v>4.9000000000000004</c:v>
                </c:pt>
                <c:pt idx="17">
                  <c:v>4.3</c:v>
                </c:pt>
                <c:pt idx="18">
                  <c:v>5.6</c:v>
                </c:pt>
                <c:pt idx="19">
                  <c:v>3.2</c:v>
                </c:pt>
                <c:pt idx="20">
                  <c:v>2.1</c:v>
                </c:pt>
                <c:pt idx="21">
                  <c:v>1.7</c:v>
                </c:pt>
                <c:pt idx="22">
                  <c:v>1.4</c:v>
                </c:pt>
                <c:pt idx="23">
                  <c:v>1.7</c:v>
                </c:pt>
                <c:pt idx="24">
                  <c:v>2.2000000000000002</c:v>
                </c:pt>
                <c:pt idx="25">
                  <c:v>1.7</c:v>
                </c:pt>
                <c:pt idx="26">
                  <c:v>1.8</c:v>
                </c:pt>
                <c:pt idx="27">
                  <c:v>0.5</c:v>
                </c:pt>
                <c:pt idx="28">
                  <c:v>1</c:v>
                </c:pt>
                <c:pt idx="30">
                  <c:v>1.4</c:v>
                </c:pt>
                <c:pt idx="32">
                  <c:v>4.3</c:v>
                </c:pt>
                <c:pt idx="33">
                  <c:v>2</c:v>
                </c:pt>
                <c:pt idx="34">
                  <c:v>1.4</c:v>
                </c:pt>
              </c:numCache>
            </c:numRef>
          </c:val>
          <c:smooth val="0"/>
          <c:extLst xmlns:c16r2="http://schemas.microsoft.com/office/drawing/2015/06/chart">
            <c:ext xmlns:c16="http://schemas.microsoft.com/office/drawing/2014/chart" uri="{C3380CC4-5D6E-409C-BE32-E72D297353CC}">
              <c16:uniqueId val="{00000001-5E75-4AAF-8477-55EDAB6F510C}"/>
            </c:ext>
          </c:extLst>
        </c:ser>
        <c:ser>
          <c:idx val="0"/>
          <c:order val="2"/>
          <c:tx>
            <c:strRef>
              <c:f>'Figure 10'!$F$10</c:f>
              <c:strCache>
                <c:ptCount val="1"/>
                <c:pt idx="0">
                  <c:v>Households with two adults, at least one aged ≥65 years</c:v>
                </c:pt>
              </c:strCache>
            </c:strRef>
          </c:tx>
          <c:spPr>
            <a:ln w="28575">
              <a:noFill/>
            </a:ln>
          </c:spPr>
          <c:marker>
            <c:spPr>
              <a:noFill/>
              <a:ln w="15875">
                <a:solidFill>
                  <a:schemeClr val="accent2"/>
                </a:solidFill>
              </a:ln>
            </c:spPr>
          </c:marker>
          <c:cat>
            <c:strRef>
              <c:f>'Figure 10'!$C$11:$C$45</c:f>
              <c:strCache>
                <c:ptCount val="35"/>
                <c:pt idx="0">
                  <c:v>EU-27 (¹)(²)</c:v>
                </c:pt>
                <c:pt idx="2">
                  <c:v>Greece</c:v>
                </c:pt>
                <c:pt idx="3">
                  <c:v>Bulgaria</c:v>
                </c:pt>
                <c:pt idx="4">
                  <c:v>Cyprus (¹)</c:v>
                </c:pt>
                <c:pt idx="5">
                  <c:v>Croatia (¹)</c:v>
                </c:pt>
                <c:pt idx="6">
                  <c:v>Romania</c:v>
                </c:pt>
                <c:pt idx="7">
                  <c:v>Slovenia</c:v>
                </c:pt>
                <c:pt idx="8">
                  <c:v>Ireland (²)</c:v>
                </c:pt>
                <c:pt idx="9">
                  <c:v>Hungary</c:v>
                </c:pt>
                <c:pt idx="10">
                  <c:v>Finland</c:v>
                </c:pt>
                <c:pt idx="11">
                  <c:v>Slovakia (¹)</c:v>
                </c:pt>
                <c:pt idx="12">
                  <c:v>Latvia</c:v>
                </c:pt>
                <c:pt idx="13">
                  <c:v>Spain (²)</c:v>
                </c:pt>
                <c:pt idx="14">
                  <c:v>Estonia (¹)</c:v>
                </c:pt>
                <c:pt idx="15">
                  <c:v>France (¹)</c:v>
                </c:pt>
                <c:pt idx="16">
                  <c:v>Lithuania (¹)</c:v>
                </c:pt>
                <c:pt idx="17">
                  <c:v>Malta</c:v>
                </c:pt>
                <c:pt idx="18">
                  <c:v>Poland</c:v>
                </c:pt>
                <c:pt idx="19">
                  <c:v>Denmark</c:v>
                </c:pt>
                <c:pt idx="20">
                  <c:v>Italy (²)</c:v>
                </c:pt>
                <c:pt idx="21">
                  <c:v>Portugal (¹)</c:v>
                </c:pt>
                <c:pt idx="22">
                  <c:v>Belgium (¹)</c:v>
                </c:pt>
                <c:pt idx="23">
                  <c:v>Sweden</c:v>
                </c:pt>
                <c:pt idx="24">
                  <c:v>Austria</c:v>
                </c:pt>
                <c:pt idx="25">
                  <c:v>Netherlands (¹)</c:v>
                </c:pt>
                <c:pt idx="26">
                  <c:v>Germany (¹)</c:v>
                </c:pt>
                <c:pt idx="27">
                  <c:v>Luxembourg (³)</c:v>
                </c:pt>
                <c:pt idx="28">
                  <c:v>Czechia</c:v>
                </c:pt>
                <c:pt idx="30">
                  <c:v>United Kingdom (²)</c:v>
                </c:pt>
                <c:pt idx="32">
                  <c:v>Iceland (³)</c:v>
                </c:pt>
                <c:pt idx="33">
                  <c:v>Switzerland (²)</c:v>
                </c:pt>
                <c:pt idx="34">
                  <c:v>Norway (¹)</c:v>
                </c:pt>
              </c:strCache>
            </c:strRef>
          </c:cat>
          <c:val>
            <c:numRef>
              <c:f>'Figure 10'!$F$11:$F$45</c:f>
              <c:numCache>
                <c:formatCode>0.0</c:formatCode>
                <c:ptCount val="35"/>
                <c:pt idx="0">
                  <c:v>3.5</c:v>
                </c:pt>
                <c:pt idx="2">
                  <c:v>27.5</c:v>
                </c:pt>
                <c:pt idx="3">
                  <c:v>23.5</c:v>
                </c:pt>
                <c:pt idx="4">
                  <c:v>4.7</c:v>
                </c:pt>
                <c:pt idx="5">
                  <c:v>9</c:v>
                </c:pt>
                <c:pt idx="6">
                  <c:v>13.7</c:v>
                </c:pt>
                <c:pt idx="7">
                  <c:v>5.6</c:v>
                </c:pt>
                <c:pt idx="8">
                  <c:v>1.8</c:v>
                </c:pt>
                <c:pt idx="9">
                  <c:v>5.2</c:v>
                </c:pt>
                <c:pt idx="10">
                  <c:v>1.7</c:v>
                </c:pt>
                <c:pt idx="11">
                  <c:v>7.9</c:v>
                </c:pt>
                <c:pt idx="12">
                  <c:v>3.6</c:v>
                </c:pt>
                <c:pt idx="13">
                  <c:v>2</c:v>
                </c:pt>
                <c:pt idx="14">
                  <c:v>3.4</c:v>
                </c:pt>
                <c:pt idx="15">
                  <c:v>1.9</c:v>
                </c:pt>
                <c:pt idx="16">
                  <c:v>3.7</c:v>
                </c:pt>
                <c:pt idx="17">
                  <c:v>3.9</c:v>
                </c:pt>
                <c:pt idx="18">
                  <c:v>4.5999999999999996</c:v>
                </c:pt>
                <c:pt idx="19">
                  <c:v>2.6</c:v>
                </c:pt>
                <c:pt idx="20">
                  <c:v>2.2999999999999998</c:v>
                </c:pt>
                <c:pt idx="21">
                  <c:v>2.2000000000000002</c:v>
                </c:pt>
                <c:pt idx="22">
                  <c:v>1</c:v>
                </c:pt>
                <c:pt idx="23">
                  <c:v>0.9</c:v>
                </c:pt>
                <c:pt idx="24">
                  <c:v>0.8</c:v>
                </c:pt>
                <c:pt idx="25">
                  <c:v>0.7</c:v>
                </c:pt>
                <c:pt idx="26">
                  <c:v>1.2</c:v>
                </c:pt>
                <c:pt idx="27">
                  <c:v>0.1</c:v>
                </c:pt>
                <c:pt idx="28">
                  <c:v>1.2</c:v>
                </c:pt>
                <c:pt idx="30">
                  <c:v>1.2</c:v>
                </c:pt>
                <c:pt idx="32">
                  <c:v>2.7</c:v>
                </c:pt>
                <c:pt idx="33">
                  <c:v>1.6</c:v>
                </c:pt>
                <c:pt idx="34">
                  <c:v>0.5</c:v>
                </c:pt>
              </c:numCache>
            </c:numRef>
          </c:val>
          <c:smooth val="0"/>
          <c:extLst xmlns:c16r2="http://schemas.microsoft.com/office/drawing/2015/06/chart">
            <c:ext xmlns:c16="http://schemas.microsoft.com/office/drawing/2014/chart" uri="{C3380CC4-5D6E-409C-BE32-E72D297353CC}">
              <c16:uniqueId val="{00000002-5E75-4AAF-8477-55EDAB6F510C}"/>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0737024"/>
        <c:axId val="250738560"/>
      </c:lineChart>
      <c:catAx>
        <c:axId val="250737024"/>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0738560"/>
        <c:crosses val="autoZero"/>
        <c:auto val="1"/>
        <c:lblAlgn val="ctr"/>
        <c:lblOffset val="100"/>
        <c:tickMarkSkip val="1"/>
        <c:noMultiLvlLbl val="0"/>
      </c:catAx>
      <c:valAx>
        <c:axId val="250738560"/>
        <c:scaling>
          <c:orientation val="minMax"/>
          <c:max val="4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0737024"/>
        <c:crosses val="autoZero"/>
        <c:crossBetween val="between"/>
      </c:valAx>
    </c:plotArea>
    <c:legend>
      <c:legendPos val="b"/>
      <c:layout>
        <c:manualLayout>
          <c:xMode val="edge"/>
          <c:yMode val="edge"/>
          <c:x val="0.76031454068241455"/>
          <c:y val="0.42872322269303204"/>
          <c:w val="0.23803758530183727"/>
          <c:h val="0.192898275659133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Households unable to keep their home adequately warm, by type of household, 2019</a:t>
            </a:r>
          </a:p>
          <a:p>
            <a:pPr algn="l">
              <a:defRPr sz="1800" b="1">
                <a:latin typeface="Arial"/>
                <a:ea typeface="Arial"/>
                <a:cs typeface="Arial"/>
              </a:defRPr>
            </a:pPr>
            <a:r>
              <a:rPr lang="en-US" sz="1600" b="0"/>
              <a:t>(%)</a:t>
            </a:r>
          </a:p>
        </c:rich>
      </c:tx>
      <c:layout>
        <c:manualLayout>
          <c:xMode val="edge"/>
          <c:yMode val="edge"/>
          <c:x val="5.3333333333333332E-3"/>
          <c:y val="7.4802641770148563E-3"/>
        </c:manualLayout>
      </c:layout>
      <c:overlay val="0"/>
    </c:title>
    <c:autoTitleDeleted val="0"/>
    <c:plotArea>
      <c:layout>
        <c:manualLayout>
          <c:layoutTarget val="inner"/>
          <c:xMode val="edge"/>
          <c:yMode val="edge"/>
          <c:x val="4.423569553805775E-2"/>
          <c:y val="0.14436821512061782"/>
          <c:w val="0.70432650918635176"/>
          <c:h val="0.51984860522598875"/>
        </c:manualLayout>
      </c:layout>
      <c:lineChart>
        <c:grouping val="standard"/>
        <c:varyColors val="0"/>
        <c:ser>
          <c:idx val="2"/>
          <c:order val="0"/>
          <c:tx>
            <c:strRef>
              <c:f>'Figure 11'!$E$10</c:f>
              <c:strCache>
                <c:ptCount val="1"/>
                <c:pt idx="0">
                  <c:v>Households with one adult aged ≥65 years</c:v>
                </c:pt>
              </c:strCache>
            </c:strRef>
          </c:tx>
          <c:spPr>
            <a:ln>
              <a:noFill/>
            </a:ln>
          </c:spPr>
          <c:marker>
            <c:symbol val="diamond"/>
            <c:size val="7"/>
            <c:spPr>
              <a:noFill/>
              <a:ln w="15875">
                <a:solidFill>
                  <a:schemeClr val="accent4"/>
                </a:solidFill>
              </a:ln>
            </c:spPr>
          </c:marker>
          <c:cat>
            <c:strRef>
              <c:f>'Figure 11'!$C$11:$C$45</c:f>
              <c:strCache>
                <c:ptCount val="35"/>
                <c:pt idx="0">
                  <c:v>EU-27 (¹)(²)</c:v>
                </c:pt>
                <c:pt idx="2">
                  <c:v>Bulgaria</c:v>
                </c:pt>
                <c:pt idx="3">
                  <c:v>Lithuania (¹)</c:v>
                </c:pt>
                <c:pt idx="4">
                  <c:v>Cyprus (¹)</c:v>
                </c:pt>
                <c:pt idx="5">
                  <c:v>Portugal (¹)</c:v>
                </c:pt>
                <c:pt idx="6">
                  <c:v>Greece</c:v>
                </c:pt>
                <c:pt idx="7">
                  <c:v>Italy (²)</c:v>
                </c:pt>
                <c:pt idx="8">
                  <c:v>Romania</c:v>
                </c:pt>
                <c:pt idx="9">
                  <c:v>Spain (²)</c:v>
                </c:pt>
                <c:pt idx="10">
                  <c:v>Latvia</c:v>
                </c:pt>
                <c:pt idx="11">
                  <c:v>Malta</c:v>
                </c:pt>
                <c:pt idx="12">
                  <c:v>Slovakia (¹)</c:v>
                </c:pt>
                <c:pt idx="13">
                  <c:v>Croatia (¹)</c:v>
                </c:pt>
                <c:pt idx="14">
                  <c:v>France (¹)</c:v>
                </c:pt>
                <c:pt idx="15">
                  <c:v>Hungary</c:v>
                </c:pt>
                <c:pt idx="16">
                  <c:v>Ireland (²)</c:v>
                </c:pt>
                <c:pt idx="17">
                  <c:v>Poland</c:v>
                </c:pt>
                <c:pt idx="18">
                  <c:v>Belgium (¹)</c:v>
                </c:pt>
                <c:pt idx="19">
                  <c:v>Netherlands (¹)</c:v>
                </c:pt>
                <c:pt idx="20">
                  <c:v>Czechia</c:v>
                </c:pt>
                <c:pt idx="21">
                  <c:v>Denmark</c:v>
                </c:pt>
                <c:pt idx="22">
                  <c:v>Germany (¹)</c:v>
                </c:pt>
                <c:pt idx="23">
                  <c:v>Estonia (¹)</c:v>
                </c:pt>
                <c:pt idx="24">
                  <c:v>Slovenia</c:v>
                </c:pt>
                <c:pt idx="25">
                  <c:v>Luxembourg (²)</c:v>
                </c:pt>
                <c:pt idx="26">
                  <c:v>Sweden</c:v>
                </c:pt>
                <c:pt idx="27">
                  <c:v>Austria</c:v>
                </c:pt>
                <c:pt idx="28">
                  <c:v>Finland</c:v>
                </c:pt>
                <c:pt idx="30">
                  <c:v>United Kingdom (²)</c:v>
                </c:pt>
                <c:pt idx="32">
                  <c:v>Iceland (³)</c:v>
                </c:pt>
                <c:pt idx="33">
                  <c:v>Norway (¹)</c:v>
                </c:pt>
                <c:pt idx="34">
                  <c:v>Switzerland (²)</c:v>
                </c:pt>
              </c:strCache>
            </c:strRef>
          </c:cat>
          <c:val>
            <c:numRef>
              <c:f>'Figure 11'!$E$11:$E$45</c:f>
              <c:numCache>
                <c:formatCode>0.0</c:formatCode>
                <c:ptCount val="35"/>
                <c:pt idx="0">
                  <c:v>10.7</c:v>
                </c:pt>
                <c:pt idx="2">
                  <c:v>50.7</c:v>
                </c:pt>
                <c:pt idx="3">
                  <c:v>43.1</c:v>
                </c:pt>
                <c:pt idx="4">
                  <c:v>21.5</c:v>
                </c:pt>
                <c:pt idx="5">
                  <c:v>28.9</c:v>
                </c:pt>
                <c:pt idx="6">
                  <c:v>24.7</c:v>
                </c:pt>
                <c:pt idx="7">
                  <c:v>16.7</c:v>
                </c:pt>
                <c:pt idx="8">
                  <c:v>15.5</c:v>
                </c:pt>
                <c:pt idx="9">
                  <c:v>12.7</c:v>
                </c:pt>
                <c:pt idx="10">
                  <c:v>17.2</c:v>
                </c:pt>
                <c:pt idx="11">
                  <c:v>8.9</c:v>
                </c:pt>
                <c:pt idx="12">
                  <c:v>14.4</c:v>
                </c:pt>
                <c:pt idx="13">
                  <c:v>16.8</c:v>
                </c:pt>
                <c:pt idx="14">
                  <c:v>8.8000000000000007</c:v>
                </c:pt>
                <c:pt idx="15">
                  <c:v>8.3000000000000007</c:v>
                </c:pt>
                <c:pt idx="16">
                  <c:v>4.2</c:v>
                </c:pt>
                <c:pt idx="17">
                  <c:v>10.8</c:v>
                </c:pt>
                <c:pt idx="18">
                  <c:v>3.3</c:v>
                </c:pt>
                <c:pt idx="19">
                  <c:v>5.0999999999999996</c:v>
                </c:pt>
                <c:pt idx="20">
                  <c:v>4.4000000000000004</c:v>
                </c:pt>
                <c:pt idx="21">
                  <c:v>3.9</c:v>
                </c:pt>
                <c:pt idx="22">
                  <c:v>3.9</c:v>
                </c:pt>
                <c:pt idx="23">
                  <c:v>7.4</c:v>
                </c:pt>
                <c:pt idx="24">
                  <c:v>5.9</c:v>
                </c:pt>
                <c:pt idx="25">
                  <c:v>0.7</c:v>
                </c:pt>
                <c:pt idx="26">
                  <c:v>2.9</c:v>
                </c:pt>
                <c:pt idx="27">
                  <c:v>5.2</c:v>
                </c:pt>
                <c:pt idx="28">
                  <c:v>3.8</c:v>
                </c:pt>
                <c:pt idx="30">
                  <c:v>5.4</c:v>
                </c:pt>
                <c:pt idx="32">
                  <c:v>2.6</c:v>
                </c:pt>
                <c:pt idx="33">
                  <c:v>1.3</c:v>
                </c:pt>
                <c:pt idx="34">
                  <c:v>0.4</c:v>
                </c:pt>
              </c:numCache>
            </c:numRef>
          </c:val>
          <c:smooth val="0"/>
          <c:extLst xmlns:c16r2="http://schemas.microsoft.com/office/drawing/2015/06/chart">
            <c:ext xmlns:c16="http://schemas.microsoft.com/office/drawing/2014/chart" uri="{C3380CC4-5D6E-409C-BE32-E72D297353CC}">
              <c16:uniqueId val="{00000000-2759-4051-8BE0-659D54BB7304}"/>
            </c:ext>
          </c:extLst>
        </c:ser>
        <c:ser>
          <c:idx val="3"/>
          <c:order val="1"/>
          <c:tx>
            <c:strRef>
              <c:f>'Figure 11'!$D$10</c:f>
              <c:strCache>
                <c:ptCount val="1"/>
                <c:pt idx="0">
                  <c:v>All households</c:v>
                </c:pt>
              </c:strCache>
            </c:strRef>
          </c:tx>
          <c:spPr>
            <a:ln>
              <a:noFill/>
            </a:ln>
          </c:spPr>
          <c:marker>
            <c:symbol val="dash"/>
            <c:size val="7"/>
            <c:spPr>
              <a:noFill/>
              <a:ln w="15875">
                <a:solidFill>
                  <a:schemeClr val="accent1"/>
                </a:solidFill>
              </a:ln>
            </c:spPr>
          </c:marker>
          <c:cat>
            <c:strRef>
              <c:f>'Figure 11'!$C$11:$C$45</c:f>
              <c:strCache>
                <c:ptCount val="35"/>
                <c:pt idx="0">
                  <c:v>EU-27 (¹)(²)</c:v>
                </c:pt>
                <c:pt idx="2">
                  <c:v>Bulgaria</c:v>
                </c:pt>
                <c:pt idx="3">
                  <c:v>Lithuania (¹)</c:v>
                </c:pt>
                <c:pt idx="4">
                  <c:v>Cyprus (¹)</c:v>
                </c:pt>
                <c:pt idx="5">
                  <c:v>Portugal (¹)</c:v>
                </c:pt>
                <c:pt idx="6">
                  <c:v>Greece</c:v>
                </c:pt>
                <c:pt idx="7">
                  <c:v>Italy (²)</c:v>
                </c:pt>
                <c:pt idx="8">
                  <c:v>Romania</c:v>
                </c:pt>
                <c:pt idx="9">
                  <c:v>Spain (²)</c:v>
                </c:pt>
                <c:pt idx="10">
                  <c:v>Latvia</c:v>
                </c:pt>
                <c:pt idx="11">
                  <c:v>Malta</c:v>
                </c:pt>
                <c:pt idx="12">
                  <c:v>Slovakia (¹)</c:v>
                </c:pt>
                <c:pt idx="13">
                  <c:v>Croatia (¹)</c:v>
                </c:pt>
                <c:pt idx="14">
                  <c:v>France (¹)</c:v>
                </c:pt>
                <c:pt idx="15">
                  <c:v>Hungary</c:v>
                </c:pt>
                <c:pt idx="16">
                  <c:v>Ireland (²)</c:v>
                </c:pt>
                <c:pt idx="17">
                  <c:v>Poland</c:v>
                </c:pt>
                <c:pt idx="18">
                  <c:v>Belgium (¹)</c:v>
                </c:pt>
                <c:pt idx="19">
                  <c:v>Netherlands (¹)</c:v>
                </c:pt>
                <c:pt idx="20">
                  <c:v>Czechia</c:v>
                </c:pt>
                <c:pt idx="21">
                  <c:v>Denmark</c:v>
                </c:pt>
                <c:pt idx="22">
                  <c:v>Germany (¹)</c:v>
                </c:pt>
                <c:pt idx="23">
                  <c:v>Estonia (¹)</c:v>
                </c:pt>
                <c:pt idx="24">
                  <c:v>Slovenia</c:v>
                </c:pt>
                <c:pt idx="25">
                  <c:v>Luxembourg (²)</c:v>
                </c:pt>
                <c:pt idx="26">
                  <c:v>Sweden</c:v>
                </c:pt>
                <c:pt idx="27">
                  <c:v>Austria</c:v>
                </c:pt>
                <c:pt idx="28">
                  <c:v>Finland</c:v>
                </c:pt>
                <c:pt idx="30">
                  <c:v>United Kingdom (²)</c:v>
                </c:pt>
                <c:pt idx="32">
                  <c:v>Iceland (³)</c:v>
                </c:pt>
                <c:pt idx="33">
                  <c:v>Norway (¹)</c:v>
                </c:pt>
                <c:pt idx="34">
                  <c:v>Switzerland (²)</c:v>
                </c:pt>
              </c:strCache>
            </c:strRef>
          </c:cat>
          <c:val>
            <c:numRef>
              <c:f>'Figure 11'!$D$11:$D$45</c:f>
              <c:numCache>
                <c:formatCode>0.0</c:formatCode>
                <c:ptCount val="35"/>
                <c:pt idx="0">
                  <c:v>7.6</c:v>
                </c:pt>
                <c:pt idx="2">
                  <c:v>30.1</c:v>
                </c:pt>
                <c:pt idx="3">
                  <c:v>26.7</c:v>
                </c:pt>
                <c:pt idx="4">
                  <c:v>21</c:v>
                </c:pt>
                <c:pt idx="5">
                  <c:v>18.899999999999999</c:v>
                </c:pt>
                <c:pt idx="6">
                  <c:v>17.899999999999999</c:v>
                </c:pt>
                <c:pt idx="7">
                  <c:v>14.1</c:v>
                </c:pt>
                <c:pt idx="8">
                  <c:v>9.3000000000000007</c:v>
                </c:pt>
                <c:pt idx="9">
                  <c:v>9.1</c:v>
                </c:pt>
                <c:pt idx="10">
                  <c:v>8</c:v>
                </c:pt>
                <c:pt idx="11">
                  <c:v>7.8</c:v>
                </c:pt>
                <c:pt idx="12">
                  <c:v>7.8</c:v>
                </c:pt>
                <c:pt idx="13">
                  <c:v>6.6</c:v>
                </c:pt>
                <c:pt idx="14">
                  <c:v>6.2</c:v>
                </c:pt>
                <c:pt idx="15">
                  <c:v>5.4</c:v>
                </c:pt>
                <c:pt idx="16">
                  <c:v>4.4000000000000004</c:v>
                </c:pt>
                <c:pt idx="17">
                  <c:v>4.2</c:v>
                </c:pt>
                <c:pt idx="18">
                  <c:v>3.9</c:v>
                </c:pt>
                <c:pt idx="19">
                  <c:v>2.9</c:v>
                </c:pt>
                <c:pt idx="20">
                  <c:v>2.8</c:v>
                </c:pt>
                <c:pt idx="21">
                  <c:v>2.8</c:v>
                </c:pt>
                <c:pt idx="22">
                  <c:v>2.6</c:v>
                </c:pt>
                <c:pt idx="23">
                  <c:v>2.5</c:v>
                </c:pt>
                <c:pt idx="24">
                  <c:v>2.2999999999999998</c:v>
                </c:pt>
                <c:pt idx="25">
                  <c:v>2.1</c:v>
                </c:pt>
                <c:pt idx="26">
                  <c:v>1.9</c:v>
                </c:pt>
                <c:pt idx="27">
                  <c:v>1.8</c:v>
                </c:pt>
                <c:pt idx="28">
                  <c:v>1.8</c:v>
                </c:pt>
                <c:pt idx="30">
                  <c:v>5.4</c:v>
                </c:pt>
                <c:pt idx="32">
                  <c:v>1.2</c:v>
                </c:pt>
                <c:pt idx="33">
                  <c:v>1</c:v>
                </c:pt>
                <c:pt idx="34">
                  <c:v>0.6</c:v>
                </c:pt>
              </c:numCache>
            </c:numRef>
          </c:val>
          <c:smooth val="0"/>
          <c:extLst xmlns:c16r2="http://schemas.microsoft.com/office/drawing/2015/06/chart">
            <c:ext xmlns:c16="http://schemas.microsoft.com/office/drawing/2014/chart" uri="{C3380CC4-5D6E-409C-BE32-E72D297353CC}">
              <c16:uniqueId val="{00000001-2759-4051-8BE0-659D54BB7304}"/>
            </c:ext>
          </c:extLst>
        </c:ser>
        <c:ser>
          <c:idx val="0"/>
          <c:order val="2"/>
          <c:tx>
            <c:strRef>
              <c:f>'Figure 11'!$F$10</c:f>
              <c:strCache>
                <c:ptCount val="1"/>
                <c:pt idx="0">
                  <c:v>Households with two adults, at least one aged ≥65 years</c:v>
                </c:pt>
              </c:strCache>
            </c:strRef>
          </c:tx>
          <c:spPr>
            <a:ln w="28575">
              <a:noFill/>
            </a:ln>
          </c:spPr>
          <c:marker>
            <c:spPr>
              <a:noFill/>
              <a:ln w="15875">
                <a:solidFill>
                  <a:schemeClr val="accent2"/>
                </a:solidFill>
              </a:ln>
            </c:spPr>
          </c:marker>
          <c:cat>
            <c:strRef>
              <c:f>'Figure 11'!$C$11:$C$45</c:f>
              <c:strCache>
                <c:ptCount val="35"/>
                <c:pt idx="0">
                  <c:v>EU-27 (¹)(²)</c:v>
                </c:pt>
                <c:pt idx="2">
                  <c:v>Bulgaria</c:v>
                </c:pt>
                <c:pt idx="3">
                  <c:v>Lithuania (¹)</c:v>
                </c:pt>
                <c:pt idx="4">
                  <c:v>Cyprus (¹)</c:v>
                </c:pt>
                <c:pt idx="5">
                  <c:v>Portugal (¹)</c:v>
                </c:pt>
                <c:pt idx="6">
                  <c:v>Greece</c:v>
                </c:pt>
                <c:pt idx="7">
                  <c:v>Italy (²)</c:v>
                </c:pt>
                <c:pt idx="8">
                  <c:v>Romania</c:v>
                </c:pt>
                <c:pt idx="9">
                  <c:v>Spain (²)</c:v>
                </c:pt>
                <c:pt idx="10">
                  <c:v>Latvia</c:v>
                </c:pt>
                <c:pt idx="11">
                  <c:v>Malta</c:v>
                </c:pt>
                <c:pt idx="12">
                  <c:v>Slovakia (¹)</c:v>
                </c:pt>
                <c:pt idx="13">
                  <c:v>Croatia (¹)</c:v>
                </c:pt>
                <c:pt idx="14">
                  <c:v>France (¹)</c:v>
                </c:pt>
                <c:pt idx="15">
                  <c:v>Hungary</c:v>
                </c:pt>
                <c:pt idx="16">
                  <c:v>Ireland (²)</c:v>
                </c:pt>
                <c:pt idx="17">
                  <c:v>Poland</c:v>
                </c:pt>
                <c:pt idx="18">
                  <c:v>Belgium (¹)</c:v>
                </c:pt>
                <c:pt idx="19">
                  <c:v>Netherlands (¹)</c:v>
                </c:pt>
                <c:pt idx="20">
                  <c:v>Czechia</c:v>
                </c:pt>
                <c:pt idx="21">
                  <c:v>Denmark</c:v>
                </c:pt>
                <c:pt idx="22">
                  <c:v>Germany (¹)</c:v>
                </c:pt>
                <c:pt idx="23">
                  <c:v>Estonia (¹)</c:v>
                </c:pt>
                <c:pt idx="24">
                  <c:v>Slovenia</c:v>
                </c:pt>
                <c:pt idx="25">
                  <c:v>Luxembourg (²)</c:v>
                </c:pt>
                <c:pt idx="26">
                  <c:v>Sweden</c:v>
                </c:pt>
                <c:pt idx="27">
                  <c:v>Austria</c:v>
                </c:pt>
                <c:pt idx="28">
                  <c:v>Finland</c:v>
                </c:pt>
                <c:pt idx="30">
                  <c:v>United Kingdom (²)</c:v>
                </c:pt>
                <c:pt idx="32">
                  <c:v>Iceland (³)</c:v>
                </c:pt>
                <c:pt idx="33">
                  <c:v>Norway (¹)</c:v>
                </c:pt>
                <c:pt idx="34">
                  <c:v>Switzerland (²)</c:v>
                </c:pt>
              </c:strCache>
            </c:strRef>
          </c:cat>
          <c:val>
            <c:numRef>
              <c:f>'Figure 11'!$F$11:$F$45</c:f>
              <c:numCache>
                <c:formatCode>0.0</c:formatCode>
                <c:ptCount val="35"/>
                <c:pt idx="0">
                  <c:v>6.7</c:v>
                </c:pt>
                <c:pt idx="2">
                  <c:v>33.9</c:v>
                </c:pt>
                <c:pt idx="3">
                  <c:v>32.4</c:v>
                </c:pt>
                <c:pt idx="4">
                  <c:v>15.6</c:v>
                </c:pt>
                <c:pt idx="5">
                  <c:v>22.3</c:v>
                </c:pt>
                <c:pt idx="6">
                  <c:v>16.8</c:v>
                </c:pt>
                <c:pt idx="7">
                  <c:v>12.4</c:v>
                </c:pt>
                <c:pt idx="8">
                  <c:v>10.3</c:v>
                </c:pt>
                <c:pt idx="9">
                  <c:v>8.4</c:v>
                </c:pt>
                <c:pt idx="10">
                  <c:v>8.5</c:v>
                </c:pt>
                <c:pt idx="11">
                  <c:v>10.1</c:v>
                </c:pt>
                <c:pt idx="12">
                  <c:v>9.1</c:v>
                </c:pt>
                <c:pt idx="13">
                  <c:v>9.6</c:v>
                </c:pt>
                <c:pt idx="14">
                  <c:v>4.5</c:v>
                </c:pt>
                <c:pt idx="15">
                  <c:v>4.4000000000000004</c:v>
                </c:pt>
                <c:pt idx="16">
                  <c:v>1.7</c:v>
                </c:pt>
                <c:pt idx="17">
                  <c:v>5.4</c:v>
                </c:pt>
                <c:pt idx="18">
                  <c:v>1.4</c:v>
                </c:pt>
                <c:pt idx="19">
                  <c:v>1.4</c:v>
                </c:pt>
                <c:pt idx="20">
                  <c:v>3.1</c:v>
                </c:pt>
                <c:pt idx="21">
                  <c:v>1</c:v>
                </c:pt>
                <c:pt idx="22">
                  <c:v>1.1000000000000001</c:v>
                </c:pt>
                <c:pt idx="23">
                  <c:v>2.9</c:v>
                </c:pt>
                <c:pt idx="24">
                  <c:v>3</c:v>
                </c:pt>
                <c:pt idx="25">
                  <c:v>2.2999999999999998</c:v>
                </c:pt>
                <c:pt idx="26">
                  <c:v>0.9</c:v>
                </c:pt>
                <c:pt idx="27">
                  <c:v>0.7</c:v>
                </c:pt>
                <c:pt idx="28">
                  <c:v>0.5</c:v>
                </c:pt>
                <c:pt idx="30">
                  <c:v>2.2999999999999998</c:v>
                </c:pt>
                <c:pt idx="32">
                  <c:v>0</c:v>
                </c:pt>
                <c:pt idx="33">
                  <c:v>0</c:v>
                </c:pt>
                <c:pt idx="34">
                  <c:v>0.1</c:v>
                </c:pt>
              </c:numCache>
            </c:numRef>
          </c:val>
          <c:smooth val="0"/>
          <c:extLst xmlns:c16r2="http://schemas.microsoft.com/office/drawing/2015/06/chart">
            <c:ext xmlns:c16="http://schemas.microsoft.com/office/drawing/2014/chart" uri="{C3380CC4-5D6E-409C-BE32-E72D297353CC}">
              <c16:uniqueId val="{00000002-2759-4051-8BE0-659D54BB7304}"/>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2196736"/>
        <c:axId val="252198272"/>
      </c:lineChart>
      <c:catAx>
        <c:axId val="25219673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2198272"/>
        <c:crosses val="autoZero"/>
        <c:auto val="1"/>
        <c:lblAlgn val="ctr"/>
        <c:lblOffset val="100"/>
        <c:tickMarkSkip val="1"/>
        <c:noMultiLvlLbl val="0"/>
      </c:catAx>
      <c:valAx>
        <c:axId val="2521982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2196736"/>
        <c:crosses val="autoZero"/>
        <c:crossBetween val="between"/>
      </c:valAx>
    </c:plotArea>
    <c:legend>
      <c:legendPos val="b"/>
      <c:layout>
        <c:manualLayout>
          <c:xMode val="edge"/>
          <c:yMode val="edge"/>
          <c:x val="0.74698120734908124"/>
          <c:y val="0.43138991878531074"/>
          <c:w val="0.25137091863517058"/>
          <c:h val="0.24133540974472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living in a dwelling with a leak, damp or rot, by age class, 2018</a:t>
            </a:r>
          </a:p>
          <a:p>
            <a:pPr algn="l">
              <a:defRPr sz="1800" b="1">
                <a:latin typeface="Arial"/>
                <a:ea typeface="Arial"/>
                <a:cs typeface="Arial"/>
              </a:defRPr>
            </a:pPr>
            <a:r>
              <a:rPr lang="en-US" sz="1600" b="0"/>
              <a:t>(%)</a:t>
            </a:r>
          </a:p>
        </c:rich>
      </c:tx>
      <c:layout>
        <c:manualLayout>
          <c:xMode val="edge"/>
          <c:yMode val="edge"/>
          <c:x val="5.3333333333333332E-3"/>
          <c:y val="7.6893409387171633E-3"/>
        </c:manualLayout>
      </c:layout>
      <c:overlay val="0"/>
    </c:title>
    <c:autoTitleDeleted val="0"/>
    <c:plotArea>
      <c:layout>
        <c:manualLayout>
          <c:layoutTarget val="inner"/>
          <c:xMode val="edge"/>
          <c:yMode val="edge"/>
          <c:x val="3.8902362204724407E-2"/>
          <c:y val="0.15023049859018661"/>
          <c:w val="0.80565984251968503"/>
          <c:h val="0.52119041313559322"/>
        </c:manualLayout>
      </c:layout>
      <c:lineChart>
        <c:grouping val="standard"/>
        <c:varyColors val="0"/>
        <c:ser>
          <c:idx val="2"/>
          <c:order val="0"/>
          <c:tx>
            <c:strRef>
              <c:f>'Figure 12'!$D$10</c:f>
              <c:strCache>
                <c:ptCount val="1"/>
                <c:pt idx="0">
                  <c:v>Total population</c:v>
                </c:pt>
              </c:strCache>
            </c:strRef>
          </c:tx>
          <c:spPr>
            <a:ln>
              <a:noFill/>
            </a:ln>
          </c:spPr>
          <c:marker>
            <c:symbol val="dash"/>
            <c:size val="7"/>
            <c:spPr>
              <a:noFill/>
              <a:ln w="15875">
                <a:solidFill>
                  <a:schemeClr val="accent1"/>
                </a:solidFill>
              </a:ln>
            </c:spPr>
          </c:marker>
          <c:cat>
            <c:strRef>
              <c:f>'Figure 12'!$C$11:$C$45</c:f>
              <c:strCache>
                <c:ptCount val="35"/>
                <c:pt idx="0">
                  <c:v>EU-27</c:v>
                </c:pt>
                <c:pt idx="2">
                  <c:v>Cyprus</c:v>
                </c:pt>
                <c:pt idx="3">
                  <c:v>Portugal</c:v>
                </c:pt>
                <c:pt idx="4">
                  <c:v>Latvia</c:v>
                </c:pt>
                <c:pt idx="5">
                  <c:v>Slovenia</c:v>
                </c:pt>
                <c:pt idx="6">
                  <c:v>Hungary</c:v>
                </c:pt>
                <c:pt idx="7">
                  <c:v>Luxembourg</c:v>
                </c:pt>
                <c:pt idx="8">
                  <c:v>Belgium</c:v>
                </c:pt>
                <c:pt idx="9">
                  <c:v>Denmark</c:v>
                </c:pt>
                <c:pt idx="10">
                  <c:v>Spain</c:v>
                </c:pt>
                <c:pt idx="11">
                  <c:v>Netherlands</c:v>
                </c:pt>
                <c:pt idx="12">
                  <c:v>Lithuania</c:v>
                </c:pt>
                <c:pt idx="13">
                  <c:v>Estonia</c:v>
                </c:pt>
                <c:pt idx="14">
                  <c:v>Germany</c:v>
                </c:pt>
                <c:pt idx="15">
                  <c:v>Italy</c:v>
                </c:pt>
                <c:pt idx="16">
                  <c:v>Bulgaria</c:v>
                </c:pt>
                <c:pt idx="17">
                  <c:v>Greece</c:v>
                </c:pt>
                <c:pt idx="18">
                  <c:v>France</c:v>
                </c:pt>
                <c:pt idx="19">
                  <c:v>Ireland</c:v>
                </c:pt>
                <c:pt idx="20">
                  <c:v>Poland</c:v>
                </c:pt>
                <c:pt idx="21">
                  <c:v>Croatia</c:v>
                </c:pt>
                <c:pt idx="22">
                  <c:v>Austria</c:v>
                </c:pt>
                <c:pt idx="23">
                  <c:v>Romania</c:v>
                </c:pt>
                <c:pt idx="24">
                  <c:v>Sweden</c:v>
                </c:pt>
                <c:pt idx="25">
                  <c:v>Czechia</c:v>
                </c:pt>
                <c:pt idx="26">
                  <c:v>Malta</c:v>
                </c:pt>
                <c:pt idx="27">
                  <c:v>Slovakia</c:v>
                </c:pt>
                <c:pt idx="28">
                  <c:v>Finland</c:v>
                </c:pt>
                <c:pt idx="30">
                  <c:v>United Kingdom (¹)</c:v>
                </c:pt>
                <c:pt idx="32">
                  <c:v>Iceland (²)</c:v>
                </c:pt>
                <c:pt idx="33">
                  <c:v>Switzerland</c:v>
                </c:pt>
                <c:pt idx="34">
                  <c:v>Norway</c:v>
                </c:pt>
              </c:strCache>
            </c:strRef>
          </c:cat>
          <c:val>
            <c:numRef>
              <c:f>'Figure 12'!$D$11:$D$45</c:f>
              <c:numCache>
                <c:formatCode>0.0</c:formatCode>
                <c:ptCount val="35"/>
                <c:pt idx="0">
                  <c:v>13.6</c:v>
                </c:pt>
                <c:pt idx="2">
                  <c:v>30.2</c:v>
                </c:pt>
                <c:pt idx="3">
                  <c:v>26.9</c:v>
                </c:pt>
                <c:pt idx="4">
                  <c:v>23.5</c:v>
                </c:pt>
                <c:pt idx="5">
                  <c:v>22.7</c:v>
                </c:pt>
                <c:pt idx="6">
                  <c:v>22.5</c:v>
                </c:pt>
                <c:pt idx="7">
                  <c:v>18.3</c:v>
                </c:pt>
                <c:pt idx="8">
                  <c:v>17.899999999999999</c:v>
                </c:pt>
                <c:pt idx="9">
                  <c:v>16.399999999999999</c:v>
                </c:pt>
                <c:pt idx="10">
                  <c:v>15.9</c:v>
                </c:pt>
                <c:pt idx="11">
                  <c:v>15.8</c:v>
                </c:pt>
                <c:pt idx="12">
                  <c:v>14.8</c:v>
                </c:pt>
                <c:pt idx="13">
                  <c:v>13.6</c:v>
                </c:pt>
                <c:pt idx="14">
                  <c:v>13.4</c:v>
                </c:pt>
                <c:pt idx="15">
                  <c:v>13.2</c:v>
                </c:pt>
                <c:pt idx="16">
                  <c:v>13</c:v>
                </c:pt>
                <c:pt idx="17">
                  <c:v>12.9</c:v>
                </c:pt>
                <c:pt idx="18">
                  <c:v>12.7</c:v>
                </c:pt>
                <c:pt idx="19">
                  <c:v>11.9</c:v>
                </c:pt>
                <c:pt idx="20">
                  <c:v>11.6</c:v>
                </c:pt>
                <c:pt idx="21">
                  <c:v>11.2</c:v>
                </c:pt>
                <c:pt idx="22">
                  <c:v>10.4</c:v>
                </c:pt>
                <c:pt idx="23">
                  <c:v>10.1</c:v>
                </c:pt>
                <c:pt idx="24">
                  <c:v>7.8</c:v>
                </c:pt>
                <c:pt idx="25">
                  <c:v>7.7</c:v>
                </c:pt>
                <c:pt idx="26">
                  <c:v>7.1</c:v>
                </c:pt>
                <c:pt idx="27">
                  <c:v>5.0999999999999996</c:v>
                </c:pt>
                <c:pt idx="28">
                  <c:v>4.5999999999999996</c:v>
                </c:pt>
                <c:pt idx="30">
                  <c:v>17.600000000000001</c:v>
                </c:pt>
                <c:pt idx="32">
                  <c:v>19.8</c:v>
                </c:pt>
                <c:pt idx="33">
                  <c:v>9.8000000000000007</c:v>
                </c:pt>
                <c:pt idx="34">
                  <c:v>6.8</c:v>
                </c:pt>
              </c:numCache>
            </c:numRef>
          </c:val>
          <c:smooth val="0"/>
          <c:extLst xmlns:c16r2="http://schemas.microsoft.com/office/drawing/2015/06/chart">
            <c:ext xmlns:c16="http://schemas.microsoft.com/office/drawing/2014/chart" uri="{C3380CC4-5D6E-409C-BE32-E72D297353CC}">
              <c16:uniqueId val="{00000000-EB4A-4137-8A12-EBCEC1A21A08}"/>
            </c:ext>
          </c:extLst>
        </c:ser>
        <c:ser>
          <c:idx val="3"/>
          <c:order val="1"/>
          <c:tx>
            <c:strRef>
              <c:f>'Figure 12'!$E$10</c:f>
              <c:strCache>
                <c:ptCount val="1"/>
                <c:pt idx="0">
                  <c:v>Population aged ≥65 years</c:v>
                </c:pt>
              </c:strCache>
            </c:strRef>
          </c:tx>
          <c:spPr>
            <a:ln>
              <a:noFill/>
            </a:ln>
          </c:spPr>
          <c:marker>
            <c:symbol val="diamond"/>
            <c:size val="7"/>
            <c:spPr>
              <a:noFill/>
              <a:ln w="15875">
                <a:solidFill>
                  <a:schemeClr val="accent2"/>
                </a:solidFill>
              </a:ln>
            </c:spPr>
          </c:marker>
          <c:cat>
            <c:strRef>
              <c:f>'Figure 12'!$C$11:$C$45</c:f>
              <c:strCache>
                <c:ptCount val="35"/>
                <c:pt idx="0">
                  <c:v>EU-27</c:v>
                </c:pt>
                <c:pt idx="2">
                  <c:v>Cyprus</c:v>
                </c:pt>
                <c:pt idx="3">
                  <c:v>Portugal</c:v>
                </c:pt>
                <c:pt idx="4">
                  <c:v>Latvia</c:v>
                </c:pt>
                <c:pt idx="5">
                  <c:v>Slovenia</c:v>
                </c:pt>
                <c:pt idx="6">
                  <c:v>Hungary</c:v>
                </c:pt>
                <c:pt idx="7">
                  <c:v>Luxembourg</c:v>
                </c:pt>
                <c:pt idx="8">
                  <c:v>Belgium</c:v>
                </c:pt>
                <c:pt idx="9">
                  <c:v>Denmark</c:v>
                </c:pt>
                <c:pt idx="10">
                  <c:v>Spain</c:v>
                </c:pt>
                <c:pt idx="11">
                  <c:v>Netherlands</c:v>
                </c:pt>
                <c:pt idx="12">
                  <c:v>Lithuania</c:v>
                </c:pt>
                <c:pt idx="13">
                  <c:v>Estonia</c:v>
                </c:pt>
                <c:pt idx="14">
                  <c:v>Germany</c:v>
                </c:pt>
                <c:pt idx="15">
                  <c:v>Italy</c:v>
                </c:pt>
                <c:pt idx="16">
                  <c:v>Bulgaria</c:v>
                </c:pt>
                <c:pt idx="17">
                  <c:v>Greece</c:v>
                </c:pt>
                <c:pt idx="18">
                  <c:v>France</c:v>
                </c:pt>
                <c:pt idx="19">
                  <c:v>Ireland</c:v>
                </c:pt>
                <c:pt idx="20">
                  <c:v>Poland</c:v>
                </c:pt>
                <c:pt idx="21">
                  <c:v>Croatia</c:v>
                </c:pt>
                <c:pt idx="22">
                  <c:v>Austria</c:v>
                </c:pt>
                <c:pt idx="23">
                  <c:v>Romania</c:v>
                </c:pt>
                <c:pt idx="24">
                  <c:v>Sweden</c:v>
                </c:pt>
                <c:pt idx="25">
                  <c:v>Czechia</c:v>
                </c:pt>
                <c:pt idx="26">
                  <c:v>Malta</c:v>
                </c:pt>
                <c:pt idx="27">
                  <c:v>Slovakia</c:v>
                </c:pt>
                <c:pt idx="28">
                  <c:v>Finland</c:v>
                </c:pt>
                <c:pt idx="30">
                  <c:v>United Kingdom (¹)</c:v>
                </c:pt>
                <c:pt idx="32">
                  <c:v>Iceland (²)</c:v>
                </c:pt>
                <c:pt idx="33">
                  <c:v>Switzerland</c:v>
                </c:pt>
                <c:pt idx="34">
                  <c:v>Norway</c:v>
                </c:pt>
              </c:strCache>
            </c:strRef>
          </c:cat>
          <c:val>
            <c:numRef>
              <c:f>'Figure 12'!$E$11:$E$45</c:f>
              <c:numCache>
                <c:formatCode>0.0</c:formatCode>
                <c:ptCount val="35"/>
                <c:pt idx="0">
                  <c:v>11.1</c:v>
                </c:pt>
                <c:pt idx="2">
                  <c:v>28.7</c:v>
                </c:pt>
                <c:pt idx="3">
                  <c:v>28.5</c:v>
                </c:pt>
                <c:pt idx="4">
                  <c:v>22.9</c:v>
                </c:pt>
                <c:pt idx="5">
                  <c:v>23.3</c:v>
                </c:pt>
                <c:pt idx="6">
                  <c:v>21.4</c:v>
                </c:pt>
                <c:pt idx="7">
                  <c:v>12.6</c:v>
                </c:pt>
                <c:pt idx="8">
                  <c:v>11.7</c:v>
                </c:pt>
                <c:pt idx="9">
                  <c:v>6.4</c:v>
                </c:pt>
                <c:pt idx="10">
                  <c:v>13.5</c:v>
                </c:pt>
                <c:pt idx="11">
                  <c:v>10.5</c:v>
                </c:pt>
                <c:pt idx="12">
                  <c:v>14.7</c:v>
                </c:pt>
                <c:pt idx="13">
                  <c:v>15.3</c:v>
                </c:pt>
                <c:pt idx="14">
                  <c:v>7.8</c:v>
                </c:pt>
                <c:pt idx="15">
                  <c:v>14.2</c:v>
                </c:pt>
                <c:pt idx="16">
                  <c:v>12</c:v>
                </c:pt>
                <c:pt idx="17">
                  <c:v>15.2</c:v>
                </c:pt>
                <c:pt idx="18">
                  <c:v>7.2</c:v>
                </c:pt>
                <c:pt idx="19">
                  <c:v>9.9</c:v>
                </c:pt>
                <c:pt idx="20">
                  <c:v>11.1</c:v>
                </c:pt>
                <c:pt idx="21">
                  <c:v>13.1</c:v>
                </c:pt>
                <c:pt idx="22">
                  <c:v>8.4</c:v>
                </c:pt>
                <c:pt idx="23">
                  <c:v>12.4</c:v>
                </c:pt>
                <c:pt idx="24">
                  <c:v>5.3</c:v>
                </c:pt>
                <c:pt idx="25">
                  <c:v>7.4</c:v>
                </c:pt>
                <c:pt idx="26">
                  <c:v>10</c:v>
                </c:pt>
                <c:pt idx="27">
                  <c:v>4.8</c:v>
                </c:pt>
                <c:pt idx="28">
                  <c:v>2.7</c:v>
                </c:pt>
                <c:pt idx="30">
                  <c:v>9.5</c:v>
                </c:pt>
                <c:pt idx="32">
                  <c:v>10.7</c:v>
                </c:pt>
                <c:pt idx="33">
                  <c:v>3.8</c:v>
                </c:pt>
                <c:pt idx="34">
                  <c:v>2.8</c:v>
                </c:pt>
              </c:numCache>
            </c:numRef>
          </c:val>
          <c:smooth val="0"/>
          <c:extLst xmlns:c16r2="http://schemas.microsoft.com/office/drawing/2015/06/chart">
            <c:ext xmlns:c16="http://schemas.microsoft.com/office/drawing/2014/chart" uri="{C3380CC4-5D6E-409C-BE32-E72D297353CC}">
              <c16:uniqueId val="{00000001-EB4A-4137-8A12-EBCEC1A21A08}"/>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2258560"/>
        <c:axId val="252264448"/>
      </c:lineChart>
      <c:catAx>
        <c:axId val="25225856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52264448"/>
        <c:crosses val="autoZero"/>
        <c:auto val="1"/>
        <c:lblAlgn val="ctr"/>
        <c:lblOffset val="100"/>
        <c:tickMarkSkip val="1"/>
        <c:noMultiLvlLbl val="0"/>
      </c:catAx>
      <c:valAx>
        <c:axId val="25226444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2258560"/>
        <c:crosses val="autoZero"/>
        <c:crossBetween val="between"/>
      </c:valAx>
    </c:plotArea>
    <c:legend>
      <c:legendPos val="b"/>
      <c:layout>
        <c:manualLayout>
          <c:xMode val="edge"/>
          <c:yMode val="edge"/>
          <c:x val="0.84898120734908122"/>
          <c:y val="0.50346780838041427"/>
          <c:w val="0.14870414698162729"/>
          <c:h val="0.1827998469868173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Households facing noise, environmental problems or crime in their local area, by type of household, EU-27, 2018</a:t>
            </a:r>
          </a:p>
          <a:p>
            <a:pPr algn="l">
              <a:defRPr sz="1800" b="1">
                <a:latin typeface="Arial"/>
                <a:ea typeface="Arial"/>
                <a:cs typeface="Arial"/>
              </a:defRPr>
            </a:pPr>
            <a:r>
              <a:rPr lang="en-US" sz="1600" b="0"/>
              <a:t>(%)</a:t>
            </a:r>
          </a:p>
        </c:rich>
      </c:tx>
      <c:layout>
        <c:manualLayout>
          <c:xMode val="edge"/>
          <c:yMode val="edge"/>
          <c:x val="5.3333333333333332E-3"/>
          <c:y val="1.7056090432343369E-2"/>
        </c:manualLayout>
      </c:layout>
      <c:overlay val="0"/>
    </c:title>
    <c:autoTitleDeleted val="0"/>
    <c:plotArea>
      <c:layout>
        <c:manualLayout>
          <c:layoutTarget val="inner"/>
          <c:xMode val="edge"/>
          <c:yMode val="edge"/>
          <c:x val="0.36618467191601051"/>
          <c:y val="0.18629783361142904"/>
          <c:w val="0.60890866141732281"/>
          <c:h val="0.53836167151610426"/>
        </c:manualLayout>
      </c:layout>
      <c:barChart>
        <c:barDir val="bar"/>
        <c:grouping val="clustered"/>
        <c:varyColors val="0"/>
        <c:ser>
          <c:idx val="0"/>
          <c:order val="0"/>
          <c:tx>
            <c:strRef>
              <c:f>'Figure 13'!$D$10</c:f>
              <c:strCache>
                <c:ptCount val="1"/>
                <c:pt idx="0">
                  <c:v>All households</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13'!$C$11:$C$13</c:f>
              <c:strCache>
                <c:ptCount val="3"/>
                <c:pt idx="0">
                  <c:v>Noise from neighbours or from the street</c:v>
                </c:pt>
                <c:pt idx="1">
                  <c:v>Pollution, grime or other environmental problems</c:v>
                </c:pt>
                <c:pt idx="2">
                  <c:v>Crime, violence or vandalism</c:v>
                </c:pt>
              </c:strCache>
            </c:strRef>
          </c:cat>
          <c:val>
            <c:numRef>
              <c:f>'Figure 13'!$D$11:$D$13</c:f>
              <c:numCache>
                <c:formatCode>#\ ##0.0</c:formatCode>
                <c:ptCount val="3"/>
                <c:pt idx="0">
                  <c:v>18.2</c:v>
                </c:pt>
                <c:pt idx="1">
                  <c:v>15</c:v>
                </c:pt>
                <c:pt idx="2">
                  <c:v>11.5</c:v>
                </c:pt>
              </c:numCache>
            </c:numRef>
          </c:val>
          <c:extLst xmlns:c16r2="http://schemas.microsoft.com/office/drawing/2015/06/chart">
            <c:ext xmlns:c16="http://schemas.microsoft.com/office/drawing/2014/chart" uri="{C3380CC4-5D6E-409C-BE32-E72D297353CC}">
              <c16:uniqueId val="{00000000-C498-477E-AE71-3B006DA2583E}"/>
            </c:ext>
          </c:extLst>
        </c:ser>
        <c:ser>
          <c:idx val="1"/>
          <c:order val="1"/>
          <c:tx>
            <c:strRef>
              <c:f>'Figure 13'!$E$10</c:f>
              <c:strCache>
                <c:ptCount val="1"/>
                <c:pt idx="0">
                  <c:v>Households with one adult aged ≥65 years</c:v>
                </c:pt>
              </c:strCache>
            </c:strRef>
          </c:tx>
          <c:spPr>
            <a:solidFill>
              <a:schemeClr val="accent4"/>
            </a:solidFill>
            <a:ln>
              <a:noFill/>
              <a:round/>
            </a:ln>
            <a:effectLst/>
            <a:extLst>
              <a:ext uri="{91240B29-F687-4F45-9708-019B960494DF}">
                <a14:hiddenLine xmlns:a14="http://schemas.microsoft.com/office/drawing/2010/main">
                  <a:noFill/>
                  <a:round/>
                </a14:hiddenLine>
              </a:ext>
            </a:extLst>
          </c:spPr>
          <c:invertIfNegative val="0"/>
          <c:cat>
            <c:strRef>
              <c:f>'Figure 13'!$C$11:$C$13</c:f>
              <c:strCache>
                <c:ptCount val="3"/>
                <c:pt idx="0">
                  <c:v>Noise from neighbours or from the street</c:v>
                </c:pt>
                <c:pt idx="1">
                  <c:v>Pollution, grime or other environmental problems</c:v>
                </c:pt>
                <c:pt idx="2">
                  <c:v>Crime, violence or vandalism</c:v>
                </c:pt>
              </c:strCache>
            </c:strRef>
          </c:cat>
          <c:val>
            <c:numRef>
              <c:f>'Figure 13'!$E$11:$E$13</c:f>
              <c:numCache>
                <c:formatCode>#\ ##0.0</c:formatCode>
                <c:ptCount val="3"/>
                <c:pt idx="0">
                  <c:v>15.9</c:v>
                </c:pt>
                <c:pt idx="1">
                  <c:v>14</c:v>
                </c:pt>
                <c:pt idx="2">
                  <c:v>11</c:v>
                </c:pt>
              </c:numCache>
            </c:numRef>
          </c:val>
          <c:extLst xmlns:c16r2="http://schemas.microsoft.com/office/drawing/2015/06/chart">
            <c:ext xmlns:c16="http://schemas.microsoft.com/office/drawing/2014/chart" uri="{C3380CC4-5D6E-409C-BE32-E72D297353CC}">
              <c16:uniqueId val="{00000001-C498-477E-AE71-3B006DA2583E}"/>
            </c:ext>
          </c:extLst>
        </c:ser>
        <c:ser>
          <c:idx val="2"/>
          <c:order val="2"/>
          <c:tx>
            <c:strRef>
              <c:f>'Figure 13'!$F$10</c:f>
              <c:strCache>
                <c:ptCount val="1"/>
                <c:pt idx="0">
                  <c:v>Households with two adults, at least one aged ≥65 years</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'Figure 13'!$C$11:$C$13</c:f>
              <c:strCache>
                <c:ptCount val="3"/>
                <c:pt idx="0">
                  <c:v>Noise from neighbours or from the street</c:v>
                </c:pt>
                <c:pt idx="1">
                  <c:v>Pollution, grime or other environmental problems</c:v>
                </c:pt>
                <c:pt idx="2">
                  <c:v>Crime, violence or vandalism</c:v>
                </c:pt>
              </c:strCache>
            </c:strRef>
          </c:cat>
          <c:val>
            <c:numRef>
              <c:f>'Figure 13'!$F$11:$F$13</c:f>
              <c:numCache>
                <c:formatCode>#\ ##0.0</c:formatCode>
                <c:ptCount val="3"/>
                <c:pt idx="0">
                  <c:v>15.9</c:v>
                </c:pt>
                <c:pt idx="1">
                  <c:v>14.1</c:v>
                </c:pt>
                <c:pt idx="2">
                  <c:v>10.1</c:v>
                </c:pt>
              </c:numCache>
            </c:numRef>
          </c:val>
          <c:extLst xmlns:c16r2="http://schemas.microsoft.com/office/drawing/2015/06/chart">
            <c:ext xmlns:c16="http://schemas.microsoft.com/office/drawing/2014/chart" uri="{C3380CC4-5D6E-409C-BE32-E72D297353CC}">
              <c16:uniqueId val="{00000002-C498-477E-AE71-3B006DA2583E}"/>
            </c:ext>
          </c:extLst>
        </c:ser>
        <c:dLbls>
          <c:showLegendKey val="0"/>
          <c:showVal val="0"/>
          <c:showCatName val="0"/>
          <c:showSerName val="0"/>
          <c:showPercent val="0"/>
          <c:showBubbleSize val="0"/>
        </c:dLbls>
        <c:gapWidth val="150"/>
        <c:axId val="252353920"/>
        <c:axId val="252363904"/>
      </c:barChart>
      <c:catAx>
        <c:axId val="252353920"/>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252363904"/>
        <c:crosses val="autoZero"/>
        <c:auto val="1"/>
        <c:lblAlgn val="ctr"/>
        <c:lblOffset val="100"/>
        <c:tickMarkSkip val="1"/>
        <c:noMultiLvlLbl val="0"/>
      </c:catAx>
      <c:valAx>
        <c:axId val="252363904"/>
        <c:scaling>
          <c:orientation val="minMax"/>
          <c:max val="20"/>
        </c:scaling>
        <c:delete val="0"/>
        <c:axPos val="b"/>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2353920"/>
        <c:crosses val="max"/>
        <c:crossBetween val="between"/>
        <c:majorUnit val="2.5"/>
      </c:valAx>
    </c:plotArea>
    <c:legend>
      <c:legendPos val="b"/>
      <c:layout>
        <c:manualLayout>
          <c:xMode val="edge"/>
          <c:yMode val="edge"/>
          <c:x val="0.34733333333333333"/>
          <c:y val="0.80428350133991566"/>
          <c:w val="0.63270425196850388"/>
          <c:h val="0.1176203470472991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Households facing crime, violence or vandalism in their local area, by type of household, 2018</a:t>
            </a:r>
          </a:p>
          <a:p>
            <a:pPr algn="l">
              <a:defRPr sz="1800" b="1">
                <a:latin typeface="Arial"/>
                <a:ea typeface="Arial"/>
                <a:cs typeface="Arial"/>
              </a:defRPr>
            </a:pPr>
            <a:r>
              <a:rPr lang="en-US" sz="1600" b="0"/>
              <a:t>(%)</a:t>
            </a:r>
          </a:p>
        </c:rich>
      </c:tx>
      <c:layout>
        <c:manualLayout>
          <c:xMode val="edge"/>
          <c:yMode val="edge"/>
          <c:x val="5.3333333333333332E-3"/>
          <c:y val="7.6911151269094553E-3"/>
        </c:manualLayout>
      </c:layout>
      <c:overlay val="0"/>
    </c:title>
    <c:autoTitleDeleted val="0"/>
    <c:plotArea>
      <c:layout>
        <c:manualLayout>
          <c:layoutTarget val="inner"/>
          <c:xMode val="edge"/>
          <c:yMode val="edge"/>
          <c:x val="4.0235695538057746E-2"/>
          <c:y val="0.1502430574059988"/>
          <c:w val="0.70432650918635176"/>
          <c:h val="0.50099166937167827"/>
        </c:manualLayout>
      </c:layout>
      <c:lineChart>
        <c:grouping val="standard"/>
        <c:varyColors val="0"/>
        <c:ser>
          <c:idx val="3"/>
          <c:order val="0"/>
          <c:tx>
            <c:strRef>
              <c:f>'Figure 14'!$D$10</c:f>
              <c:strCache>
                <c:ptCount val="1"/>
                <c:pt idx="0">
                  <c:v>All households</c:v>
                </c:pt>
              </c:strCache>
            </c:strRef>
          </c:tx>
          <c:spPr>
            <a:ln>
              <a:noFill/>
            </a:ln>
          </c:spPr>
          <c:marker>
            <c:symbol val="dash"/>
            <c:size val="7"/>
            <c:spPr>
              <a:noFill/>
              <a:ln w="15875">
                <a:solidFill>
                  <a:schemeClr val="accent1"/>
                </a:solidFill>
              </a:ln>
            </c:spPr>
          </c:marker>
          <c:cat>
            <c:strRef>
              <c:f>'Figure 14'!$C$11:$C$45</c:f>
              <c:strCache>
                <c:ptCount val="35"/>
                <c:pt idx="0">
                  <c:v>EU-27</c:v>
                </c:pt>
                <c:pt idx="2">
                  <c:v>Bulgaria</c:v>
                </c:pt>
                <c:pt idx="3">
                  <c:v>Netherlands</c:v>
                </c:pt>
                <c:pt idx="4">
                  <c:v>France</c:v>
                </c:pt>
                <c:pt idx="5">
                  <c:v>Sweden</c:v>
                </c:pt>
                <c:pt idx="6">
                  <c:v>Cyprus</c:v>
                </c:pt>
                <c:pt idx="7">
                  <c:v>Greece</c:v>
                </c:pt>
                <c:pt idx="8">
                  <c:v>Germany</c:v>
                </c:pt>
                <c:pt idx="9">
                  <c:v>Malta</c:v>
                </c:pt>
                <c:pt idx="10">
                  <c:v>Belgium</c:v>
                </c:pt>
                <c:pt idx="11">
                  <c:v>Romania</c:v>
                </c:pt>
                <c:pt idx="12">
                  <c:v>Italy</c:v>
                </c:pt>
                <c:pt idx="13">
                  <c:v>Luxembourg</c:v>
                </c:pt>
                <c:pt idx="14">
                  <c:v>Spain</c:v>
                </c:pt>
                <c:pt idx="15">
                  <c:v>Ireland</c:v>
                </c:pt>
                <c:pt idx="16">
                  <c:v>Austria</c:v>
                </c:pt>
                <c:pt idx="17">
                  <c:v>Latvia</c:v>
                </c:pt>
                <c:pt idx="18">
                  <c:v>Czechia</c:v>
                </c:pt>
                <c:pt idx="19">
                  <c:v>Slovenia</c:v>
                </c:pt>
                <c:pt idx="20">
                  <c:v>Denmark</c:v>
                </c:pt>
                <c:pt idx="21">
                  <c:v>Estonia</c:v>
                </c:pt>
                <c:pt idx="22">
                  <c:v>Finland</c:v>
                </c:pt>
                <c:pt idx="23">
                  <c:v>Portugal</c:v>
                </c:pt>
                <c:pt idx="24">
                  <c:v>Hungary</c:v>
                </c:pt>
                <c:pt idx="25">
                  <c:v>Poland</c:v>
                </c:pt>
                <c:pt idx="26">
                  <c:v>Slovakia</c:v>
                </c:pt>
                <c:pt idx="27">
                  <c:v>Lithuania</c:v>
                </c:pt>
                <c:pt idx="28">
                  <c:v>Croatia</c:v>
                </c:pt>
                <c:pt idx="30">
                  <c:v>United Kingdom (¹)</c:v>
                </c:pt>
                <c:pt idx="32">
                  <c:v>Switzerland</c:v>
                </c:pt>
                <c:pt idx="33">
                  <c:v>Norway</c:v>
                </c:pt>
                <c:pt idx="34">
                  <c:v>Iceland (²)</c:v>
                </c:pt>
              </c:strCache>
            </c:strRef>
          </c:cat>
          <c:val>
            <c:numRef>
              <c:f>'Figure 14'!$D$11:$D$45</c:f>
              <c:numCache>
                <c:formatCode>0.0</c:formatCode>
                <c:ptCount val="35"/>
                <c:pt idx="0">
                  <c:v>11.5</c:v>
                </c:pt>
                <c:pt idx="2">
                  <c:v>21.8</c:v>
                </c:pt>
                <c:pt idx="3">
                  <c:v>17.5</c:v>
                </c:pt>
                <c:pt idx="4">
                  <c:v>14.9</c:v>
                </c:pt>
                <c:pt idx="5">
                  <c:v>14.4</c:v>
                </c:pt>
                <c:pt idx="6">
                  <c:v>13.9</c:v>
                </c:pt>
                <c:pt idx="7">
                  <c:v>13.5</c:v>
                </c:pt>
                <c:pt idx="8">
                  <c:v>13.3</c:v>
                </c:pt>
                <c:pt idx="9">
                  <c:v>12.5</c:v>
                </c:pt>
                <c:pt idx="10">
                  <c:v>12.3</c:v>
                </c:pt>
                <c:pt idx="11">
                  <c:v>11.5</c:v>
                </c:pt>
                <c:pt idx="12">
                  <c:v>11.3</c:v>
                </c:pt>
                <c:pt idx="13">
                  <c:v>11.3</c:v>
                </c:pt>
                <c:pt idx="14">
                  <c:v>10.9</c:v>
                </c:pt>
                <c:pt idx="15">
                  <c:v>10</c:v>
                </c:pt>
                <c:pt idx="16">
                  <c:v>9.6999999999999993</c:v>
                </c:pt>
                <c:pt idx="17">
                  <c:v>8.6</c:v>
                </c:pt>
                <c:pt idx="18">
                  <c:v>7.9</c:v>
                </c:pt>
                <c:pt idx="19">
                  <c:v>7.9</c:v>
                </c:pt>
                <c:pt idx="20">
                  <c:v>7.4</c:v>
                </c:pt>
                <c:pt idx="21">
                  <c:v>7.4</c:v>
                </c:pt>
                <c:pt idx="22">
                  <c:v>7</c:v>
                </c:pt>
                <c:pt idx="23">
                  <c:v>6.5</c:v>
                </c:pt>
                <c:pt idx="24">
                  <c:v>4.8</c:v>
                </c:pt>
                <c:pt idx="25">
                  <c:v>4.8</c:v>
                </c:pt>
                <c:pt idx="26">
                  <c:v>4.8</c:v>
                </c:pt>
                <c:pt idx="27">
                  <c:v>3.7</c:v>
                </c:pt>
                <c:pt idx="28">
                  <c:v>2.6</c:v>
                </c:pt>
                <c:pt idx="30">
                  <c:v>24.2</c:v>
                </c:pt>
                <c:pt idx="32">
                  <c:v>7.9</c:v>
                </c:pt>
                <c:pt idx="33">
                  <c:v>4.2</c:v>
                </c:pt>
                <c:pt idx="34">
                  <c:v>2</c:v>
                </c:pt>
              </c:numCache>
            </c:numRef>
          </c:val>
          <c:smooth val="0"/>
          <c:extLst xmlns:c16r2="http://schemas.microsoft.com/office/drawing/2015/06/chart">
            <c:ext xmlns:c16="http://schemas.microsoft.com/office/drawing/2014/chart" uri="{C3380CC4-5D6E-409C-BE32-E72D297353CC}">
              <c16:uniqueId val="{00000000-C2AB-4B8D-AC7C-67755E0E967F}"/>
            </c:ext>
          </c:extLst>
        </c:ser>
        <c:ser>
          <c:idx val="2"/>
          <c:order val="1"/>
          <c:tx>
            <c:strRef>
              <c:f>'Figure 14'!$E$10</c:f>
              <c:strCache>
                <c:ptCount val="1"/>
                <c:pt idx="0">
                  <c:v>Households with one adult aged ≥65 years</c:v>
                </c:pt>
              </c:strCache>
            </c:strRef>
          </c:tx>
          <c:spPr>
            <a:ln>
              <a:noFill/>
            </a:ln>
          </c:spPr>
          <c:marker>
            <c:symbol val="diamond"/>
            <c:size val="7"/>
            <c:spPr>
              <a:noFill/>
              <a:ln w="15875">
                <a:solidFill>
                  <a:schemeClr val="accent4"/>
                </a:solidFill>
              </a:ln>
            </c:spPr>
          </c:marker>
          <c:cat>
            <c:strRef>
              <c:f>'Figure 14'!$C$11:$C$45</c:f>
              <c:strCache>
                <c:ptCount val="35"/>
                <c:pt idx="0">
                  <c:v>EU-27</c:v>
                </c:pt>
                <c:pt idx="2">
                  <c:v>Bulgaria</c:v>
                </c:pt>
                <c:pt idx="3">
                  <c:v>Netherlands</c:v>
                </c:pt>
                <c:pt idx="4">
                  <c:v>France</c:v>
                </c:pt>
                <c:pt idx="5">
                  <c:v>Sweden</c:v>
                </c:pt>
                <c:pt idx="6">
                  <c:v>Cyprus</c:v>
                </c:pt>
                <c:pt idx="7">
                  <c:v>Greece</c:v>
                </c:pt>
                <c:pt idx="8">
                  <c:v>Germany</c:v>
                </c:pt>
                <c:pt idx="9">
                  <c:v>Malta</c:v>
                </c:pt>
                <c:pt idx="10">
                  <c:v>Belgium</c:v>
                </c:pt>
                <c:pt idx="11">
                  <c:v>Romania</c:v>
                </c:pt>
                <c:pt idx="12">
                  <c:v>Italy</c:v>
                </c:pt>
                <c:pt idx="13">
                  <c:v>Luxembourg</c:v>
                </c:pt>
                <c:pt idx="14">
                  <c:v>Spain</c:v>
                </c:pt>
                <c:pt idx="15">
                  <c:v>Ireland</c:v>
                </c:pt>
                <c:pt idx="16">
                  <c:v>Austria</c:v>
                </c:pt>
                <c:pt idx="17">
                  <c:v>Latvia</c:v>
                </c:pt>
                <c:pt idx="18">
                  <c:v>Czechia</c:v>
                </c:pt>
                <c:pt idx="19">
                  <c:v>Slovenia</c:v>
                </c:pt>
                <c:pt idx="20">
                  <c:v>Denmark</c:v>
                </c:pt>
                <c:pt idx="21">
                  <c:v>Estonia</c:v>
                </c:pt>
                <c:pt idx="22">
                  <c:v>Finland</c:v>
                </c:pt>
                <c:pt idx="23">
                  <c:v>Portugal</c:v>
                </c:pt>
                <c:pt idx="24">
                  <c:v>Hungary</c:v>
                </c:pt>
                <c:pt idx="25">
                  <c:v>Poland</c:v>
                </c:pt>
                <c:pt idx="26">
                  <c:v>Slovakia</c:v>
                </c:pt>
                <c:pt idx="27">
                  <c:v>Lithuania</c:v>
                </c:pt>
                <c:pt idx="28">
                  <c:v>Croatia</c:v>
                </c:pt>
                <c:pt idx="30">
                  <c:v>United Kingdom (¹)</c:v>
                </c:pt>
                <c:pt idx="32">
                  <c:v>Switzerland</c:v>
                </c:pt>
                <c:pt idx="33">
                  <c:v>Norway</c:v>
                </c:pt>
                <c:pt idx="34">
                  <c:v>Iceland (²)</c:v>
                </c:pt>
              </c:strCache>
            </c:strRef>
          </c:cat>
          <c:val>
            <c:numRef>
              <c:f>'Figure 14'!$E$11:$E$45</c:f>
              <c:numCache>
                <c:formatCode>0.0</c:formatCode>
                <c:ptCount val="35"/>
                <c:pt idx="0">
                  <c:v>11</c:v>
                </c:pt>
                <c:pt idx="2">
                  <c:v>21.2</c:v>
                </c:pt>
                <c:pt idx="3">
                  <c:v>14.9</c:v>
                </c:pt>
                <c:pt idx="4">
                  <c:v>13</c:v>
                </c:pt>
                <c:pt idx="5">
                  <c:v>12.9</c:v>
                </c:pt>
                <c:pt idx="6">
                  <c:v>14.5</c:v>
                </c:pt>
                <c:pt idx="7">
                  <c:v>12.2</c:v>
                </c:pt>
                <c:pt idx="8">
                  <c:v>11.4</c:v>
                </c:pt>
                <c:pt idx="9">
                  <c:v>9.9</c:v>
                </c:pt>
                <c:pt idx="10">
                  <c:v>11.8</c:v>
                </c:pt>
                <c:pt idx="11">
                  <c:v>14.3</c:v>
                </c:pt>
                <c:pt idx="12">
                  <c:v>11</c:v>
                </c:pt>
                <c:pt idx="13">
                  <c:v>14.1</c:v>
                </c:pt>
                <c:pt idx="14">
                  <c:v>11.4</c:v>
                </c:pt>
                <c:pt idx="15">
                  <c:v>7.9</c:v>
                </c:pt>
                <c:pt idx="16">
                  <c:v>8.6999999999999993</c:v>
                </c:pt>
                <c:pt idx="17">
                  <c:v>8.3000000000000007</c:v>
                </c:pt>
                <c:pt idx="18">
                  <c:v>7.9</c:v>
                </c:pt>
                <c:pt idx="19">
                  <c:v>7.7</c:v>
                </c:pt>
                <c:pt idx="20">
                  <c:v>6.4</c:v>
                </c:pt>
                <c:pt idx="21">
                  <c:v>6.8</c:v>
                </c:pt>
                <c:pt idx="22">
                  <c:v>6.4</c:v>
                </c:pt>
                <c:pt idx="23">
                  <c:v>6.9</c:v>
                </c:pt>
                <c:pt idx="24">
                  <c:v>6.6</c:v>
                </c:pt>
                <c:pt idx="25">
                  <c:v>5.0999999999999996</c:v>
                </c:pt>
                <c:pt idx="26">
                  <c:v>5.5</c:v>
                </c:pt>
                <c:pt idx="27">
                  <c:v>4</c:v>
                </c:pt>
                <c:pt idx="28">
                  <c:v>2.9</c:v>
                </c:pt>
                <c:pt idx="30">
                  <c:v>17.5</c:v>
                </c:pt>
                <c:pt idx="32">
                  <c:v>9.3000000000000007</c:v>
                </c:pt>
                <c:pt idx="33">
                  <c:v>2.6</c:v>
                </c:pt>
                <c:pt idx="34">
                  <c:v>2.4</c:v>
                </c:pt>
              </c:numCache>
            </c:numRef>
          </c:val>
          <c:smooth val="0"/>
          <c:extLst xmlns:c16r2="http://schemas.microsoft.com/office/drawing/2015/06/chart">
            <c:ext xmlns:c16="http://schemas.microsoft.com/office/drawing/2014/chart" uri="{C3380CC4-5D6E-409C-BE32-E72D297353CC}">
              <c16:uniqueId val="{00000001-C2AB-4B8D-AC7C-67755E0E967F}"/>
            </c:ext>
          </c:extLst>
        </c:ser>
        <c:ser>
          <c:idx val="0"/>
          <c:order val="2"/>
          <c:tx>
            <c:strRef>
              <c:f>'Figure 14'!$F$10</c:f>
              <c:strCache>
                <c:ptCount val="1"/>
                <c:pt idx="0">
                  <c:v>Households with two adults, at least one aged ≥65 years</c:v>
                </c:pt>
              </c:strCache>
            </c:strRef>
          </c:tx>
          <c:spPr>
            <a:ln w="28575">
              <a:noFill/>
            </a:ln>
          </c:spPr>
          <c:marker>
            <c:spPr>
              <a:noFill/>
              <a:ln w="15875">
                <a:solidFill>
                  <a:schemeClr val="accent2"/>
                </a:solidFill>
              </a:ln>
            </c:spPr>
          </c:marker>
          <c:cat>
            <c:strRef>
              <c:f>'Figure 14'!$C$11:$C$45</c:f>
              <c:strCache>
                <c:ptCount val="35"/>
                <c:pt idx="0">
                  <c:v>EU-27</c:v>
                </c:pt>
                <c:pt idx="2">
                  <c:v>Bulgaria</c:v>
                </c:pt>
                <c:pt idx="3">
                  <c:v>Netherlands</c:v>
                </c:pt>
                <c:pt idx="4">
                  <c:v>France</c:v>
                </c:pt>
                <c:pt idx="5">
                  <c:v>Sweden</c:v>
                </c:pt>
                <c:pt idx="6">
                  <c:v>Cyprus</c:v>
                </c:pt>
                <c:pt idx="7">
                  <c:v>Greece</c:v>
                </c:pt>
                <c:pt idx="8">
                  <c:v>Germany</c:v>
                </c:pt>
                <c:pt idx="9">
                  <c:v>Malta</c:v>
                </c:pt>
                <c:pt idx="10">
                  <c:v>Belgium</c:v>
                </c:pt>
                <c:pt idx="11">
                  <c:v>Romania</c:v>
                </c:pt>
                <c:pt idx="12">
                  <c:v>Italy</c:v>
                </c:pt>
                <c:pt idx="13">
                  <c:v>Luxembourg</c:v>
                </c:pt>
                <c:pt idx="14">
                  <c:v>Spain</c:v>
                </c:pt>
                <c:pt idx="15">
                  <c:v>Ireland</c:v>
                </c:pt>
                <c:pt idx="16">
                  <c:v>Austria</c:v>
                </c:pt>
                <c:pt idx="17">
                  <c:v>Latvia</c:v>
                </c:pt>
                <c:pt idx="18">
                  <c:v>Czechia</c:v>
                </c:pt>
                <c:pt idx="19">
                  <c:v>Slovenia</c:v>
                </c:pt>
                <c:pt idx="20">
                  <c:v>Denmark</c:v>
                </c:pt>
                <c:pt idx="21">
                  <c:v>Estonia</c:v>
                </c:pt>
                <c:pt idx="22">
                  <c:v>Finland</c:v>
                </c:pt>
                <c:pt idx="23">
                  <c:v>Portugal</c:v>
                </c:pt>
                <c:pt idx="24">
                  <c:v>Hungary</c:v>
                </c:pt>
                <c:pt idx="25">
                  <c:v>Poland</c:v>
                </c:pt>
                <c:pt idx="26">
                  <c:v>Slovakia</c:v>
                </c:pt>
                <c:pt idx="27">
                  <c:v>Lithuania</c:v>
                </c:pt>
                <c:pt idx="28">
                  <c:v>Croatia</c:v>
                </c:pt>
                <c:pt idx="30">
                  <c:v>United Kingdom (¹)</c:v>
                </c:pt>
                <c:pt idx="32">
                  <c:v>Switzerland</c:v>
                </c:pt>
                <c:pt idx="33">
                  <c:v>Norway</c:v>
                </c:pt>
                <c:pt idx="34">
                  <c:v>Iceland (²)</c:v>
                </c:pt>
              </c:strCache>
            </c:strRef>
          </c:cat>
          <c:val>
            <c:numRef>
              <c:f>'Figure 14'!$F$11:$F$45</c:f>
              <c:numCache>
                <c:formatCode>0.0</c:formatCode>
                <c:ptCount val="35"/>
                <c:pt idx="0">
                  <c:v>10.1</c:v>
                </c:pt>
                <c:pt idx="2">
                  <c:v>22.4</c:v>
                </c:pt>
                <c:pt idx="3">
                  <c:v>14.1</c:v>
                </c:pt>
                <c:pt idx="4">
                  <c:v>12.2</c:v>
                </c:pt>
                <c:pt idx="5">
                  <c:v>11.4</c:v>
                </c:pt>
                <c:pt idx="6">
                  <c:v>16.100000000000001</c:v>
                </c:pt>
                <c:pt idx="7">
                  <c:v>11.2</c:v>
                </c:pt>
                <c:pt idx="8">
                  <c:v>8.6999999999999993</c:v>
                </c:pt>
                <c:pt idx="9">
                  <c:v>11.7</c:v>
                </c:pt>
                <c:pt idx="10">
                  <c:v>11.1</c:v>
                </c:pt>
                <c:pt idx="11">
                  <c:v>12.5</c:v>
                </c:pt>
                <c:pt idx="12">
                  <c:v>11.7</c:v>
                </c:pt>
                <c:pt idx="13">
                  <c:v>10</c:v>
                </c:pt>
                <c:pt idx="14">
                  <c:v>11.7</c:v>
                </c:pt>
                <c:pt idx="15">
                  <c:v>7</c:v>
                </c:pt>
                <c:pt idx="16">
                  <c:v>10.4</c:v>
                </c:pt>
                <c:pt idx="17">
                  <c:v>6.9</c:v>
                </c:pt>
                <c:pt idx="18">
                  <c:v>7.3</c:v>
                </c:pt>
                <c:pt idx="19">
                  <c:v>9.6</c:v>
                </c:pt>
                <c:pt idx="20">
                  <c:v>4.2</c:v>
                </c:pt>
                <c:pt idx="21">
                  <c:v>4</c:v>
                </c:pt>
                <c:pt idx="22">
                  <c:v>4.2</c:v>
                </c:pt>
                <c:pt idx="23">
                  <c:v>6</c:v>
                </c:pt>
                <c:pt idx="24">
                  <c:v>4.9000000000000004</c:v>
                </c:pt>
                <c:pt idx="25">
                  <c:v>4.0999999999999996</c:v>
                </c:pt>
                <c:pt idx="26">
                  <c:v>5.9</c:v>
                </c:pt>
                <c:pt idx="27">
                  <c:v>2.1</c:v>
                </c:pt>
                <c:pt idx="28">
                  <c:v>2.2999999999999998</c:v>
                </c:pt>
                <c:pt idx="30">
                  <c:v>17.2</c:v>
                </c:pt>
                <c:pt idx="32">
                  <c:v>9.1999999999999993</c:v>
                </c:pt>
                <c:pt idx="33">
                  <c:v>2.2999999999999998</c:v>
                </c:pt>
                <c:pt idx="34">
                  <c:v>0.5</c:v>
                </c:pt>
              </c:numCache>
            </c:numRef>
          </c:val>
          <c:smooth val="0"/>
          <c:extLst xmlns:c16r2="http://schemas.microsoft.com/office/drawing/2015/06/chart">
            <c:ext xmlns:c16="http://schemas.microsoft.com/office/drawing/2014/chart" uri="{C3380CC4-5D6E-409C-BE32-E72D297353CC}">
              <c16:uniqueId val="{00000002-C2AB-4B8D-AC7C-67755E0E967F}"/>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52019456"/>
        <c:axId val="252020992"/>
      </c:lineChart>
      <c:catAx>
        <c:axId val="25201945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52020992"/>
        <c:crosses val="autoZero"/>
        <c:auto val="1"/>
        <c:lblAlgn val="ctr"/>
        <c:lblOffset val="100"/>
        <c:tickMarkSkip val="1"/>
        <c:noMultiLvlLbl val="0"/>
      </c:catAx>
      <c:valAx>
        <c:axId val="252020992"/>
        <c:scaling>
          <c:orientation val="minMax"/>
          <c:max val="2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2019456"/>
        <c:crosses val="autoZero"/>
        <c:crossBetween val="between"/>
      </c:valAx>
    </c:plotArea>
    <c:legend>
      <c:legendPos val="b"/>
      <c:layout>
        <c:manualLayout>
          <c:xMode val="edge"/>
          <c:yMode val="edge"/>
          <c:x val="0.75498120734908125"/>
          <c:y val="0.41333960330802733"/>
          <c:w val="0.2433709186351706"/>
          <c:h val="0.2558291991066193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2</xdr:col>
      <xdr:colOff>19050</xdr:colOff>
      <xdr:row>80</xdr:row>
      <xdr:rowOff>106679</xdr:rowOff>
    </xdr:from>
    <xdr:to>
      <xdr:col>10</xdr:col>
      <xdr:colOff>1009650</xdr:colOff>
      <xdr:row>123</xdr:row>
      <xdr:rowOff>33479</xdr:rowOff>
    </xdr:to>
    <xdr:graphicFrame macro="">
      <xdr:nvGraphicFramePr>
        <xdr:cNvPr id="3" name="Chart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19050</xdr:colOff>
      <xdr:row>55</xdr:row>
      <xdr:rowOff>1904</xdr:rowOff>
    </xdr:from>
    <xdr:to>
      <xdr:col>10</xdr:col>
      <xdr:colOff>1009650</xdr:colOff>
      <xdr:row>96</xdr:row>
      <xdr:rowOff>128729</xdr:rowOff>
    </xdr:to>
    <xdr:graphicFrame macro="">
      <xdr:nvGraphicFramePr>
        <xdr:cNvPr id="2" name="Chart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0.45633</cdr:x>
      <cdr:y>0.16661</cdr:y>
    </cdr:from>
    <cdr:to>
      <cdr:x>0.55233</cdr:x>
      <cdr:y>0.22326</cdr:y>
    </cdr:to>
    <cdr:sp macro="" textlink="">
      <cdr:nvSpPr>
        <cdr:cNvPr id="2" name="TextBox 1"/>
        <cdr:cNvSpPr txBox="1"/>
      </cdr:nvSpPr>
      <cdr:spPr>
        <a:xfrm xmlns:a="http://schemas.openxmlformats.org/drawingml/2006/main">
          <a:off x="4346543" y="1076496"/>
          <a:ext cx="914400" cy="3660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Women</a:t>
          </a:r>
        </a:p>
      </cdr:txBody>
    </cdr:sp>
  </cdr:relSizeAnchor>
  <cdr:absSizeAnchor xmlns:cdr="http://schemas.openxmlformats.org/drawingml/2006/chartDrawing">
    <cdr:from>
      <cdr:x>0.00533</cdr:x>
      <cdr:y>0.88958</cdr:y>
    </cdr:from>
    <cdr:ext cx="7994650" cy="700384"/>
    <cdr:sp macro="" textlink="">
      <cdr:nvSpPr>
        <cdr:cNvPr id="3" name="FootonotesShape"/>
        <cdr:cNvSpPr txBox="1"/>
      </cdr:nvSpPr>
      <cdr:spPr>
        <a:xfrm xmlns:a="http://schemas.openxmlformats.org/drawingml/2006/main">
          <a:off x="50768" y="5764505"/>
          <a:ext cx="7994650" cy="7003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figure is ranked on the average share of the population (both sexes) aged ≥65 years living alone.</a:t>
          </a:r>
        </a:p>
        <a:p xmlns:a="http://schemas.openxmlformats.org/drawingml/2006/main">
          <a:pPr>
            <a:spcBef>
              <a:spcPts val="300"/>
            </a:spcBef>
          </a:pPr>
          <a:r>
            <a:rPr lang="en-GB" sz="1200">
              <a:latin typeface="Arial"/>
            </a:rPr>
            <a:t>(¹) 2017.</a:t>
          </a:r>
        </a:p>
        <a:p xmlns:a="http://schemas.openxmlformats.org/drawingml/2006/main">
          <a:pPr>
            <a:spcBef>
              <a:spcPts val="300"/>
            </a:spcBef>
          </a:pPr>
          <a:r>
            <a:rPr lang="en-GB" sz="1200" i="1">
              <a:latin typeface="Arial"/>
            </a:rPr>
            <a:t>Source:</a:t>
          </a:r>
          <a:r>
            <a:rPr lang="en-GB" sz="1200">
              <a:latin typeface="Arial"/>
            </a:rPr>
            <a:t> Eurostat (online data code: ilc_lvps30)</a:t>
          </a:r>
        </a:p>
      </cdr:txBody>
    </cdr:sp>
  </cdr:absSizeAnchor>
</c:userShapes>
</file>

<file path=xl/drawings/drawing3.xml><?xml version="1.0" encoding="utf-8"?>
<c:userShapes xmlns:c="http://schemas.openxmlformats.org/drawingml/2006/chart">
  <cdr:relSizeAnchor xmlns:cdr="http://schemas.openxmlformats.org/drawingml/2006/chartDrawing">
    <cdr:from>
      <cdr:x>0.461</cdr:x>
      <cdr:y>0.05992</cdr:y>
    </cdr:from>
    <cdr:to>
      <cdr:x>0.557</cdr:x>
      <cdr:y>0.11657</cdr:y>
    </cdr:to>
    <cdr:sp macro="" textlink="">
      <cdr:nvSpPr>
        <cdr:cNvPr id="2" name="TextBox 1"/>
        <cdr:cNvSpPr txBox="1"/>
      </cdr:nvSpPr>
      <cdr:spPr>
        <a:xfrm xmlns:a="http://schemas.openxmlformats.org/drawingml/2006/main">
          <a:off x="4391025" y="388283"/>
          <a:ext cx="914400" cy="3670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Men</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133350</xdr:colOff>
      <xdr:row>56</xdr:row>
      <xdr:rowOff>57150</xdr:rowOff>
    </xdr:from>
    <xdr:to>
      <xdr:col>14</xdr:col>
      <xdr:colOff>0</xdr:colOff>
      <xdr:row>100</xdr:row>
      <xdr:rowOff>148350</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0.92784</cdr:y>
    </cdr:from>
    <cdr:ext cx="7994650" cy="484876"/>
    <cdr:sp macro="" textlink="">
      <cdr:nvSpPr>
        <cdr:cNvPr id="2" name="FootonotesShape"/>
        <cdr:cNvSpPr txBox="1"/>
      </cdr:nvSpPr>
      <cdr:spPr>
        <a:xfrm xmlns:a="http://schemas.openxmlformats.org/drawingml/2006/main">
          <a:off x="50768" y="6306310"/>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2017.</a:t>
          </a:r>
        </a:p>
        <a:p xmlns:a="http://schemas.openxmlformats.org/drawingml/2006/main">
          <a:pPr>
            <a:spcBef>
              <a:spcPts val="300"/>
            </a:spcBef>
          </a:pPr>
          <a:r>
            <a:rPr lang="en-GB" sz="1200" i="1">
              <a:latin typeface="Arial"/>
            </a:rPr>
            <a:t>Source:</a:t>
          </a:r>
          <a:r>
            <a:rPr lang="en-GB" sz="1200">
              <a:latin typeface="Arial"/>
            </a:rPr>
            <a:t> Eurostat (online data code: ilc_lvho04)</a:t>
          </a:r>
        </a:p>
      </cdr:txBody>
    </cdr:sp>
  </cdr:absSizeAnchor>
  <cdr:absSizeAnchor xmlns:cdr="http://schemas.openxmlformats.org/drawingml/2006/chartDrawing">
    <cdr:from>
      <cdr:x>0.83933</cdr:x>
      <cdr:y>0.93851</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absolute">
    <xdr:from>
      <xdr:col>2</xdr:col>
      <xdr:colOff>0</xdr:colOff>
      <xdr:row>54</xdr:row>
      <xdr:rowOff>40004</xdr:rowOff>
    </xdr:from>
    <xdr:to>
      <xdr:col>13</xdr:col>
      <xdr:colOff>476250</xdr:colOff>
      <xdr:row>98</xdr:row>
      <xdr:rowOff>131204</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0.79011</cdr:y>
    </cdr:from>
    <cdr:ext cx="7994650" cy="1426569"/>
    <cdr:sp macro="" textlink="">
      <cdr:nvSpPr>
        <cdr:cNvPr id="2" name="FootonotesShape"/>
        <cdr:cNvSpPr txBox="1"/>
      </cdr:nvSpPr>
      <cdr:spPr>
        <a:xfrm xmlns:a="http://schemas.openxmlformats.org/drawingml/2006/main">
          <a:off x="50768" y="5370196"/>
          <a:ext cx="7994650" cy="142656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a dwelling is defined as under-occupied if the household living in it has at its disposal more than the minimum number of rooms considered adequate, which is equal to: one room for the household; one room per couple in the household; one room for each single person aged 18 or more; one room per pair of single people of the same gender between 12 and 17 years of age; one room for each single person between 12 and 17 years of age and not included in the previous category; one room per pair of children under 12 years of age.</a:t>
          </a:r>
        </a:p>
        <a:p xmlns:a="http://schemas.openxmlformats.org/drawingml/2006/main">
          <a:pPr>
            <a:spcBef>
              <a:spcPts val="300"/>
            </a:spcBef>
          </a:pPr>
          <a:r>
            <a:rPr lang="en-GB" sz="1200">
              <a:latin typeface="Arial"/>
            </a:rPr>
            <a:t>(¹) 2017.</a:t>
          </a:r>
        </a:p>
        <a:p xmlns:a="http://schemas.openxmlformats.org/drawingml/2006/main">
          <a:pPr>
            <a:spcBef>
              <a:spcPts val="300"/>
            </a:spcBef>
          </a:pPr>
          <a:r>
            <a:rPr lang="en-GB" sz="1200" i="1">
              <a:latin typeface="Arial"/>
            </a:rPr>
            <a:t>Source:</a:t>
          </a:r>
          <a:r>
            <a:rPr lang="en-GB" sz="1200">
              <a:latin typeface="Arial"/>
            </a:rPr>
            <a:t> Eurostat (online data code: ilc_lvho50a)</a:t>
          </a:r>
        </a:p>
      </cdr:txBody>
    </cdr:sp>
  </cdr:absSizeAnchor>
  <cdr:absSizeAnchor xmlns:cdr="http://schemas.openxmlformats.org/drawingml/2006/chartDrawing">
    <cdr:from>
      <cdr:x>0.83933</cdr:x>
      <cdr:y>0.93856</cdr:y>
    </cdr:from>
    <cdr:ext cx="1530358" cy="417600"/>
    <cdr:pic>
      <cdr:nvPicPr>
        <cdr:cNvPr id="3" name="LogoShape"/>
        <cdr:cNvPicPr preferRelativeResize="0">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18" y="6402246"/>
          <a:ext cx="1530358" cy="417600"/>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absolute">
    <xdr:from>
      <xdr:col>2</xdr:col>
      <xdr:colOff>95250</xdr:colOff>
      <xdr:row>56</xdr:row>
      <xdr:rowOff>142875</xdr:rowOff>
    </xdr:from>
    <xdr:to>
      <xdr:col>16</xdr:col>
      <xdr:colOff>257175</xdr:colOff>
      <xdr:row>101</xdr:row>
      <xdr:rowOff>81675</xdr:rowOff>
    </xdr:to>
    <xdr:graphicFrame macro="">
      <xdr:nvGraphicFramePr>
        <xdr:cNvPr id="2" name="Chart 1">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0.00333</cdr:x>
      <cdr:y>0.87091</cdr:y>
    </cdr:from>
    <cdr:ext cx="7994650" cy="877420"/>
    <cdr:sp macro="" textlink="">
      <cdr:nvSpPr>
        <cdr:cNvPr id="2" name="FootonotesShape"/>
        <cdr:cNvSpPr txBox="1"/>
      </cdr:nvSpPr>
      <cdr:spPr>
        <a:xfrm xmlns:a="http://schemas.openxmlformats.org/drawingml/2006/main">
          <a:off x="31718" y="5919380"/>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figure is ranked on the share of the population aged ≥65 years living alone and owning their dwelling (with or without a mortgage or housing loan).</a:t>
          </a:r>
        </a:p>
        <a:p xmlns:a="http://schemas.openxmlformats.org/drawingml/2006/main">
          <a:pPr marL="0" marR="0" indent="0" defTabSz="914400" eaLnBrk="1" fontAlgn="auto" latinLnBrk="0" hangingPunct="1">
            <a:lnSpc>
              <a:spcPct val="100000"/>
            </a:lnSpc>
            <a:spcBef>
              <a:spcPts val="300"/>
            </a:spcBef>
            <a:spcAft>
              <a:spcPts val="0"/>
            </a:spcAft>
            <a:buClrTx/>
            <a:buSzTx/>
            <a:buFontTx/>
            <a:buNone/>
            <a:tabLst/>
            <a:defRPr/>
          </a:pPr>
          <a:r>
            <a:rPr lang="en-GB" sz="1200">
              <a:effectLst/>
              <a:latin typeface="Arial" panose="020B0604020202020204" pitchFamily="34" charset="0"/>
              <a:ea typeface="+mn-ea"/>
              <a:cs typeface="Arial" panose="020B0604020202020204" pitchFamily="34" charset="0"/>
            </a:rPr>
            <a:t>(¹) 2017.</a:t>
          </a:r>
          <a:endParaRPr lang="en-GB" sz="1200">
            <a:effectLst/>
            <a:latin typeface="Arial" panose="020B0604020202020204" pitchFamily="34" charset="0"/>
            <a:cs typeface="Arial" panose="020B0604020202020204" pitchFamily="34" charset="0"/>
          </a:endParaRPr>
        </a:p>
        <a:p xmlns:a="http://schemas.openxmlformats.org/drawingml/2006/main">
          <a:pPr>
            <a:spcBef>
              <a:spcPts val="300"/>
            </a:spcBef>
          </a:pPr>
          <a:r>
            <a:rPr lang="en-GB" sz="1200" i="1">
              <a:latin typeface="Arial"/>
            </a:rPr>
            <a:t>Source:</a:t>
          </a:r>
          <a:r>
            <a:rPr lang="en-GB" sz="1200">
              <a:latin typeface="Arial"/>
            </a:rPr>
            <a:t> Eurostat (online data code: ilc_lvho02)</a:t>
          </a:r>
        </a:p>
      </cdr:txBody>
    </cdr:sp>
  </cdr:absSizeAnchor>
  <cdr:absSizeAnchor xmlns:cdr="http://schemas.openxmlformats.org/drawingml/2006/chartDrawing">
    <cdr:from>
      <cdr:x>0.83933</cdr:x>
      <cdr:y>0.93851</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absolute">
    <xdr:from>
      <xdr:col>2</xdr:col>
      <xdr:colOff>28575</xdr:colOff>
      <xdr:row>52</xdr:row>
      <xdr:rowOff>95250</xdr:rowOff>
    </xdr:from>
    <xdr:to>
      <xdr:col>19</xdr:col>
      <xdr:colOff>228600</xdr:colOff>
      <xdr:row>97</xdr:row>
      <xdr:rowOff>34050</xdr:rowOff>
    </xdr:to>
    <xdr:graphicFrame macro="">
      <xdr:nvGraphicFramePr>
        <xdr:cNvPr id="5" name="Chart 4">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0.00533</cdr:x>
      <cdr:y>0.84543</cdr:y>
    </cdr:from>
    <cdr:ext cx="7994650" cy="1054455"/>
    <cdr:sp macro="" textlink="">
      <cdr:nvSpPr>
        <cdr:cNvPr id="2" name="FootonotesShape"/>
        <cdr:cNvSpPr txBox="1"/>
      </cdr:nvSpPr>
      <cdr:spPr>
        <a:xfrm xmlns:a="http://schemas.openxmlformats.org/drawingml/2006/main">
          <a:off x="50800" y="5767601"/>
          <a:ext cx="7994650" cy="10544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housing cost overburden rate is defined for each age class as the share of people living in households where total housing costs (net of housing allowances) represent more than 40 % of disposable income (net of housing allowances).</a:t>
          </a:r>
        </a:p>
        <a:p xmlns:a="http://schemas.openxmlformats.org/drawingml/2006/main">
          <a:pPr>
            <a:spcBef>
              <a:spcPts val="300"/>
            </a:spcBef>
          </a:pPr>
          <a:r>
            <a:rPr lang="en-GB" sz="1200">
              <a:latin typeface="Arial"/>
            </a:rPr>
            <a:t>(¹) 2017.</a:t>
          </a:r>
        </a:p>
        <a:p xmlns:a="http://schemas.openxmlformats.org/drawingml/2006/main">
          <a:pPr>
            <a:spcBef>
              <a:spcPts val="300"/>
            </a:spcBef>
          </a:pPr>
          <a:r>
            <a:rPr lang="en-GB" sz="1200" i="1">
              <a:latin typeface="Arial"/>
            </a:rPr>
            <a:t>Source:</a:t>
          </a:r>
          <a:r>
            <a:rPr lang="en-GB" sz="1200">
              <a:latin typeface="Arial"/>
            </a:rPr>
            <a:t> Eurostat (online data code: ilc_lvho07a)</a:t>
          </a:r>
        </a:p>
      </cdr:txBody>
    </cdr:sp>
  </cdr:absSizeAnchor>
  <cdr:absSizeAnchor xmlns:cdr="http://schemas.openxmlformats.org/drawingml/2006/chartDrawing">
    <cdr:from>
      <cdr:x>0.83933</cdr:x>
      <cdr:y>0.93874</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04139"/>
          <a:ext cx="1530358" cy="417917"/>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absolute">
    <xdr:from>
      <xdr:col>2</xdr:col>
      <xdr:colOff>28575</xdr:colOff>
      <xdr:row>52</xdr:row>
      <xdr:rowOff>57150</xdr:rowOff>
    </xdr:from>
    <xdr:to>
      <xdr:col>18</xdr:col>
      <xdr:colOff>19050</xdr:colOff>
      <xdr:row>96</xdr:row>
      <xdr:rowOff>148350</xdr:rowOff>
    </xdr:to>
    <xdr:graphicFrame macro="">
      <xdr:nvGraphicFramePr>
        <xdr:cNvPr id="2" name="Chart 1">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0.00533</cdr:x>
      <cdr:y>0.84404</cdr:y>
    </cdr:from>
    <cdr:ext cx="7994650" cy="1054456"/>
    <cdr:sp macro="" textlink="">
      <cdr:nvSpPr>
        <cdr:cNvPr id="2" name="FootonotesShape"/>
        <cdr:cNvSpPr txBox="1"/>
      </cdr:nvSpPr>
      <cdr:spPr>
        <a:xfrm xmlns:a="http://schemas.openxmlformats.org/drawingml/2006/main">
          <a:off x="50768" y="5736759"/>
          <a:ext cx="7994650" cy="105445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figure is ranked on the average rate for the population (both sexes) aged ≥65 years. The housing cost overburden rate is defined for each age class as the share of people living in households where total housing costs (net of housing allowances) represent more than 40 % of disposable income (net of housing allowances).</a:t>
          </a:r>
        </a:p>
        <a:p xmlns:a="http://schemas.openxmlformats.org/drawingml/2006/main">
          <a:pPr>
            <a:spcBef>
              <a:spcPts val="300"/>
            </a:spcBef>
          </a:pPr>
          <a:r>
            <a:rPr lang="en-GB" sz="1200">
              <a:latin typeface="Arial"/>
            </a:rPr>
            <a:t>(¹) 2017.</a:t>
          </a:r>
        </a:p>
        <a:p xmlns:a="http://schemas.openxmlformats.org/drawingml/2006/main">
          <a:pPr>
            <a:spcBef>
              <a:spcPts val="300"/>
            </a:spcBef>
          </a:pPr>
          <a:r>
            <a:rPr lang="en-GB" sz="1200" i="1">
              <a:latin typeface="Arial"/>
            </a:rPr>
            <a:t>Source:</a:t>
          </a:r>
          <a:r>
            <a:rPr lang="en-GB" sz="1200">
              <a:latin typeface="Arial"/>
            </a:rPr>
            <a:t> Eurostat (online data code: ilc_lvho07a)</a:t>
          </a:r>
        </a:p>
      </cdr:txBody>
    </cdr:sp>
  </cdr:absSizeAnchor>
  <cdr:absSizeAnchor xmlns:cdr="http://schemas.openxmlformats.org/drawingml/2006/chartDrawing">
    <cdr:from>
      <cdr:x>0.83933</cdr:x>
      <cdr:y>0.93874</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04139"/>
          <a:ext cx="1530358" cy="417917"/>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editAs="absolute">
    <xdr:from>
      <xdr:col>2</xdr:col>
      <xdr:colOff>123825</xdr:colOff>
      <xdr:row>24</xdr:row>
      <xdr:rowOff>125730</xdr:rowOff>
    </xdr:from>
    <xdr:to>
      <xdr:col>14</xdr:col>
      <xdr:colOff>123825</xdr:colOff>
      <xdr:row>69</xdr:row>
      <xdr:rowOff>64530</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0.00533</cdr:x>
      <cdr:y>0.85023</cdr:y>
    </cdr:from>
    <cdr:ext cx="7994650" cy="1015983"/>
    <cdr:sp macro="" textlink="">
      <cdr:nvSpPr>
        <cdr:cNvPr id="2" name="FootonotesShape"/>
        <cdr:cNvSpPr txBox="1"/>
      </cdr:nvSpPr>
      <cdr:spPr>
        <a:xfrm xmlns:a="http://schemas.openxmlformats.org/drawingml/2006/main">
          <a:off x="50800" y="5767601"/>
          <a:ext cx="7994650" cy="10159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severe material deprivation rate is defined as the enforced inability to pay for at least four of the following nine items — to pay rent, mortgage or utility bills or hire purchase; to keep home adequately warm; to face unexpected expenses; to eat meat or proteins regularly; to go on holiday; to pay for a television set; to pay for a washing machine; to pay for a car; to pay for a telephone.</a:t>
          </a:r>
        </a:p>
        <a:p xmlns:a="http://schemas.openxmlformats.org/drawingml/2006/main">
          <a:pPr>
            <a:spcBef>
              <a:spcPts val="300"/>
            </a:spcBef>
          </a:pPr>
          <a:r>
            <a:rPr lang="en-GB" sz="1200" i="1">
              <a:latin typeface="Arial"/>
            </a:rPr>
            <a:t>Source:</a:t>
          </a:r>
          <a:r>
            <a:rPr lang="en-GB" sz="1200">
              <a:latin typeface="Arial"/>
            </a:rPr>
            <a:t> Eurostat (online data code: ilc_mddd11)</a:t>
          </a:r>
        </a:p>
      </cdr:txBody>
    </cdr:sp>
  </cdr:absSizeAnchor>
  <cdr:absSizeAnchor xmlns:cdr="http://schemas.openxmlformats.org/drawingml/2006/chartDrawing">
    <cdr:from>
      <cdr:x>0.83933</cdr:x>
      <cdr:y>0.93839</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5667"/>
          <a:ext cx="1530358" cy="417917"/>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editAs="absolute">
    <xdr:from>
      <xdr:col>2</xdr:col>
      <xdr:colOff>95250</xdr:colOff>
      <xdr:row>59</xdr:row>
      <xdr:rowOff>104775</xdr:rowOff>
    </xdr:from>
    <xdr:to>
      <xdr:col>13</xdr:col>
      <xdr:colOff>114300</xdr:colOff>
      <xdr:row>97</xdr:row>
      <xdr:rowOff>30375</xdr:rowOff>
    </xdr:to>
    <xdr:graphicFrame macro="">
      <xdr:nvGraphicFramePr>
        <xdr:cNvPr id="3" name="Chart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0.00533</cdr:x>
      <cdr:y>0.72144</cdr:y>
    </cdr:from>
    <cdr:ext cx="7994650" cy="1592474"/>
    <cdr:sp macro="" textlink="">
      <cdr:nvSpPr>
        <cdr:cNvPr id="6" name="FootonotesShape"/>
        <cdr:cNvSpPr txBox="1"/>
      </cdr:nvSpPr>
      <cdr:spPr>
        <a:xfrm xmlns:a="http://schemas.openxmlformats.org/drawingml/2006/main">
          <a:off x="50800" y="4124325"/>
          <a:ext cx="7994650" cy="159247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severe material deprivation rate is defined as the enforced inability to pay for at least four of the following nine items — to pay mortgage or rent, utility bills or hire purchase; to keep home adequately warm; to face unexpected expenses; to eat meat or proteins regularly; to go on holiday; to pay for a television set; to pay for a washing machine; to pay for a car; to pay for a telephone.</a:t>
          </a:r>
        </a:p>
        <a:p xmlns:a="http://schemas.openxmlformats.org/drawingml/2006/main">
          <a:pPr>
            <a:spcBef>
              <a:spcPts val="300"/>
            </a:spcBef>
          </a:pPr>
          <a:r>
            <a:rPr lang="en-GB" sz="1200">
              <a:latin typeface="Arial"/>
            </a:rPr>
            <a:t>(¹) Estimates and/or provisional.</a:t>
          </a:r>
        </a:p>
        <a:p xmlns:a="http://schemas.openxmlformats.org/drawingml/2006/main">
          <a:r>
            <a:rPr lang="en-GB" sz="1200">
              <a:latin typeface="Arial"/>
            </a:rPr>
            <a:t>(²) 2018.</a:t>
          </a:r>
        </a:p>
        <a:p xmlns:a="http://schemas.openxmlformats.org/drawingml/2006/main">
          <a:r>
            <a:rPr lang="en-GB" sz="1200">
              <a:latin typeface="Arial"/>
            </a:rPr>
            <a:t>(³) 2017.</a:t>
          </a:r>
        </a:p>
        <a:p xmlns:a="http://schemas.openxmlformats.org/drawingml/2006/main">
          <a:pPr>
            <a:spcBef>
              <a:spcPts val="300"/>
            </a:spcBef>
          </a:pPr>
          <a:r>
            <a:rPr lang="en-GB" sz="1200" i="1">
              <a:latin typeface="Arial"/>
            </a:rPr>
            <a:t>Source:</a:t>
          </a:r>
          <a:r>
            <a:rPr lang="en-GB" sz="1200">
              <a:latin typeface="Arial"/>
            </a:rPr>
            <a:t> Eurostat (online data code: ilc_mddd11)</a:t>
          </a:r>
        </a:p>
      </cdr:txBody>
    </cdr:sp>
  </cdr:absSizeAnchor>
  <cdr:absSizeAnchor xmlns:cdr="http://schemas.openxmlformats.org/drawingml/2006/chartDrawing">
    <cdr:from>
      <cdr:x>0.83933</cdr:x>
      <cdr:y>0.92695</cdr:y>
    </cdr:from>
    <cdr:ext cx="1530358" cy="417600"/>
    <cdr:pic>
      <cdr:nvPicPr>
        <cdr:cNvPr id="7" name="LogoShape"/>
        <cdr:cNvPicPr>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479534"/>
          <a:ext cx="1530358" cy="417600"/>
        </a:xfrm>
        <a:prstGeom xmlns:a="http://schemas.openxmlformats.org/drawingml/2006/main" prst="rect">
          <a:avLst/>
        </a:prstGeom>
      </cdr:spPr>
    </cdr:pic>
  </cdr:absSizeAnchor>
</c:userShapes>
</file>

<file path=xl/drawings/drawing18.xml><?xml version="1.0" encoding="utf-8"?>
<xdr:wsDr xmlns:xdr="http://schemas.openxmlformats.org/drawingml/2006/spreadsheetDrawing" xmlns:a="http://schemas.openxmlformats.org/drawingml/2006/main">
  <xdr:twoCellAnchor editAs="absolute">
    <xdr:from>
      <xdr:col>1</xdr:col>
      <xdr:colOff>361950</xdr:colOff>
      <xdr:row>59</xdr:row>
      <xdr:rowOff>95250</xdr:rowOff>
    </xdr:from>
    <xdr:to>
      <xdr:col>13</xdr:col>
      <xdr:colOff>57150</xdr:colOff>
      <xdr:row>104</xdr:row>
      <xdr:rowOff>34050</xdr:rowOff>
    </xdr:to>
    <xdr:graphicFrame macro="">
      <xdr:nvGraphicFramePr>
        <xdr:cNvPr id="2" name="Chart 1">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0.00533</cdr:x>
      <cdr:y>0.74274</cdr:y>
    </cdr:from>
    <cdr:ext cx="7994650" cy="1748535"/>
    <cdr:sp macro="" textlink="">
      <cdr:nvSpPr>
        <cdr:cNvPr id="2" name="FootonotesShape"/>
        <cdr:cNvSpPr txBox="1"/>
      </cdr:nvSpPr>
      <cdr:spPr>
        <a:xfrm xmlns:a="http://schemas.openxmlformats.org/drawingml/2006/main">
          <a:off x="50768" y="5048249"/>
          <a:ext cx="7994650" cy="174853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is ranked on the average rate for the population (both sexes) aged ≥65 years. The severe material deprivation rate is defined as the enforced inability to pay for at least four of the following nine items — to pay mortgage or rent, utility bills or hire purchase; to keep home adequately warm; to face unexpected expenses; to eat meat or proteins regularly; to go on holiday; to pay for a television set; to pay for a washing machine; to pay for a car; to pay for a telephone.</a:t>
          </a:r>
        </a:p>
        <a:p xmlns:a="http://schemas.openxmlformats.org/drawingml/2006/main">
          <a:pPr>
            <a:spcBef>
              <a:spcPts val="300"/>
            </a:spcBef>
          </a:pPr>
          <a:r>
            <a:rPr lang="en-GB" sz="1200">
              <a:latin typeface="Arial"/>
            </a:rPr>
            <a:t>(¹) Estimates and/or provisional.</a:t>
          </a:r>
          <a:br>
            <a:rPr lang="en-GB" sz="1200">
              <a:latin typeface="Arial"/>
            </a:rPr>
          </a:br>
          <a:r>
            <a:rPr lang="en-GB" sz="1200">
              <a:latin typeface="Arial"/>
            </a:rPr>
            <a:t>(²) 2018.</a:t>
          </a:r>
        </a:p>
        <a:p xmlns:a="http://schemas.openxmlformats.org/drawingml/2006/main">
          <a:r>
            <a:rPr lang="en-GB" sz="1200">
              <a:latin typeface="Arial"/>
            </a:rPr>
            <a:t>(³) 2017.</a:t>
          </a:r>
        </a:p>
        <a:p xmlns:a="http://schemas.openxmlformats.org/drawingml/2006/main">
          <a:pPr>
            <a:spcBef>
              <a:spcPts val="300"/>
            </a:spcBef>
          </a:pPr>
          <a:r>
            <a:rPr lang="en-GB" sz="1200" i="1">
              <a:latin typeface="Arial"/>
            </a:rPr>
            <a:t>Source:</a:t>
          </a:r>
          <a:r>
            <a:rPr lang="en-GB" sz="1200">
              <a:latin typeface="Arial"/>
            </a:rPr>
            <a:t> Eurostat (online data code: ilc_mddd11)</a:t>
          </a:r>
        </a:p>
      </cdr:txBody>
    </cdr:sp>
  </cdr:absSizeAnchor>
  <cdr:absSizeAnchor xmlns:cdr="http://schemas.openxmlformats.org/drawingml/2006/chartDrawing">
    <cdr:from>
      <cdr:x>0.83933</cdr:x>
      <cdr:y>0.93856</cdr:y>
    </cdr:from>
    <cdr:ext cx="1530358" cy="417600"/>
    <cdr:pic>
      <cdr:nvPicPr>
        <cdr:cNvPr id="3" name="LogoShape"/>
        <cdr:cNvPicPr preferRelativeResize="0">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18" y="6410470"/>
          <a:ext cx="1530358" cy="417600"/>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editAs="absolute">
    <xdr:from>
      <xdr:col>1</xdr:col>
      <xdr:colOff>544830</xdr:colOff>
      <xdr:row>58</xdr:row>
      <xdr:rowOff>49530</xdr:rowOff>
    </xdr:from>
    <xdr:to>
      <xdr:col>19</xdr:col>
      <xdr:colOff>1905</xdr:colOff>
      <xdr:row>102</xdr:row>
      <xdr:rowOff>140730</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absSizeAnchor xmlns:cdr="http://schemas.openxmlformats.org/drawingml/2006/chartDrawing">
    <cdr:from>
      <cdr:x>0.00533</cdr:x>
      <cdr:y>0.81253</cdr:y>
    </cdr:from>
    <cdr:ext cx="7994650" cy="1274205"/>
    <cdr:sp macro="" textlink="">
      <cdr:nvSpPr>
        <cdr:cNvPr id="2" name="FootonotesShape"/>
        <cdr:cNvSpPr txBox="1"/>
      </cdr:nvSpPr>
      <cdr:spPr>
        <a:xfrm xmlns:a="http://schemas.openxmlformats.org/drawingml/2006/main">
          <a:off x="50768" y="5522595"/>
          <a:ext cx="7994650" cy="127420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household arrears concern the late payment of a mortgage or rent, utility bills or hire purchase.</a:t>
          </a:r>
        </a:p>
        <a:p xmlns:a="http://schemas.openxmlformats.org/drawingml/2006/main">
          <a:pPr>
            <a:spcBef>
              <a:spcPts val="300"/>
            </a:spcBef>
          </a:pPr>
          <a:r>
            <a:rPr lang="en-GB" sz="1200">
              <a:latin typeface="Arial"/>
            </a:rPr>
            <a:t>(¹) Estimates an/or provisional.</a:t>
          </a:r>
        </a:p>
        <a:p xmlns:a="http://schemas.openxmlformats.org/drawingml/2006/main">
          <a:r>
            <a:rPr lang="en-GB" sz="1200">
              <a:latin typeface="Arial"/>
            </a:rPr>
            <a:t>(²) 2018.</a:t>
          </a:r>
        </a:p>
        <a:p xmlns:a="http://schemas.openxmlformats.org/drawingml/2006/main">
          <a:r>
            <a:rPr lang="en-GB" sz="1200">
              <a:latin typeface="Arial"/>
            </a:rPr>
            <a:t>(³) 2017.</a:t>
          </a:r>
        </a:p>
        <a:p xmlns:a="http://schemas.openxmlformats.org/drawingml/2006/main">
          <a:pPr>
            <a:spcBef>
              <a:spcPts val="300"/>
            </a:spcBef>
          </a:pPr>
          <a:r>
            <a:rPr lang="en-GB" sz="1200" i="1">
              <a:latin typeface="Arial"/>
            </a:rPr>
            <a:t>Source:</a:t>
          </a:r>
          <a:r>
            <a:rPr lang="en-GB" sz="1200">
              <a:latin typeface="Arial"/>
            </a:rPr>
            <a:t> Eurostat (online data code: ilc_mdes05)</a:t>
          </a:r>
        </a:p>
      </cdr:txBody>
    </cdr:sp>
  </cdr:absSizeAnchor>
  <cdr:absSizeAnchor xmlns:cdr="http://schemas.openxmlformats.org/drawingml/2006/chartDrawing">
    <cdr:from>
      <cdr:x>0.83933</cdr:x>
      <cdr:y>0.93856</cdr:y>
    </cdr:from>
    <cdr:ext cx="1530358" cy="417600"/>
    <cdr:pic>
      <cdr:nvPicPr>
        <cdr:cNvPr id="3" name="LogoShape"/>
        <cdr:cNvPicPr preferRelativeResize="0">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18" y="6389400"/>
          <a:ext cx="1530358" cy="417600"/>
        </a:xfrm>
        <a:prstGeom xmlns:a="http://schemas.openxmlformats.org/drawingml/2006/main" prst="rect">
          <a:avLst/>
        </a:prstGeom>
      </cdr:spPr>
    </cdr:pic>
  </cdr:absSizeAnchor>
</c:userShapes>
</file>

<file path=xl/drawings/drawing22.xml><?xml version="1.0" encoding="utf-8"?>
<xdr:wsDr xmlns:xdr="http://schemas.openxmlformats.org/drawingml/2006/spreadsheetDrawing" xmlns:a="http://schemas.openxmlformats.org/drawingml/2006/main">
  <xdr:twoCellAnchor editAs="absolute">
    <xdr:from>
      <xdr:col>2</xdr:col>
      <xdr:colOff>133350</xdr:colOff>
      <xdr:row>58</xdr:row>
      <xdr:rowOff>144780</xdr:rowOff>
    </xdr:from>
    <xdr:to>
      <xdr:col>18</xdr:col>
      <xdr:colOff>257175</xdr:colOff>
      <xdr:row>103</xdr:row>
      <xdr:rowOff>83580</xdr:rowOff>
    </xdr:to>
    <xdr:graphicFrame macro="">
      <xdr:nvGraphicFramePr>
        <xdr:cNvPr id="3" name="Chart 2">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absSizeAnchor xmlns:cdr="http://schemas.openxmlformats.org/drawingml/2006/chartDrawing">
    <cdr:from>
      <cdr:x>0.00533</cdr:x>
      <cdr:y>0.87422</cdr:y>
    </cdr:from>
    <cdr:ext cx="7994650" cy="838948"/>
    <cdr:sp macro="" textlink="">
      <cdr:nvSpPr>
        <cdr:cNvPr id="2" name="FootonotesShape"/>
        <cdr:cNvSpPr txBox="1"/>
      </cdr:nvSpPr>
      <cdr:spPr>
        <a:xfrm xmlns:a="http://schemas.openxmlformats.org/drawingml/2006/main">
          <a:off x="50768" y="5941924"/>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Estimates and/or provisional.</a:t>
          </a:r>
        </a:p>
        <a:p xmlns:a="http://schemas.openxmlformats.org/drawingml/2006/main">
          <a:r>
            <a:rPr lang="en-GB" sz="1200">
              <a:latin typeface="Arial"/>
            </a:rPr>
            <a:t>(²) 2018.</a:t>
          </a:r>
        </a:p>
        <a:p xmlns:a="http://schemas.openxmlformats.org/drawingml/2006/main">
          <a:r>
            <a:rPr lang="en-GB" sz="1200">
              <a:latin typeface="Arial"/>
            </a:rPr>
            <a:t>(³) 2017.</a:t>
          </a:r>
        </a:p>
        <a:p xmlns:a="http://schemas.openxmlformats.org/drawingml/2006/main">
          <a:pPr>
            <a:spcBef>
              <a:spcPts val="300"/>
            </a:spcBef>
          </a:pPr>
          <a:r>
            <a:rPr lang="en-GB" sz="1200" i="1">
              <a:latin typeface="Arial"/>
            </a:rPr>
            <a:t>Source:</a:t>
          </a:r>
          <a:r>
            <a:rPr lang="en-GB" sz="1200">
              <a:latin typeface="Arial"/>
            </a:rPr>
            <a:t> Eurostat (online data code: ilc_mdes01)</a:t>
          </a:r>
        </a:p>
      </cdr:txBody>
    </cdr:sp>
  </cdr:absSizeAnchor>
  <cdr:absSizeAnchor xmlns:cdr="http://schemas.openxmlformats.org/drawingml/2006/chartDrawing">
    <cdr:from>
      <cdr:x>0.83933</cdr:x>
      <cdr:y>0.93846</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73287"/>
          <a:ext cx="1530358" cy="417917"/>
        </a:xfrm>
        <a:prstGeom xmlns:a="http://schemas.openxmlformats.org/drawingml/2006/main" prst="rect">
          <a:avLst/>
        </a:prstGeom>
      </cdr:spPr>
    </cdr:pic>
  </cdr:absSizeAnchor>
</c:userShapes>
</file>

<file path=xl/drawings/drawing24.xml><?xml version="1.0" encoding="utf-8"?>
<xdr:wsDr xmlns:xdr="http://schemas.openxmlformats.org/drawingml/2006/spreadsheetDrawing" xmlns:a="http://schemas.openxmlformats.org/drawingml/2006/main">
  <xdr:twoCellAnchor editAs="absolute">
    <xdr:from>
      <xdr:col>2</xdr:col>
      <xdr:colOff>66675</xdr:colOff>
      <xdr:row>58</xdr:row>
      <xdr:rowOff>66675</xdr:rowOff>
    </xdr:from>
    <xdr:to>
      <xdr:col>18</xdr:col>
      <xdr:colOff>123825</xdr:colOff>
      <xdr:row>103</xdr:row>
      <xdr:rowOff>5475</xdr:rowOff>
    </xdr:to>
    <xdr:graphicFrame macro="">
      <xdr:nvGraphicFramePr>
        <xdr:cNvPr id="2" name="Chart 1">
          <a:extLst>
            <a:ext uri="{FF2B5EF4-FFF2-40B4-BE49-F238E27FC236}">
              <a16:creationId xmlns=""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absSizeAnchor xmlns:cdr="http://schemas.openxmlformats.org/drawingml/2006/chartDrawing">
    <cdr:from>
      <cdr:x>0.00533</cdr:x>
      <cdr:y>0.87301</cdr:y>
    </cdr:from>
    <cdr:ext cx="7994650" cy="672748"/>
    <cdr:sp macro="" textlink="">
      <cdr:nvSpPr>
        <cdr:cNvPr id="2" name="FootonotesShape"/>
        <cdr:cNvSpPr txBox="1"/>
      </cdr:nvSpPr>
      <cdr:spPr>
        <a:xfrm xmlns:a="http://schemas.openxmlformats.org/drawingml/2006/main">
          <a:off x="50768" y="5933674"/>
          <a:ext cx="7994650" cy="6727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Low reliability.</a:t>
          </a:r>
        </a:p>
        <a:p xmlns:a="http://schemas.openxmlformats.org/drawingml/2006/main">
          <a:r>
            <a:rPr lang="en-GB" sz="1200">
              <a:latin typeface="Arial"/>
            </a:rPr>
            <a:t>(</a:t>
          </a:r>
          <a:r>
            <a:rPr lang="en-GB" sz="1100">
              <a:effectLst/>
              <a:latin typeface="+mn-lt"/>
              <a:ea typeface="+mn-ea"/>
              <a:cs typeface="+mn-cs"/>
            </a:rPr>
            <a:t>²</a:t>
          </a:r>
          <a:r>
            <a:rPr lang="en-GB" sz="1200">
              <a:latin typeface="Arial"/>
            </a:rPr>
            <a:t>) 2017.</a:t>
          </a:r>
        </a:p>
        <a:p xmlns:a="http://schemas.openxmlformats.org/drawingml/2006/main">
          <a:pPr>
            <a:spcBef>
              <a:spcPts val="300"/>
            </a:spcBef>
          </a:pPr>
          <a:r>
            <a:rPr lang="en-GB" sz="1200" i="1">
              <a:latin typeface="Arial"/>
            </a:rPr>
            <a:t>Source:</a:t>
          </a:r>
          <a:r>
            <a:rPr lang="en-GB" sz="1200">
              <a:latin typeface="Arial"/>
            </a:rPr>
            <a:t> Eurostat (online data code: ilc_mdho01)</a:t>
          </a:r>
        </a:p>
      </cdr:txBody>
    </cdr:sp>
  </cdr:absSizeAnchor>
  <cdr:absSizeAnchor xmlns:cdr="http://schemas.openxmlformats.org/drawingml/2006/chartDrawing">
    <cdr:from>
      <cdr:x>0.83933</cdr:x>
      <cdr:y>0.93674</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8631"/>
          <a:ext cx="1530358" cy="417917"/>
        </a:xfrm>
        <a:prstGeom xmlns:a="http://schemas.openxmlformats.org/drawingml/2006/main" prst="rect">
          <a:avLst/>
        </a:prstGeom>
      </cdr:spPr>
    </cdr:pic>
  </cdr:absSizeAnchor>
</c:userShapes>
</file>

<file path=xl/drawings/drawing26.xml><?xml version="1.0" encoding="utf-8"?>
<xdr:wsDr xmlns:xdr="http://schemas.openxmlformats.org/drawingml/2006/spreadsheetDrawing" xmlns:a="http://schemas.openxmlformats.org/drawingml/2006/main">
  <xdr:twoCellAnchor editAs="absolute">
    <xdr:from>
      <xdr:col>2</xdr:col>
      <xdr:colOff>28575</xdr:colOff>
      <xdr:row>24</xdr:row>
      <xdr:rowOff>47623</xdr:rowOff>
    </xdr:from>
    <xdr:to>
      <xdr:col>9</xdr:col>
      <xdr:colOff>428625</xdr:colOff>
      <xdr:row>61</xdr:row>
      <xdr:rowOff>125623</xdr:rowOff>
    </xdr:to>
    <xdr:graphicFrame macro="">
      <xdr:nvGraphicFramePr>
        <xdr:cNvPr id="3" name="Chart 2">
          <a:extLst>
            <a:ext uri="{FF2B5EF4-FFF2-40B4-BE49-F238E27FC236}">
              <a16:creationId xmlns=""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absSizeAnchor xmlns:cdr="http://schemas.openxmlformats.org/drawingml/2006/chartDrawing">
    <cdr:from>
      <cdr:x>0</cdr:x>
      <cdr:y>0.94584</cdr:y>
    </cdr:from>
    <cdr:ext cx="7994650" cy="269369"/>
    <cdr:sp macro="" textlink="">
      <cdr:nvSpPr>
        <cdr:cNvPr id="2" name="FootonotesShape"/>
        <cdr:cNvSpPr txBox="1"/>
      </cdr:nvSpPr>
      <cdr:spPr>
        <a:xfrm xmlns:a="http://schemas.openxmlformats.org/drawingml/2006/main">
          <a:off x="0" y="5407172"/>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codes: ilc_mddw01, ilc_mddw02 and ilc_mddw03)</a:t>
          </a:r>
        </a:p>
      </cdr:txBody>
    </cdr:sp>
  </cdr:absSizeAnchor>
  <cdr:absSizeAnchor xmlns:cdr="http://schemas.openxmlformats.org/drawingml/2006/chartDrawing">
    <cdr:from>
      <cdr:x>0.83933</cdr:x>
      <cdr:y>0.92316</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20861"/>
          <a:ext cx="1530358" cy="417914"/>
        </a:xfrm>
        <a:prstGeom xmlns:a="http://schemas.openxmlformats.org/drawingml/2006/main" prst="rect">
          <a:avLst/>
        </a:prstGeom>
      </cdr:spPr>
    </cdr:pic>
  </cdr:absSizeAnchor>
</c:userShapes>
</file>

<file path=xl/drawings/drawing28.xml><?xml version="1.0" encoding="utf-8"?>
<xdr:wsDr xmlns:xdr="http://schemas.openxmlformats.org/drawingml/2006/spreadsheetDrawing" xmlns:a="http://schemas.openxmlformats.org/drawingml/2006/main">
  <xdr:twoCellAnchor editAs="absolute">
    <xdr:from>
      <xdr:col>1</xdr:col>
      <xdr:colOff>546735</xdr:colOff>
      <xdr:row>58</xdr:row>
      <xdr:rowOff>144780</xdr:rowOff>
    </xdr:from>
    <xdr:to>
      <xdr:col>17</xdr:col>
      <xdr:colOff>127635</xdr:colOff>
      <xdr:row>103</xdr:row>
      <xdr:rowOff>83580</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absSizeAnchor xmlns:cdr="http://schemas.openxmlformats.org/drawingml/2006/chartDrawing">
    <cdr:from>
      <cdr:x>0.00033</cdr:x>
      <cdr:y>0.90102</cdr:y>
    </cdr:from>
    <cdr:ext cx="7994650" cy="672748"/>
    <cdr:sp macro="" textlink="">
      <cdr:nvSpPr>
        <cdr:cNvPr id="2" name="FootonotesShape"/>
        <cdr:cNvSpPr txBox="1"/>
      </cdr:nvSpPr>
      <cdr:spPr>
        <a:xfrm xmlns:a="http://schemas.openxmlformats.org/drawingml/2006/main">
          <a:off x="3143" y="6124052"/>
          <a:ext cx="7994650" cy="6727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Low reliability.</a:t>
          </a:r>
        </a:p>
        <a:p xmlns:a="http://schemas.openxmlformats.org/drawingml/2006/main">
          <a:r>
            <a:rPr lang="en-GB" sz="1200">
              <a:latin typeface="Arial"/>
            </a:rPr>
            <a:t>(</a:t>
          </a:r>
          <a:r>
            <a:rPr lang="en-GB" sz="1100">
              <a:effectLst/>
              <a:latin typeface="+mn-lt"/>
              <a:ea typeface="+mn-ea"/>
              <a:cs typeface="+mn-cs"/>
            </a:rPr>
            <a:t>²</a:t>
          </a:r>
          <a:r>
            <a:rPr lang="en-GB" sz="1200">
              <a:latin typeface="Arial"/>
            </a:rPr>
            <a:t>) 2017.</a:t>
          </a:r>
        </a:p>
        <a:p xmlns:a="http://schemas.openxmlformats.org/drawingml/2006/main">
          <a:pPr>
            <a:spcBef>
              <a:spcPts val="300"/>
            </a:spcBef>
          </a:pPr>
          <a:r>
            <a:rPr lang="en-GB" sz="1200" i="1">
              <a:latin typeface="Arial"/>
            </a:rPr>
            <a:t>Source:</a:t>
          </a:r>
          <a:r>
            <a:rPr lang="en-GB" sz="1200">
              <a:latin typeface="Arial"/>
            </a:rPr>
            <a:t> Eurostat (online data code: ilc_mddw03)</a:t>
          </a:r>
        </a:p>
      </cdr:txBody>
    </cdr:sp>
  </cdr:absSizeAnchor>
  <cdr:absSizeAnchor xmlns:cdr="http://schemas.openxmlformats.org/drawingml/2006/chartDrawing">
    <cdr:from>
      <cdr:x>0.83933</cdr:x>
      <cdr:y>0.93673</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7107"/>
          <a:ext cx="1530358" cy="417917"/>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tabSelected="1" zoomScaleNormal="100" workbookViewId="0"/>
  </sheetViews>
  <sheetFormatPr defaultRowHeight="12" x14ac:dyDescent="0.2"/>
  <cols>
    <col min="3" max="3" width="18" customWidth="1"/>
    <col min="4" max="11" width="15.7109375" customWidth="1"/>
  </cols>
  <sheetData>
    <row r="1" spans="2:11" ht="12" customHeight="1" x14ac:dyDescent="0.2">
      <c r="B1" s="22"/>
      <c r="C1" s="27"/>
      <c r="D1" s="11"/>
    </row>
    <row r="2" spans="2:11" ht="12" customHeight="1" x14ac:dyDescent="0.2"/>
    <row r="3" spans="2:11" x14ac:dyDescent="0.2">
      <c r="C3" s="2" t="s">
        <v>0</v>
      </c>
      <c r="D3" s="1"/>
      <c r="E3" s="1"/>
    </row>
    <row r="4" spans="2:11" x14ac:dyDescent="0.2">
      <c r="C4" s="2" t="s">
        <v>1</v>
      </c>
      <c r="D4" s="1"/>
      <c r="E4" s="1"/>
    </row>
    <row r="5" spans="2:11" x14ac:dyDescent="0.2">
      <c r="C5" s="1"/>
      <c r="D5" s="1"/>
      <c r="E5" s="1"/>
    </row>
    <row r="6" spans="2:11" ht="15" x14ac:dyDescent="0.2">
      <c r="C6" s="30" t="s">
        <v>84</v>
      </c>
      <c r="D6" s="1"/>
      <c r="E6" s="1"/>
    </row>
    <row r="7" spans="2:11" x14ac:dyDescent="0.2">
      <c r="C7" s="1" t="s">
        <v>158</v>
      </c>
      <c r="D7" s="1"/>
      <c r="E7" s="1"/>
    </row>
    <row r="8" spans="2:11" x14ac:dyDescent="0.2">
      <c r="C8" s="4"/>
    </row>
    <row r="9" spans="2:11" x14ac:dyDescent="0.2">
      <c r="D9" s="17" t="s">
        <v>74</v>
      </c>
      <c r="E9" s="17" t="s">
        <v>75</v>
      </c>
      <c r="F9" s="17" t="s">
        <v>74</v>
      </c>
      <c r="G9" s="17" t="s">
        <v>75</v>
      </c>
      <c r="H9" s="17" t="s">
        <v>74</v>
      </c>
      <c r="I9" s="17" t="s">
        <v>75</v>
      </c>
    </row>
    <row r="10" spans="2:11" ht="48" x14ac:dyDescent="0.2">
      <c r="D10" s="14" t="s">
        <v>76</v>
      </c>
      <c r="E10" s="14" t="s">
        <v>76</v>
      </c>
      <c r="F10" s="14" t="s">
        <v>77</v>
      </c>
      <c r="G10" s="14" t="s">
        <v>77</v>
      </c>
      <c r="H10" s="14" t="s">
        <v>78</v>
      </c>
      <c r="I10" s="14" t="s">
        <v>78</v>
      </c>
      <c r="J10" s="26" t="s">
        <v>68</v>
      </c>
      <c r="K10" s="14"/>
    </row>
    <row r="11" spans="2:11" x14ac:dyDescent="0.2">
      <c r="C11" s="1" t="s">
        <v>70</v>
      </c>
      <c r="D11" s="10">
        <v>21.8</v>
      </c>
      <c r="E11" s="10">
        <v>40.200000000000003</v>
      </c>
      <c r="F11" s="10">
        <v>58</v>
      </c>
      <c r="G11" s="10">
        <v>39</v>
      </c>
      <c r="H11" s="10">
        <v>20.2</v>
      </c>
      <c r="I11" s="10">
        <v>20.799999999999997</v>
      </c>
      <c r="J11" s="9">
        <v>32.1</v>
      </c>
      <c r="K11" s="10"/>
    </row>
    <row r="12" spans="2:11" x14ac:dyDescent="0.2">
      <c r="C12" s="1"/>
      <c r="D12" s="10"/>
      <c r="E12" s="10"/>
      <c r="F12" s="10"/>
      <c r="G12" s="10"/>
      <c r="H12" s="10"/>
      <c r="I12" s="10"/>
      <c r="J12" s="10"/>
      <c r="K12" s="10"/>
    </row>
    <row r="13" spans="2:11" x14ac:dyDescent="0.2">
      <c r="C13" s="5" t="s">
        <v>6</v>
      </c>
      <c r="D13" s="10">
        <v>37.1</v>
      </c>
      <c r="E13" s="10">
        <v>55.6</v>
      </c>
      <c r="F13" s="10">
        <v>59.4</v>
      </c>
      <c r="G13" s="10">
        <v>42.8</v>
      </c>
      <c r="H13" s="10">
        <v>3.5</v>
      </c>
      <c r="I13" s="10">
        <v>1.6000000000000014</v>
      </c>
      <c r="J13" s="9">
        <v>46.9</v>
      </c>
      <c r="K13" s="10"/>
    </row>
    <row r="14" spans="2:11" x14ac:dyDescent="0.2">
      <c r="C14" s="5" t="s">
        <v>7</v>
      </c>
      <c r="D14" s="10">
        <v>25.8</v>
      </c>
      <c r="E14" s="10">
        <v>52.4</v>
      </c>
      <c r="F14" s="10">
        <v>56.8</v>
      </c>
      <c r="G14" s="10">
        <v>26.1</v>
      </c>
      <c r="H14" s="10">
        <v>17.400000000000002</v>
      </c>
      <c r="I14" s="10">
        <v>21.500000000000007</v>
      </c>
      <c r="J14" s="9">
        <v>43.3</v>
      </c>
      <c r="K14" s="10"/>
    </row>
    <row r="15" spans="2:11" x14ac:dyDescent="0.2">
      <c r="C15" s="5" t="s">
        <v>16</v>
      </c>
      <c r="D15" s="10">
        <v>23.6</v>
      </c>
      <c r="E15" s="10">
        <v>49.1</v>
      </c>
      <c r="F15" s="10">
        <v>57.7</v>
      </c>
      <c r="G15" s="10">
        <v>25.4</v>
      </c>
      <c r="H15" s="10">
        <v>18.699999999999996</v>
      </c>
      <c r="I15" s="10">
        <v>25.499999999999993</v>
      </c>
      <c r="J15" s="9">
        <v>40.6</v>
      </c>
      <c r="K15" s="10"/>
    </row>
    <row r="16" spans="2:11" x14ac:dyDescent="0.2">
      <c r="C16" s="5" t="s">
        <v>4</v>
      </c>
      <c r="D16" s="10">
        <v>27.7</v>
      </c>
      <c r="E16" s="10">
        <v>47.7</v>
      </c>
      <c r="F16" s="10">
        <v>45.5</v>
      </c>
      <c r="G16" s="10">
        <v>23.8</v>
      </c>
      <c r="H16" s="10">
        <v>26.8</v>
      </c>
      <c r="I16" s="10">
        <v>28.5</v>
      </c>
      <c r="J16" s="9">
        <v>39.6</v>
      </c>
      <c r="K16" s="10"/>
    </row>
    <row r="17" spans="3:11" x14ac:dyDescent="0.2">
      <c r="C17" s="5" t="s">
        <v>28</v>
      </c>
      <c r="D17" s="10">
        <v>28.4</v>
      </c>
      <c r="E17" s="10">
        <v>48.6</v>
      </c>
      <c r="F17" s="10">
        <v>66.400000000000006</v>
      </c>
      <c r="G17" s="10">
        <v>48</v>
      </c>
      <c r="H17" s="10">
        <v>5.1999999999999957</v>
      </c>
      <c r="I17" s="10">
        <v>3.3999999999999986</v>
      </c>
      <c r="J17" s="9">
        <v>39.200000000000003</v>
      </c>
      <c r="K17" s="10"/>
    </row>
    <row r="18" spans="3:11" x14ac:dyDescent="0.2">
      <c r="C18" s="5" t="s">
        <v>27</v>
      </c>
      <c r="D18" s="10">
        <v>26.4</v>
      </c>
      <c r="E18" s="10">
        <v>48.9</v>
      </c>
      <c r="F18" s="10">
        <v>66.5</v>
      </c>
      <c r="G18" s="10">
        <v>45</v>
      </c>
      <c r="H18" s="10">
        <v>7.1000000000000014</v>
      </c>
      <c r="I18" s="10">
        <v>6.1000000000000014</v>
      </c>
      <c r="J18" s="9">
        <v>39</v>
      </c>
      <c r="K18" s="10"/>
    </row>
    <row r="19" spans="3:11" x14ac:dyDescent="0.2">
      <c r="C19" s="5" t="s">
        <v>15</v>
      </c>
      <c r="D19" s="10">
        <v>23.6</v>
      </c>
      <c r="E19" s="10">
        <v>45.6</v>
      </c>
      <c r="F19" s="10">
        <v>48.2</v>
      </c>
      <c r="G19" s="10">
        <v>20.399999999999999</v>
      </c>
      <c r="H19" s="10">
        <v>28.199999999999996</v>
      </c>
      <c r="I19" s="10">
        <v>33.999999999999993</v>
      </c>
      <c r="J19" s="9">
        <v>38.4</v>
      </c>
      <c r="K19" s="10"/>
    </row>
    <row r="20" spans="3:11" x14ac:dyDescent="0.2">
      <c r="C20" s="5" t="s">
        <v>32</v>
      </c>
      <c r="D20" s="10">
        <v>29.3</v>
      </c>
      <c r="E20" s="10">
        <v>42.7</v>
      </c>
      <c r="F20" s="10">
        <v>65.599999999999994</v>
      </c>
      <c r="G20" s="10">
        <v>52</v>
      </c>
      <c r="H20" s="10">
        <v>5.100000000000005</v>
      </c>
      <c r="I20" s="10">
        <v>5.2999999999999972</v>
      </c>
      <c r="J20" s="9">
        <v>36.200000000000003</v>
      </c>
      <c r="K20" s="10"/>
    </row>
    <row r="21" spans="3:11" x14ac:dyDescent="0.2">
      <c r="C21" s="5" t="s">
        <v>11</v>
      </c>
      <c r="D21" s="10">
        <v>23.5</v>
      </c>
      <c r="E21" s="10">
        <v>46.2</v>
      </c>
      <c r="F21" s="10">
        <v>66.2</v>
      </c>
      <c r="G21" s="10">
        <v>45</v>
      </c>
      <c r="H21" s="10">
        <v>10.299999999999997</v>
      </c>
      <c r="I21" s="10">
        <v>8.7999999999999972</v>
      </c>
      <c r="J21" s="9">
        <v>36.200000000000003</v>
      </c>
      <c r="K21" s="10"/>
    </row>
    <row r="22" spans="3:11" x14ac:dyDescent="0.2">
      <c r="C22" s="5" t="s">
        <v>18</v>
      </c>
      <c r="D22" s="10">
        <v>25.2</v>
      </c>
      <c r="E22" s="10">
        <v>43.2</v>
      </c>
      <c r="F22" s="10">
        <v>55.6</v>
      </c>
      <c r="G22" s="10">
        <v>29.1</v>
      </c>
      <c r="H22" s="10">
        <v>19.2</v>
      </c>
      <c r="I22" s="10">
        <v>27.700000000000003</v>
      </c>
      <c r="J22" s="9">
        <v>36.200000000000003</v>
      </c>
      <c r="K22" s="10"/>
    </row>
    <row r="23" spans="3:11" x14ac:dyDescent="0.2">
      <c r="C23" s="5" t="s">
        <v>21</v>
      </c>
      <c r="D23" s="10">
        <v>20.2</v>
      </c>
      <c r="E23" s="10">
        <v>49.8</v>
      </c>
      <c r="F23" s="10">
        <v>64.5</v>
      </c>
      <c r="G23" s="10">
        <v>42.2</v>
      </c>
      <c r="H23" s="10">
        <v>15.3</v>
      </c>
      <c r="I23" s="10">
        <v>8</v>
      </c>
      <c r="J23" s="9">
        <v>36.200000000000003</v>
      </c>
      <c r="K23" s="10"/>
    </row>
    <row r="24" spans="3:11" x14ac:dyDescent="0.2">
      <c r="C24" s="5" t="s">
        <v>8</v>
      </c>
      <c r="D24" s="10">
        <v>29.1</v>
      </c>
      <c r="E24" s="10">
        <v>41</v>
      </c>
      <c r="F24" s="10">
        <v>55.1</v>
      </c>
      <c r="G24" s="10">
        <v>42.1</v>
      </c>
      <c r="H24" s="10">
        <v>15.799999999999997</v>
      </c>
      <c r="I24" s="10">
        <v>16.899999999999999</v>
      </c>
      <c r="J24" s="9">
        <v>35.4</v>
      </c>
      <c r="K24" s="10"/>
    </row>
    <row r="25" spans="3:11" x14ac:dyDescent="0.2">
      <c r="C25" s="5" t="s">
        <v>3</v>
      </c>
      <c r="D25" s="10">
        <v>22.8</v>
      </c>
      <c r="E25" s="10">
        <v>42.2</v>
      </c>
      <c r="F25" s="10">
        <v>64.099999999999994</v>
      </c>
      <c r="G25" s="10">
        <v>45.8</v>
      </c>
      <c r="H25" s="10">
        <v>13.100000000000005</v>
      </c>
      <c r="I25" s="10">
        <v>12</v>
      </c>
      <c r="J25" s="9">
        <v>33.5</v>
      </c>
      <c r="K25" s="10"/>
    </row>
    <row r="26" spans="3:11" x14ac:dyDescent="0.2">
      <c r="C26" s="5" t="s">
        <v>24</v>
      </c>
      <c r="D26" s="10">
        <v>22.6</v>
      </c>
      <c r="E26" s="10">
        <v>40.5</v>
      </c>
      <c r="F26" s="10">
        <v>44.7</v>
      </c>
      <c r="G26" s="10">
        <v>23.8</v>
      </c>
      <c r="H26" s="10">
        <v>32.699999999999996</v>
      </c>
      <c r="I26" s="10">
        <v>35.700000000000003</v>
      </c>
      <c r="J26" s="9">
        <v>33.299999999999997</v>
      </c>
      <c r="K26" s="10"/>
    </row>
    <row r="27" spans="3:11" x14ac:dyDescent="0.2">
      <c r="C27" s="5" t="s">
        <v>25</v>
      </c>
      <c r="D27" s="10">
        <v>20.9</v>
      </c>
      <c r="E27" s="10">
        <v>41.7</v>
      </c>
      <c r="F27" s="10">
        <v>56.6</v>
      </c>
      <c r="G27" s="10">
        <v>33.4</v>
      </c>
      <c r="H27" s="10">
        <v>22.5</v>
      </c>
      <c r="I27" s="10">
        <v>24.899999999999991</v>
      </c>
      <c r="J27" s="9">
        <v>32.799999999999997</v>
      </c>
      <c r="K27" s="10"/>
    </row>
    <row r="28" spans="3:11" x14ac:dyDescent="0.2">
      <c r="C28" s="5" t="s">
        <v>5</v>
      </c>
      <c r="D28" s="10">
        <v>18.5</v>
      </c>
      <c r="E28" s="10">
        <v>42.4</v>
      </c>
      <c r="F28" s="10">
        <v>64.400000000000006</v>
      </c>
      <c r="G28" s="10">
        <v>39.5</v>
      </c>
      <c r="H28" s="10">
        <v>17.099999999999994</v>
      </c>
      <c r="I28" s="10">
        <v>18.100000000000001</v>
      </c>
      <c r="J28" s="9">
        <v>32.1</v>
      </c>
      <c r="K28" s="10"/>
    </row>
    <row r="29" spans="3:11" x14ac:dyDescent="0.2">
      <c r="C29" s="5" t="s">
        <v>19</v>
      </c>
      <c r="D29" s="10">
        <v>25.3</v>
      </c>
      <c r="E29" s="10">
        <v>37.799999999999997</v>
      </c>
      <c r="F29" s="10">
        <v>46</v>
      </c>
      <c r="G29" s="10">
        <v>32.9</v>
      </c>
      <c r="H29" s="10">
        <v>28.7</v>
      </c>
      <c r="I29" s="10">
        <v>29.299999999999997</v>
      </c>
      <c r="J29" s="9">
        <v>32</v>
      </c>
      <c r="K29" s="10"/>
    </row>
    <row r="30" spans="3:11" x14ac:dyDescent="0.2">
      <c r="C30" s="5" t="s">
        <v>20</v>
      </c>
      <c r="D30" s="10">
        <v>20.5</v>
      </c>
      <c r="E30" s="10">
        <v>41.5</v>
      </c>
      <c r="F30" s="10">
        <v>75</v>
      </c>
      <c r="G30" s="10">
        <v>55.1</v>
      </c>
      <c r="H30" s="10">
        <v>4.5</v>
      </c>
      <c r="I30" s="10">
        <v>3.3999999999999986</v>
      </c>
      <c r="J30" s="9">
        <v>31.7</v>
      </c>
      <c r="K30" s="10"/>
    </row>
    <row r="31" spans="3:11" x14ac:dyDescent="0.2">
      <c r="C31" s="5" t="s">
        <v>17</v>
      </c>
      <c r="D31" s="10">
        <v>21.8</v>
      </c>
      <c r="E31" s="10">
        <v>38.799999999999997</v>
      </c>
      <c r="F31" s="10">
        <v>60.3</v>
      </c>
      <c r="G31" s="10">
        <v>45.8</v>
      </c>
      <c r="H31" s="10">
        <v>17.900000000000002</v>
      </c>
      <c r="I31" s="10">
        <v>15.400000000000006</v>
      </c>
      <c r="J31" s="9">
        <v>30.2</v>
      </c>
      <c r="K31" s="10"/>
    </row>
    <row r="32" spans="3:11" x14ac:dyDescent="0.2">
      <c r="C32" s="5" t="s">
        <v>13</v>
      </c>
      <c r="D32" s="10">
        <v>17.100000000000001</v>
      </c>
      <c r="E32" s="10">
        <v>37.200000000000003</v>
      </c>
      <c r="F32" s="10">
        <v>52</v>
      </c>
      <c r="G32" s="10">
        <v>33.799999999999997</v>
      </c>
      <c r="H32" s="10">
        <v>30.9</v>
      </c>
      <c r="I32" s="10">
        <v>29</v>
      </c>
      <c r="J32" s="9">
        <v>28.5</v>
      </c>
      <c r="K32" s="10"/>
    </row>
    <row r="33" spans="3:11" x14ac:dyDescent="0.2">
      <c r="C33" s="5" t="s">
        <v>12</v>
      </c>
      <c r="D33" s="10">
        <v>17.2</v>
      </c>
      <c r="E33" s="10">
        <v>34.700000000000003</v>
      </c>
      <c r="F33" s="10">
        <v>51.1</v>
      </c>
      <c r="G33" s="10">
        <v>27.6</v>
      </c>
      <c r="H33" s="10">
        <v>31.7</v>
      </c>
      <c r="I33" s="10">
        <v>37.700000000000003</v>
      </c>
      <c r="J33" s="9">
        <v>27.6</v>
      </c>
      <c r="K33" s="10"/>
    </row>
    <row r="34" spans="3:11" x14ac:dyDescent="0.2">
      <c r="C34" s="5" t="s">
        <v>22</v>
      </c>
      <c r="D34" s="10">
        <v>14.9</v>
      </c>
      <c r="E34" s="10">
        <v>32.9</v>
      </c>
      <c r="F34" s="10">
        <v>43.4</v>
      </c>
      <c r="G34" s="10">
        <v>23.3</v>
      </c>
      <c r="H34" s="10">
        <v>41.7</v>
      </c>
      <c r="I34" s="10">
        <v>43.800000000000004</v>
      </c>
      <c r="J34" s="9">
        <v>25.8</v>
      </c>
      <c r="K34" s="10"/>
    </row>
    <row r="35" spans="3:11" x14ac:dyDescent="0.2">
      <c r="C35" s="5" t="s">
        <v>10</v>
      </c>
      <c r="D35" s="10">
        <v>17.8</v>
      </c>
      <c r="E35" s="10">
        <v>31</v>
      </c>
      <c r="F35" s="10">
        <v>49.2</v>
      </c>
      <c r="G35" s="10">
        <v>32.299999999999997</v>
      </c>
      <c r="H35" s="10">
        <v>33</v>
      </c>
      <c r="I35" s="10">
        <v>36.700000000000003</v>
      </c>
      <c r="J35" s="9">
        <v>25.2</v>
      </c>
      <c r="K35" s="10"/>
    </row>
    <row r="36" spans="3:11" x14ac:dyDescent="0.2">
      <c r="C36" s="5" t="s">
        <v>23</v>
      </c>
      <c r="D36" s="10">
        <v>12.8</v>
      </c>
      <c r="E36" s="10">
        <v>33.299999999999997</v>
      </c>
      <c r="F36" s="10">
        <v>63</v>
      </c>
      <c r="G36" s="10">
        <v>38.700000000000003</v>
      </c>
      <c r="H36" s="10">
        <v>24.2</v>
      </c>
      <c r="I36" s="10">
        <v>28</v>
      </c>
      <c r="J36" s="9">
        <v>24.8</v>
      </c>
      <c r="K36" s="10"/>
    </row>
    <row r="37" spans="3:11" x14ac:dyDescent="0.2">
      <c r="C37" s="5" t="s">
        <v>26</v>
      </c>
      <c r="D37" s="10">
        <v>12.9</v>
      </c>
      <c r="E37" s="10">
        <v>32</v>
      </c>
      <c r="F37" s="10">
        <v>45.8</v>
      </c>
      <c r="G37" s="10">
        <v>23.3</v>
      </c>
      <c r="H37" s="10">
        <v>41.300000000000004</v>
      </c>
      <c r="I37" s="10">
        <v>44.7</v>
      </c>
      <c r="J37" s="9">
        <v>24.5</v>
      </c>
      <c r="K37" s="10"/>
    </row>
    <row r="38" spans="3:11" x14ac:dyDescent="0.2">
      <c r="C38" s="5" t="s">
        <v>9</v>
      </c>
      <c r="D38" s="10">
        <v>11.7</v>
      </c>
      <c r="E38" s="10">
        <v>34.700000000000003</v>
      </c>
      <c r="F38" s="10">
        <v>55.6</v>
      </c>
      <c r="G38" s="10">
        <v>33.200000000000003</v>
      </c>
      <c r="H38" s="10">
        <v>32.700000000000003</v>
      </c>
      <c r="I38" s="10">
        <v>32.099999999999994</v>
      </c>
      <c r="J38" s="9">
        <v>24.4</v>
      </c>
      <c r="K38" s="10"/>
    </row>
    <row r="39" spans="3:11" x14ac:dyDescent="0.2">
      <c r="C39" s="5" t="s">
        <v>14</v>
      </c>
      <c r="D39" s="10">
        <v>8.8000000000000007</v>
      </c>
      <c r="E39" s="10">
        <v>23.4</v>
      </c>
      <c r="F39" s="10">
        <v>75.5</v>
      </c>
      <c r="G39" s="10">
        <v>53.6</v>
      </c>
      <c r="H39" s="10">
        <v>15.7</v>
      </c>
      <c r="I39" s="10">
        <v>23</v>
      </c>
      <c r="J39" s="9">
        <v>16.600000000000001</v>
      </c>
      <c r="K39" s="10"/>
    </row>
    <row r="40" spans="3:11" x14ac:dyDescent="0.2">
      <c r="C40" s="5"/>
      <c r="D40" s="10"/>
      <c r="E40" s="10"/>
      <c r="F40" s="10"/>
      <c r="G40" s="10"/>
      <c r="H40" s="10"/>
      <c r="I40" s="10"/>
      <c r="J40" s="9"/>
      <c r="K40" s="10"/>
    </row>
    <row r="41" spans="3:11" x14ac:dyDescent="0.2">
      <c r="C41" s="5" t="s">
        <v>29</v>
      </c>
      <c r="D41" s="10">
        <v>26.9</v>
      </c>
      <c r="E41" s="10">
        <v>41.6</v>
      </c>
      <c r="F41" s="10">
        <v>61.4</v>
      </c>
      <c r="G41" s="10">
        <v>46.9</v>
      </c>
      <c r="H41" s="10">
        <v>11.700000000000003</v>
      </c>
      <c r="I41" s="10">
        <v>11.5</v>
      </c>
      <c r="J41" s="9">
        <v>34.799999999999997</v>
      </c>
      <c r="K41" s="10"/>
    </row>
    <row r="42" spans="3:11" x14ac:dyDescent="0.2">
      <c r="C42" s="5"/>
      <c r="D42" s="10"/>
      <c r="E42" s="10"/>
      <c r="F42" s="10"/>
      <c r="G42" s="10"/>
      <c r="H42" s="10"/>
      <c r="I42" s="10"/>
      <c r="J42" s="9"/>
      <c r="K42" s="10"/>
    </row>
    <row r="43" spans="3:11" x14ac:dyDescent="0.2">
      <c r="C43" s="16" t="s">
        <v>30</v>
      </c>
      <c r="D43" s="10">
        <v>25.5</v>
      </c>
      <c r="E43" s="10">
        <v>49.5</v>
      </c>
      <c r="F43" s="10">
        <v>69.900000000000006</v>
      </c>
      <c r="G43" s="10">
        <v>47.7</v>
      </c>
      <c r="H43" s="10">
        <v>4.5999999999999943</v>
      </c>
      <c r="I43" s="10">
        <v>2.7999999999999972</v>
      </c>
      <c r="J43" s="9">
        <v>38.4</v>
      </c>
      <c r="K43" s="10"/>
    </row>
    <row r="44" spans="3:11" x14ac:dyDescent="0.2">
      <c r="C44" s="8" t="s">
        <v>33</v>
      </c>
      <c r="D44" s="10">
        <v>28.2</v>
      </c>
      <c r="E44" s="10">
        <v>43.2</v>
      </c>
      <c r="F44" s="10">
        <v>58.2</v>
      </c>
      <c r="G44" s="10">
        <v>44.8</v>
      </c>
      <c r="H44" s="10">
        <v>13.599999999999998</v>
      </c>
      <c r="I44" s="10">
        <v>12</v>
      </c>
      <c r="J44" s="9">
        <v>35.9</v>
      </c>
      <c r="K44" s="10"/>
    </row>
    <row r="45" spans="3:11" x14ac:dyDescent="0.2">
      <c r="C45" s="5" t="s">
        <v>31</v>
      </c>
      <c r="D45" s="10">
        <v>24.1</v>
      </c>
      <c r="E45" s="10">
        <v>41.5</v>
      </c>
      <c r="F45" s="10">
        <v>65.7</v>
      </c>
      <c r="G45" s="10">
        <v>47.5</v>
      </c>
      <c r="H45" s="10">
        <v>10.199999999999996</v>
      </c>
      <c r="I45" s="10">
        <v>11</v>
      </c>
      <c r="J45" s="9">
        <v>33.299999999999997</v>
      </c>
      <c r="K45" s="10"/>
    </row>
    <row r="47" spans="3:11" x14ac:dyDescent="0.2">
      <c r="C47" t="s">
        <v>154</v>
      </c>
    </row>
    <row r="48" spans="3:11" x14ac:dyDescent="0.2">
      <c r="C48" t="s">
        <v>85</v>
      </c>
    </row>
    <row r="49" spans="1:3" x14ac:dyDescent="0.2">
      <c r="C49" s="7" t="s">
        <v>54</v>
      </c>
    </row>
    <row r="50" spans="1:3" x14ac:dyDescent="0.2">
      <c r="C50" s="1"/>
    </row>
    <row r="51" spans="1:3" x14ac:dyDescent="0.2">
      <c r="A51" s="12" t="s">
        <v>2</v>
      </c>
      <c r="C51" s="1"/>
    </row>
    <row r="52" spans="1:3" x14ac:dyDescent="0.2">
      <c r="A52" t="s">
        <v>87</v>
      </c>
      <c r="B52" s="1" t="s">
        <v>83</v>
      </c>
      <c r="C52" s="1"/>
    </row>
    <row r="53" spans="1:3" x14ac:dyDescent="0.2">
      <c r="A53" t="s">
        <v>88</v>
      </c>
      <c r="B53" t="s">
        <v>86</v>
      </c>
    </row>
    <row r="55" spans="1:3" ht="23.25" x14ac:dyDescent="0.2">
      <c r="C55" s="43" t="s">
        <v>84</v>
      </c>
    </row>
    <row r="56" spans="1:3" ht="20.25" x14ac:dyDescent="0.2">
      <c r="C56" s="44" t="str">
        <f>+C7</f>
        <v>(% share of older men / older women living in private households)</v>
      </c>
    </row>
    <row r="58" spans="1:3" x14ac:dyDescent="0.2">
      <c r="C58" s="11"/>
    </row>
    <row r="118" spans="3:3" x14ac:dyDescent="0.2">
      <c r="C118" s="7"/>
    </row>
  </sheetData>
  <sortState ref="L16:O37">
    <sortCondition ref="O16:O37"/>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opLeftCell="A25" zoomScaleNormal="100" workbookViewId="0"/>
  </sheetViews>
  <sheetFormatPr defaultRowHeight="12" x14ac:dyDescent="0.2"/>
  <cols>
    <col min="3" max="3" width="18" customWidth="1"/>
    <col min="4" max="7" width="15.7109375" customWidth="1"/>
  </cols>
  <sheetData>
    <row r="1" spans="3:7" ht="12" customHeight="1" x14ac:dyDescent="0.2"/>
    <row r="2" spans="3:7" ht="12" customHeight="1" x14ac:dyDescent="0.2"/>
    <row r="3" spans="3:7" x14ac:dyDescent="0.2">
      <c r="C3" s="2" t="s">
        <v>0</v>
      </c>
      <c r="D3" s="1"/>
      <c r="E3" s="1"/>
    </row>
    <row r="4" spans="3:7" x14ac:dyDescent="0.2">
      <c r="C4" s="2" t="s">
        <v>1</v>
      </c>
      <c r="D4" s="1"/>
      <c r="E4" s="1"/>
    </row>
    <row r="5" spans="3:7" x14ac:dyDescent="0.2">
      <c r="C5" s="1"/>
      <c r="D5" s="1"/>
      <c r="E5" s="1"/>
    </row>
    <row r="6" spans="3:7" ht="15" x14ac:dyDescent="0.2">
      <c r="C6" s="3" t="s">
        <v>90</v>
      </c>
      <c r="D6" s="1"/>
      <c r="E6" s="1"/>
    </row>
    <row r="7" spans="3:7" x14ac:dyDescent="0.2">
      <c r="C7" s="1" t="s">
        <v>69</v>
      </c>
      <c r="D7" s="1"/>
      <c r="E7" s="1"/>
    </row>
    <row r="9" spans="3:7" x14ac:dyDescent="0.2">
      <c r="D9" s="45"/>
      <c r="E9" s="45"/>
      <c r="F9" s="45"/>
      <c r="G9" s="45"/>
    </row>
    <row r="10" spans="3:7" ht="48" x14ac:dyDescent="0.2">
      <c r="D10" s="14" t="s">
        <v>35</v>
      </c>
      <c r="E10" s="14" t="s">
        <v>62</v>
      </c>
      <c r="F10" s="14" t="s">
        <v>63</v>
      </c>
      <c r="G10" s="13"/>
    </row>
    <row r="11" spans="3:7" x14ac:dyDescent="0.2">
      <c r="C11" s="1" t="s">
        <v>70</v>
      </c>
      <c r="D11" s="10">
        <v>1.6</v>
      </c>
      <c r="E11" s="10">
        <v>3.3</v>
      </c>
      <c r="F11" s="10">
        <v>2</v>
      </c>
      <c r="G11" s="10"/>
    </row>
    <row r="12" spans="3:7" x14ac:dyDescent="0.2">
      <c r="C12" s="1"/>
      <c r="D12" s="10"/>
      <c r="E12" s="10"/>
      <c r="F12" s="10"/>
      <c r="G12" s="10"/>
    </row>
    <row r="13" spans="3:7" x14ac:dyDescent="0.2">
      <c r="C13" s="5" t="s">
        <v>19</v>
      </c>
      <c r="D13" s="10">
        <v>2.2000000000000002</v>
      </c>
      <c r="E13" s="10">
        <v>5.3</v>
      </c>
      <c r="F13" s="10">
        <v>2.8</v>
      </c>
      <c r="G13" s="10"/>
    </row>
    <row r="14" spans="3:7" x14ac:dyDescent="0.2">
      <c r="C14" s="5" t="s">
        <v>3</v>
      </c>
      <c r="D14" s="10">
        <v>2.1</v>
      </c>
      <c r="E14" s="10">
        <v>4.3</v>
      </c>
      <c r="F14" s="10">
        <v>2.6</v>
      </c>
      <c r="G14" s="10"/>
    </row>
    <row r="15" spans="3:7" x14ac:dyDescent="0.2">
      <c r="C15" s="5" t="s">
        <v>8</v>
      </c>
      <c r="D15" s="10">
        <v>2.1</v>
      </c>
      <c r="E15" s="10">
        <v>5.2</v>
      </c>
      <c r="F15" s="10">
        <v>3.1</v>
      </c>
      <c r="G15" s="10"/>
    </row>
    <row r="16" spans="3:7" x14ac:dyDescent="0.2">
      <c r="C16" s="5" t="s">
        <v>14</v>
      </c>
      <c r="D16" s="10">
        <v>2</v>
      </c>
      <c r="E16" s="10">
        <v>4.7</v>
      </c>
      <c r="F16" s="10">
        <v>2.7</v>
      </c>
      <c r="G16" s="10"/>
    </row>
    <row r="17" spans="3:7" x14ac:dyDescent="0.2">
      <c r="C17" s="5" t="s">
        <v>17</v>
      </c>
      <c r="D17" s="10">
        <v>2</v>
      </c>
      <c r="E17" s="10">
        <v>4.5</v>
      </c>
      <c r="F17" s="10">
        <v>2.7</v>
      </c>
      <c r="G17" s="10"/>
    </row>
    <row r="18" spans="3:7" x14ac:dyDescent="0.2">
      <c r="C18" s="5" t="s">
        <v>20</v>
      </c>
      <c r="D18" s="10">
        <v>2</v>
      </c>
      <c r="E18" s="10">
        <v>3.7</v>
      </c>
      <c r="F18" s="10">
        <v>2.2999999999999998</v>
      </c>
      <c r="G18" s="10"/>
    </row>
    <row r="19" spans="3:7" x14ac:dyDescent="0.2">
      <c r="C19" s="5" t="s">
        <v>6</v>
      </c>
      <c r="D19" s="10">
        <v>1.9</v>
      </c>
      <c r="E19" s="10">
        <v>3.6</v>
      </c>
      <c r="F19" s="10">
        <v>2.2999999999999998</v>
      </c>
      <c r="G19" s="10"/>
    </row>
    <row r="20" spans="3:7" x14ac:dyDescent="0.2">
      <c r="C20" s="5" t="s">
        <v>10</v>
      </c>
      <c r="D20" s="10">
        <v>1.9</v>
      </c>
      <c r="E20" s="10">
        <v>4.5999999999999996</v>
      </c>
      <c r="F20" s="10">
        <v>2.5</v>
      </c>
      <c r="G20" s="10"/>
    </row>
    <row r="21" spans="3:7" x14ac:dyDescent="0.2">
      <c r="C21" s="5" t="s">
        <v>27</v>
      </c>
      <c r="D21" s="10">
        <v>1.9</v>
      </c>
      <c r="E21" s="10">
        <v>3.1</v>
      </c>
      <c r="F21" s="10">
        <v>2.2999999999999998</v>
      </c>
      <c r="G21" s="10"/>
    </row>
    <row r="22" spans="3:7" x14ac:dyDescent="0.2">
      <c r="C22" s="5" t="s">
        <v>32</v>
      </c>
      <c r="D22" s="10">
        <v>1.8</v>
      </c>
      <c r="E22" s="10">
        <v>3.1</v>
      </c>
      <c r="F22" s="10">
        <v>2.1</v>
      </c>
      <c r="G22" s="10"/>
    </row>
    <row r="23" spans="3:7" x14ac:dyDescent="0.2">
      <c r="C23" s="5" t="s">
        <v>11</v>
      </c>
      <c r="D23" s="10">
        <v>1.8</v>
      </c>
      <c r="E23" s="10">
        <v>3.8</v>
      </c>
      <c r="F23" s="10">
        <v>2.2999999999999998</v>
      </c>
      <c r="G23" s="10"/>
    </row>
    <row r="24" spans="3:7" x14ac:dyDescent="0.2">
      <c r="C24" s="5" t="s">
        <v>7</v>
      </c>
      <c r="D24" s="10">
        <v>1.7</v>
      </c>
      <c r="E24" s="10">
        <v>3.1</v>
      </c>
      <c r="F24" s="10">
        <v>2</v>
      </c>
      <c r="G24" s="10"/>
    </row>
    <row r="25" spans="3:7" x14ac:dyDescent="0.2">
      <c r="C25" s="5" t="s">
        <v>23</v>
      </c>
      <c r="D25" s="10">
        <v>1.7</v>
      </c>
      <c r="E25" s="10">
        <v>3.9</v>
      </c>
      <c r="F25" s="10">
        <v>2.1</v>
      </c>
      <c r="G25" s="10"/>
    </row>
    <row r="26" spans="3:7" x14ac:dyDescent="0.2">
      <c r="C26" s="5" t="s">
        <v>28</v>
      </c>
      <c r="D26" s="10">
        <v>1.7</v>
      </c>
      <c r="E26" s="10">
        <v>3</v>
      </c>
      <c r="F26" s="10">
        <v>2.1</v>
      </c>
      <c r="G26" s="10"/>
    </row>
    <row r="27" spans="3:7" x14ac:dyDescent="0.2">
      <c r="C27" s="5" t="s">
        <v>16</v>
      </c>
      <c r="D27" s="10">
        <v>1.6</v>
      </c>
      <c r="E27" s="10">
        <v>3</v>
      </c>
      <c r="F27" s="10">
        <v>1.8</v>
      </c>
      <c r="G27" s="10"/>
    </row>
    <row r="28" spans="3:7" x14ac:dyDescent="0.2">
      <c r="C28" s="5" t="s">
        <v>18</v>
      </c>
      <c r="D28" s="10">
        <v>1.6</v>
      </c>
      <c r="E28" s="10">
        <v>3.3</v>
      </c>
      <c r="F28" s="10">
        <v>1.9</v>
      </c>
      <c r="G28" s="10"/>
    </row>
    <row r="29" spans="3:7" x14ac:dyDescent="0.2">
      <c r="C29" s="5" t="s">
        <v>21</v>
      </c>
      <c r="D29" s="10">
        <v>1.6</v>
      </c>
      <c r="E29" s="10">
        <v>3</v>
      </c>
      <c r="F29" s="10">
        <v>2</v>
      </c>
      <c r="G29" s="10"/>
    </row>
    <row r="30" spans="3:7" x14ac:dyDescent="0.2">
      <c r="C30" s="5" t="s">
        <v>25</v>
      </c>
      <c r="D30" s="10">
        <v>1.6</v>
      </c>
      <c r="E30" s="10">
        <v>3.2</v>
      </c>
      <c r="F30" s="10">
        <v>1.9</v>
      </c>
      <c r="G30" s="10"/>
    </row>
    <row r="31" spans="3:7" x14ac:dyDescent="0.2">
      <c r="C31" s="5" t="s">
        <v>5</v>
      </c>
      <c r="D31" s="10">
        <v>1.5</v>
      </c>
      <c r="E31" s="10">
        <v>2.9</v>
      </c>
      <c r="F31" s="10">
        <v>1.8</v>
      </c>
      <c r="G31" s="10"/>
    </row>
    <row r="32" spans="3:7" x14ac:dyDescent="0.2">
      <c r="C32" s="5" t="s">
        <v>13</v>
      </c>
      <c r="D32" s="10">
        <v>1.4</v>
      </c>
      <c r="E32" s="10">
        <v>3</v>
      </c>
      <c r="F32" s="10">
        <v>1.6</v>
      </c>
      <c r="G32" s="10"/>
    </row>
    <row r="33" spans="3:7" x14ac:dyDescent="0.2">
      <c r="C33" s="5" t="s">
        <v>4</v>
      </c>
      <c r="D33" s="10">
        <v>1.2</v>
      </c>
      <c r="E33" s="10">
        <v>2.7</v>
      </c>
      <c r="F33" s="10">
        <v>1.5</v>
      </c>
      <c r="G33" s="10"/>
    </row>
    <row r="34" spans="3:7" x14ac:dyDescent="0.2">
      <c r="C34" s="5" t="s">
        <v>9</v>
      </c>
      <c r="D34" s="10">
        <v>1.2</v>
      </c>
      <c r="E34" s="10">
        <v>2.8</v>
      </c>
      <c r="F34" s="10">
        <v>1.6</v>
      </c>
      <c r="G34" s="10"/>
    </row>
    <row r="35" spans="3:7" x14ac:dyDescent="0.2">
      <c r="C35" s="5" t="s">
        <v>15</v>
      </c>
      <c r="D35" s="10">
        <v>1.2</v>
      </c>
      <c r="E35" s="10">
        <v>2.2000000000000002</v>
      </c>
      <c r="F35" s="10">
        <v>1.4</v>
      </c>
      <c r="G35" s="10"/>
    </row>
    <row r="36" spans="3:7" x14ac:dyDescent="0.2">
      <c r="C36" s="5" t="s">
        <v>12</v>
      </c>
      <c r="D36" s="10">
        <v>1.1000000000000001</v>
      </c>
      <c r="E36" s="10">
        <v>2.5</v>
      </c>
      <c r="F36" s="10">
        <v>1.5</v>
      </c>
      <c r="G36" s="10"/>
    </row>
    <row r="37" spans="3:7" x14ac:dyDescent="0.2">
      <c r="C37" s="5" t="s">
        <v>22</v>
      </c>
      <c r="D37" s="10">
        <v>1.1000000000000001</v>
      </c>
      <c r="E37" s="10">
        <v>2.2999999999999998</v>
      </c>
      <c r="F37" s="10">
        <v>1.5</v>
      </c>
      <c r="G37" s="10"/>
    </row>
    <row r="38" spans="3:7" x14ac:dyDescent="0.2">
      <c r="C38" s="5" t="s">
        <v>24</v>
      </c>
      <c r="D38" s="10">
        <v>1.1000000000000001</v>
      </c>
      <c r="E38" s="10">
        <v>2.5</v>
      </c>
      <c r="F38" s="10">
        <v>1.4</v>
      </c>
      <c r="G38" s="10"/>
    </row>
    <row r="39" spans="3:7" x14ac:dyDescent="0.2">
      <c r="C39" s="5" t="s">
        <v>26</v>
      </c>
      <c r="D39" s="10">
        <v>1.1000000000000001</v>
      </c>
      <c r="E39" s="10">
        <v>2.7</v>
      </c>
      <c r="F39" s="10">
        <v>1.6</v>
      </c>
      <c r="G39" s="10"/>
    </row>
    <row r="40" spans="3:7" x14ac:dyDescent="0.2">
      <c r="C40" s="5"/>
      <c r="D40" s="10"/>
      <c r="E40" s="10"/>
      <c r="F40" s="10"/>
      <c r="G40" s="10"/>
    </row>
    <row r="41" spans="3:7" x14ac:dyDescent="0.2">
      <c r="C41" s="5" t="s">
        <v>29</v>
      </c>
      <c r="D41" s="10">
        <v>2</v>
      </c>
      <c r="E41" s="10">
        <v>4.2</v>
      </c>
      <c r="F41" s="10">
        <v>2.6</v>
      </c>
      <c r="G41" s="10"/>
    </row>
    <row r="42" spans="3:7" x14ac:dyDescent="0.2">
      <c r="C42" s="5"/>
      <c r="D42" s="10"/>
      <c r="E42" s="10"/>
      <c r="F42" s="10"/>
      <c r="G42" s="10"/>
    </row>
    <row r="43" spans="3:7" x14ac:dyDescent="0.2">
      <c r="C43" s="16" t="s">
        <v>30</v>
      </c>
      <c r="D43" s="10">
        <v>2</v>
      </c>
      <c r="E43" s="10">
        <v>3.5</v>
      </c>
      <c r="F43" s="10">
        <v>2.2999999999999998</v>
      </c>
      <c r="G43" s="10"/>
    </row>
    <row r="44" spans="3:7" x14ac:dyDescent="0.2">
      <c r="C44" s="5" t="s">
        <v>31</v>
      </c>
      <c r="D44" s="10">
        <v>1.9</v>
      </c>
      <c r="E44" s="10">
        <v>3.5</v>
      </c>
      <c r="F44" s="10">
        <v>2.2000000000000002</v>
      </c>
      <c r="G44" s="10"/>
    </row>
    <row r="45" spans="3:7" x14ac:dyDescent="0.2">
      <c r="C45" s="16" t="s">
        <v>33</v>
      </c>
      <c r="D45" s="10">
        <v>1.6</v>
      </c>
      <c r="E45" s="10">
        <v>3.2</v>
      </c>
      <c r="F45" s="10">
        <v>2</v>
      </c>
      <c r="G45" s="10"/>
    </row>
    <row r="47" spans="3:7" x14ac:dyDescent="0.2">
      <c r="C47" t="s">
        <v>85</v>
      </c>
    </row>
    <row r="48" spans="3:7" x14ac:dyDescent="0.2">
      <c r="C48" s="7" t="s">
        <v>34</v>
      </c>
    </row>
    <row r="50" spans="1:3" x14ac:dyDescent="0.2">
      <c r="C50" s="1"/>
    </row>
    <row r="51" spans="1:3" x14ac:dyDescent="0.2">
      <c r="A51" s="12" t="s">
        <v>2</v>
      </c>
      <c r="C51" s="1"/>
    </row>
    <row r="52" spans="1:3" x14ac:dyDescent="0.2">
      <c r="A52" s="1" t="s">
        <v>89</v>
      </c>
      <c r="C52" s="1"/>
    </row>
    <row r="55" spans="1:3" x14ac:dyDescent="0.2">
      <c r="C55" s="11"/>
    </row>
    <row r="58" spans="1:3" x14ac:dyDescent="0.2">
      <c r="C58" s="11"/>
    </row>
  </sheetData>
  <sortState ref="C43:F45">
    <sortCondition descending="1" ref="D43:D45"/>
  </sortState>
  <mergeCells count="2">
    <mergeCell ref="D9:E9"/>
    <mergeCell ref="F9: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heetViews>
  <sheetFormatPr defaultRowHeight="12" x14ac:dyDescent="0.2"/>
  <cols>
    <col min="3" max="3" width="18" customWidth="1"/>
    <col min="4" max="7" width="15.7109375" customWidth="1"/>
  </cols>
  <sheetData>
    <row r="1" spans="2:7" ht="12" customHeight="1" x14ac:dyDescent="0.2">
      <c r="B1" s="15"/>
      <c r="C1" s="28"/>
    </row>
    <row r="2" spans="2:7" ht="12" customHeight="1" x14ac:dyDescent="0.2">
      <c r="B2" s="6"/>
    </row>
    <row r="3" spans="2:7" x14ac:dyDescent="0.2">
      <c r="C3" s="2" t="s">
        <v>0</v>
      </c>
      <c r="D3" s="1"/>
      <c r="E3" s="1"/>
    </row>
    <row r="4" spans="2:7" x14ac:dyDescent="0.2">
      <c r="C4" s="2" t="s">
        <v>1</v>
      </c>
      <c r="D4" s="1"/>
      <c r="E4" s="1"/>
    </row>
    <row r="5" spans="2:7" x14ac:dyDescent="0.2">
      <c r="C5" s="1"/>
      <c r="D5" s="1"/>
      <c r="E5" s="1"/>
    </row>
    <row r="6" spans="2:7" ht="15" x14ac:dyDescent="0.2">
      <c r="C6" s="30" t="s">
        <v>91</v>
      </c>
      <c r="D6" s="1"/>
      <c r="E6" s="1"/>
    </row>
    <row r="7" spans="2:7" x14ac:dyDescent="0.2">
      <c r="C7" s="1" t="s">
        <v>61</v>
      </c>
      <c r="D7" s="1"/>
      <c r="E7" s="1"/>
    </row>
    <row r="9" spans="2:7" x14ac:dyDescent="0.2">
      <c r="D9" s="45"/>
      <c r="E9" s="45"/>
      <c r="F9" s="45"/>
      <c r="G9" s="45"/>
    </row>
    <row r="10" spans="2:7" x14ac:dyDescent="0.2">
      <c r="D10" s="14" t="s">
        <v>50</v>
      </c>
      <c r="E10" s="14" t="s">
        <v>51</v>
      </c>
      <c r="F10" s="14"/>
      <c r="G10" s="14"/>
    </row>
    <row r="11" spans="2:7" x14ac:dyDescent="0.2">
      <c r="C11" s="1" t="s">
        <v>70</v>
      </c>
      <c r="D11" s="10">
        <v>30.7</v>
      </c>
      <c r="E11" s="10">
        <v>46.9</v>
      </c>
      <c r="F11" s="10"/>
      <c r="G11" s="10"/>
    </row>
    <row r="12" spans="2:7" x14ac:dyDescent="0.2">
      <c r="C12" s="1"/>
      <c r="D12" s="10"/>
      <c r="E12" s="10"/>
      <c r="F12" s="10"/>
      <c r="G12" s="10"/>
    </row>
    <row r="13" spans="2:7" x14ac:dyDescent="0.2">
      <c r="C13" s="5" t="s">
        <v>8</v>
      </c>
      <c r="D13" s="10">
        <v>70.8</v>
      </c>
      <c r="E13" s="10">
        <v>92.8</v>
      </c>
      <c r="F13" s="10"/>
      <c r="G13" s="10"/>
    </row>
    <row r="14" spans="2:7" x14ac:dyDescent="0.2">
      <c r="C14" s="5" t="s">
        <v>14</v>
      </c>
      <c r="D14" s="10">
        <v>69.400000000000006</v>
      </c>
      <c r="E14" s="10">
        <v>87.4</v>
      </c>
      <c r="F14" s="10"/>
      <c r="G14" s="10"/>
    </row>
    <row r="15" spans="2:7" x14ac:dyDescent="0.2">
      <c r="C15" s="5" t="s">
        <v>19</v>
      </c>
      <c r="D15" s="10">
        <v>72</v>
      </c>
      <c r="E15" s="10">
        <v>86.7</v>
      </c>
      <c r="F15" s="10"/>
      <c r="G15" s="10"/>
    </row>
    <row r="16" spans="2:7" x14ac:dyDescent="0.2">
      <c r="C16" s="5" t="s">
        <v>10</v>
      </c>
      <c r="D16" s="10">
        <v>53.9</v>
      </c>
      <c r="E16" s="10">
        <v>77.7</v>
      </c>
      <c r="F16" s="10"/>
      <c r="G16" s="10"/>
    </row>
    <row r="17" spans="3:7" x14ac:dyDescent="0.2">
      <c r="C17" s="5" t="s">
        <v>17</v>
      </c>
      <c r="D17" s="10">
        <v>51.4</v>
      </c>
      <c r="E17" s="10">
        <v>77</v>
      </c>
      <c r="F17" s="10"/>
      <c r="G17" s="10"/>
    </row>
    <row r="18" spans="3:7" x14ac:dyDescent="0.2">
      <c r="C18" s="5" t="s">
        <v>3</v>
      </c>
      <c r="D18" s="10">
        <v>57</v>
      </c>
      <c r="E18" s="10">
        <v>75.5</v>
      </c>
      <c r="F18" s="10"/>
      <c r="G18" s="10"/>
    </row>
    <row r="19" spans="3:7" x14ac:dyDescent="0.2">
      <c r="C19" s="5" t="s">
        <v>11</v>
      </c>
      <c r="D19" s="10">
        <v>39.799999999999997</v>
      </c>
      <c r="E19" s="10">
        <v>69.3</v>
      </c>
      <c r="F19" s="10"/>
      <c r="G19" s="10"/>
    </row>
    <row r="20" spans="3:7" x14ac:dyDescent="0.2">
      <c r="C20" s="5" t="s">
        <v>20</v>
      </c>
      <c r="D20" s="10">
        <v>51.5</v>
      </c>
      <c r="E20" s="10">
        <v>68.3</v>
      </c>
      <c r="F20" s="10"/>
      <c r="G20" s="10"/>
    </row>
    <row r="21" spans="3:7" x14ac:dyDescent="0.2">
      <c r="C21" s="5" t="s">
        <v>6</v>
      </c>
      <c r="D21" s="10">
        <v>38.200000000000003</v>
      </c>
      <c r="E21" s="10">
        <v>61</v>
      </c>
      <c r="F21" s="10"/>
    </row>
    <row r="22" spans="3:7" x14ac:dyDescent="0.2">
      <c r="C22" s="5" t="s">
        <v>27</v>
      </c>
      <c r="D22" s="10">
        <v>44.3</v>
      </c>
      <c r="E22" s="10">
        <v>58.7</v>
      </c>
      <c r="F22" s="10"/>
      <c r="G22" s="10"/>
    </row>
    <row r="23" spans="3:7" x14ac:dyDescent="0.2">
      <c r="C23" s="5" t="s">
        <v>23</v>
      </c>
      <c r="D23" s="10">
        <v>32.700000000000003</v>
      </c>
      <c r="E23" s="10">
        <v>57.8</v>
      </c>
      <c r="F23" s="10"/>
      <c r="G23" s="10"/>
    </row>
    <row r="24" spans="3:7" x14ac:dyDescent="0.2">
      <c r="C24" s="5" t="s">
        <v>32</v>
      </c>
      <c r="D24" s="10">
        <v>32.799999999999997</v>
      </c>
      <c r="E24" s="10">
        <v>48.7</v>
      </c>
      <c r="F24" s="10"/>
      <c r="G24" s="10"/>
    </row>
    <row r="25" spans="3:7" x14ac:dyDescent="0.2">
      <c r="C25" s="5" t="s">
        <v>28</v>
      </c>
      <c r="D25" s="10">
        <v>35.5</v>
      </c>
      <c r="E25" s="10">
        <v>46.9</v>
      </c>
      <c r="F25" s="10"/>
      <c r="G25" s="10"/>
    </row>
    <row r="26" spans="3:7" x14ac:dyDescent="0.2">
      <c r="C26" s="5" t="s">
        <v>25</v>
      </c>
      <c r="D26" s="10">
        <v>28.4</v>
      </c>
      <c r="E26" s="10">
        <v>46.6</v>
      </c>
      <c r="F26" s="10"/>
      <c r="G26" s="10"/>
    </row>
    <row r="27" spans="3:7" x14ac:dyDescent="0.2">
      <c r="C27" s="5" t="s">
        <v>21</v>
      </c>
      <c r="D27" s="10">
        <v>29.5</v>
      </c>
      <c r="E27" s="10">
        <v>44.2</v>
      </c>
      <c r="F27" s="10"/>
      <c r="G27" s="10"/>
    </row>
    <row r="28" spans="3:7" x14ac:dyDescent="0.2">
      <c r="C28" s="5" t="s">
        <v>7</v>
      </c>
      <c r="D28" s="10">
        <v>31.1</v>
      </c>
      <c r="E28" s="10">
        <v>41.4</v>
      </c>
      <c r="F28" s="10"/>
      <c r="G28" s="10"/>
    </row>
    <row r="29" spans="3:7" x14ac:dyDescent="0.2">
      <c r="C29" s="5" t="s">
        <v>18</v>
      </c>
      <c r="D29" s="10">
        <v>23.5</v>
      </c>
      <c r="E29" s="10">
        <v>40.200000000000003</v>
      </c>
      <c r="F29" s="10"/>
      <c r="G29" s="10"/>
    </row>
    <row r="30" spans="3:7" x14ac:dyDescent="0.2">
      <c r="C30" s="5" t="s">
        <v>5</v>
      </c>
      <c r="D30" s="10">
        <v>26.4</v>
      </c>
      <c r="E30" s="10">
        <v>36.4</v>
      </c>
      <c r="F30" s="10"/>
      <c r="G30" s="10"/>
    </row>
    <row r="31" spans="3:7" x14ac:dyDescent="0.2">
      <c r="C31" s="5" t="s">
        <v>16</v>
      </c>
      <c r="D31" s="10">
        <v>24</v>
      </c>
      <c r="E31" s="10">
        <v>35.5</v>
      </c>
      <c r="F31" s="10"/>
      <c r="G31" s="10"/>
    </row>
    <row r="32" spans="3:7" x14ac:dyDescent="0.2">
      <c r="C32" s="5" t="s">
        <v>13</v>
      </c>
      <c r="D32" s="10">
        <v>12.6</v>
      </c>
      <c r="E32" s="10">
        <v>26.3</v>
      </c>
      <c r="F32" s="10"/>
      <c r="G32" s="10"/>
    </row>
    <row r="33" spans="3:13" x14ac:dyDescent="0.2">
      <c r="C33" s="5" t="s">
        <v>26</v>
      </c>
      <c r="D33" s="10">
        <v>11.9</v>
      </c>
      <c r="E33" s="10">
        <v>20.9</v>
      </c>
      <c r="F33" s="10"/>
      <c r="G33" s="10"/>
    </row>
    <row r="34" spans="3:13" x14ac:dyDescent="0.2">
      <c r="C34" s="5" t="s">
        <v>9</v>
      </c>
      <c r="D34" s="10">
        <v>8.6999999999999993</v>
      </c>
      <c r="E34" s="10">
        <v>20.3</v>
      </c>
      <c r="F34" s="10"/>
      <c r="G34" s="10"/>
    </row>
    <row r="35" spans="3:13" x14ac:dyDescent="0.2">
      <c r="C35" s="5" t="s">
        <v>4</v>
      </c>
      <c r="D35" s="10">
        <v>10.199999999999999</v>
      </c>
      <c r="E35" s="10">
        <v>20.100000000000001</v>
      </c>
      <c r="F35" s="10"/>
      <c r="G35" s="10"/>
    </row>
    <row r="36" spans="3:13" x14ac:dyDescent="0.2">
      <c r="C36" s="5" t="s">
        <v>22</v>
      </c>
      <c r="D36" s="10">
        <v>14.6</v>
      </c>
      <c r="E36" s="10">
        <v>17.8</v>
      </c>
      <c r="F36" s="10"/>
      <c r="G36" s="10"/>
    </row>
    <row r="37" spans="3:13" x14ac:dyDescent="0.2">
      <c r="C37" s="5" t="s">
        <v>12</v>
      </c>
      <c r="D37" s="10">
        <v>11.3</v>
      </c>
      <c r="E37" s="10">
        <v>16.899999999999999</v>
      </c>
      <c r="F37" s="10"/>
      <c r="G37" s="10"/>
    </row>
    <row r="38" spans="3:13" x14ac:dyDescent="0.2">
      <c r="C38" s="5" t="s">
        <v>15</v>
      </c>
      <c r="D38" s="10">
        <v>10.1</v>
      </c>
      <c r="E38" s="10">
        <v>13.3</v>
      </c>
      <c r="F38" s="10"/>
      <c r="G38" s="10"/>
    </row>
    <row r="39" spans="3:13" x14ac:dyDescent="0.2">
      <c r="C39" s="5" t="s">
        <v>24</v>
      </c>
      <c r="D39" s="10">
        <v>7.2</v>
      </c>
      <c r="E39" s="10">
        <v>12</v>
      </c>
      <c r="F39" s="10"/>
      <c r="G39" s="10"/>
    </row>
    <row r="40" spans="3:13" x14ac:dyDescent="0.2">
      <c r="C40" s="5"/>
      <c r="D40" s="10"/>
      <c r="E40" s="10"/>
      <c r="F40" s="10"/>
      <c r="G40" s="10"/>
    </row>
    <row r="41" spans="3:13" x14ac:dyDescent="0.2">
      <c r="C41" s="5" t="s">
        <v>29</v>
      </c>
      <c r="D41" s="10">
        <v>53.5</v>
      </c>
      <c r="E41" s="10">
        <v>76.5</v>
      </c>
      <c r="F41" s="10"/>
      <c r="G41" s="10"/>
    </row>
    <row r="42" spans="3:13" x14ac:dyDescent="0.2">
      <c r="C42" s="5"/>
      <c r="D42" s="10"/>
      <c r="E42" s="10"/>
      <c r="F42" s="10"/>
      <c r="G42" s="10"/>
    </row>
    <row r="43" spans="3:13" x14ac:dyDescent="0.2">
      <c r="C43" s="16" t="s">
        <v>30</v>
      </c>
      <c r="D43" s="10">
        <v>48.7</v>
      </c>
      <c r="E43" s="10">
        <v>63</v>
      </c>
      <c r="F43" s="10"/>
      <c r="G43" s="10"/>
    </row>
    <row r="44" spans="3:13" x14ac:dyDescent="0.2">
      <c r="C44" s="5" t="s">
        <v>31</v>
      </c>
      <c r="D44" s="10">
        <v>42.9</v>
      </c>
      <c r="E44" s="10">
        <v>61.7</v>
      </c>
      <c r="F44" s="10"/>
      <c r="G44" s="10"/>
    </row>
    <row r="45" spans="3:13" x14ac:dyDescent="0.2">
      <c r="C45" s="16" t="s">
        <v>33</v>
      </c>
      <c r="D45" s="10">
        <v>29.7</v>
      </c>
      <c r="E45" s="10">
        <v>50</v>
      </c>
      <c r="F45" s="10"/>
      <c r="G45" s="10"/>
    </row>
    <row r="47" spans="3:13" ht="48" customHeight="1" x14ac:dyDescent="0.2">
      <c r="C47" s="46" t="s">
        <v>64</v>
      </c>
      <c r="D47" s="46"/>
      <c r="E47" s="46"/>
      <c r="F47" s="46"/>
      <c r="G47" s="46"/>
      <c r="H47" s="46"/>
      <c r="I47" s="46"/>
      <c r="J47" s="46"/>
      <c r="K47" s="46"/>
      <c r="L47" s="46"/>
      <c r="M47" s="46"/>
    </row>
    <row r="48" spans="3:13" x14ac:dyDescent="0.2">
      <c r="C48" t="s">
        <v>85</v>
      </c>
    </row>
    <row r="49" spans="1:3" x14ac:dyDescent="0.2">
      <c r="C49" s="7" t="s">
        <v>36</v>
      </c>
    </row>
    <row r="51" spans="1:3" x14ac:dyDescent="0.2">
      <c r="A51" s="12" t="s">
        <v>2</v>
      </c>
      <c r="C51" s="7"/>
    </row>
    <row r="52" spans="1:3" x14ac:dyDescent="0.2">
      <c r="A52" s="1" t="s">
        <v>92</v>
      </c>
      <c r="C52" s="1"/>
    </row>
    <row r="55" spans="1:3" x14ac:dyDescent="0.2">
      <c r="C55" s="11"/>
    </row>
    <row r="58" spans="1:3" x14ac:dyDescent="0.2">
      <c r="C58" s="11"/>
    </row>
  </sheetData>
  <sortState ref="C43:E45">
    <sortCondition descending="1" ref="E43:E45"/>
  </sortState>
  <mergeCells count="3">
    <mergeCell ref="D9:E9"/>
    <mergeCell ref="F9:G9"/>
    <mergeCell ref="C47:M4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showGridLines="0" zoomScaleNormal="100" workbookViewId="0"/>
  </sheetViews>
  <sheetFormatPr defaultRowHeight="12" x14ac:dyDescent="0.2"/>
  <cols>
    <col min="3" max="3" width="20.7109375" customWidth="1"/>
    <col min="4" max="8" width="15.7109375" customWidth="1"/>
    <col min="9" max="14" width="4.85546875" customWidth="1"/>
    <col min="15" max="15" width="7.140625" customWidth="1"/>
    <col min="16" max="17" width="4.85546875" customWidth="1"/>
    <col min="24" max="24" width="9.140625" customWidth="1"/>
  </cols>
  <sheetData>
    <row r="1" spans="3:33" ht="12" customHeight="1" x14ac:dyDescent="0.2">
      <c r="X1" s="24"/>
    </row>
    <row r="2" spans="3:33" ht="12" customHeight="1" x14ac:dyDescent="0.2">
      <c r="X2" s="24"/>
    </row>
    <row r="3" spans="3:33" ht="12" customHeight="1" x14ac:dyDescent="0.2">
      <c r="C3" s="2" t="s">
        <v>0</v>
      </c>
      <c r="X3" s="24"/>
    </row>
    <row r="4" spans="3:33" ht="12" customHeight="1" x14ac:dyDescent="0.2">
      <c r="C4" s="2" t="s">
        <v>1</v>
      </c>
      <c r="X4" s="24"/>
    </row>
    <row r="5" spans="3:33" ht="12" customHeight="1" x14ac:dyDescent="0.2">
      <c r="C5" s="1"/>
      <c r="X5" s="24"/>
    </row>
    <row r="6" spans="3:33" ht="15" x14ac:dyDescent="0.2">
      <c r="C6" s="3" t="s">
        <v>93</v>
      </c>
      <c r="X6" s="24"/>
    </row>
    <row r="7" spans="3:33" ht="12.75" x14ac:dyDescent="0.2">
      <c r="C7" s="1" t="s">
        <v>61</v>
      </c>
      <c r="X7" s="24"/>
    </row>
    <row r="8" spans="3:33" ht="12.75" x14ac:dyDescent="0.2">
      <c r="X8" s="24"/>
    </row>
    <row r="9" spans="3:33" ht="12.75" x14ac:dyDescent="0.2">
      <c r="X9" s="24"/>
    </row>
    <row r="10" spans="3:33" ht="48" x14ac:dyDescent="0.2">
      <c r="D10" s="14" t="s">
        <v>66</v>
      </c>
      <c r="E10" s="14" t="s">
        <v>37</v>
      </c>
      <c r="F10" s="14" t="s">
        <v>38</v>
      </c>
      <c r="G10" s="14" t="s">
        <v>39</v>
      </c>
      <c r="H10" s="14"/>
      <c r="S10" s="32"/>
      <c r="T10" s="32"/>
      <c r="U10" s="32"/>
      <c r="V10" s="32"/>
      <c r="W10" s="32"/>
      <c r="X10" s="32"/>
      <c r="Y10" s="32"/>
      <c r="Z10" s="32"/>
      <c r="AA10" s="32"/>
      <c r="AB10" s="32"/>
      <c r="AC10" s="32"/>
      <c r="AD10" s="32"/>
      <c r="AE10" s="32"/>
      <c r="AF10" s="32"/>
      <c r="AG10" s="32"/>
    </row>
    <row r="11" spans="3:33" ht="12" customHeight="1" x14ac:dyDescent="0.2">
      <c r="C11" s="1" t="s">
        <v>70</v>
      </c>
      <c r="D11" s="40">
        <v>4.6874999999999991</v>
      </c>
      <c r="E11" s="40">
        <v>60.9375</v>
      </c>
      <c r="F11" s="40">
        <v>21.874999999999996</v>
      </c>
      <c r="G11" s="40">
        <v>12.5</v>
      </c>
      <c r="H11" s="41">
        <f>+E11+D11</f>
        <v>65.625</v>
      </c>
      <c r="O11" s="10"/>
      <c r="P11" s="10"/>
      <c r="Q11" s="25"/>
      <c r="S11" s="32"/>
      <c r="T11" s="32"/>
      <c r="U11" s="32"/>
      <c r="V11" s="32"/>
      <c r="W11" s="32"/>
      <c r="X11" s="32"/>
      <c r="Y11" s="32"/>
      <c r="Z11" s="32"/>
      <c r="AA11" s="32"/>
      <c r="AB11" s="32"/>
      <c r="AC11" s="32"/>
      <c r="AD11" s="32"/>
      <c r="AE11" s="32"/>
      <c r="AF11" s="32"/>
      <c r="AG11" s="32"/>
    </row>
    <row r="12" spans="3:33" ht="12" customHeight="1" x14ac:dyDescent="0.2">
      <c r="C12" s="1"/>
      <c r="D12" s="11"/>
      <c r="E12" s="11"/>
      <c r="F12" s="11"/>
      <c r="G12" s="11"/>
      <c r="H12" s="42"/>
      <c r="O12" s="10"/>
      <c r="P12" s="10"/>
      <c r="Q12" s="25"/>
      <c r="S12" s="32"/>
      <c r="T12" s="32"/>
      <c r="U12" s="32"/>
      <c r="V12" s="32"/>
      <c r="W12" s="32"/>
      <c r="X12" s="32"/>
      <c r="Y12" s="32"/>
      <c r="Z12" s="32"/>
      <c r="AA12" s="32"/>
      <c r="AB12" s="32"/>
      <c r="AC12" s="32"/>
      <c r="AD12" s="32"/>
      <c r="AE12" s="32"/>
      <c r="AF12" s="32"/>
      <c r="AG12" s="32"/>
    </row>
    <row r="13" spans="3:33" ht="12" customHeight="1" x14ac:dyDescent="0.2">
      <c r="C13" s="5" t="s">
        <v>24</v>
      </c>
      <c r="D13" s="40">
        <v>0</v>
      </c>
      <c r="E13" s="40">
        <v>98.360655737704917</v>
      </c>
      <c r="F13" s="40">
        <v>0</v>
      </c>
      <c r="G13" s="40">
        <v>1.639344262295082</v>
      </c>
      <c r="H13" s="41">
        <f t="shared" ref="H13:H39" si="0">+E13+D13</f>
        <v>98.360655737704917</v>
      </c>
      <c r="O13" s="10"/>
      <c r="P13" s="10"/>
      <c r="Q13" s="25"/>
      <c r="S13" s="32"/>
      <c r="T13" s="32"/>
      <c r="U13" s="32"/>
      <c r="V13" s="32"/>
      <c r="W13" s="32"/>
      <c r="X13" s="32"/>
      <c r="Y13" s="32"/>
      <c r="Z13" s="32"/>
      <c r="AA13" s="32"/>
      <c r="AB13" s="32"/>
      <c r="AC13" s="32"/>
      <c r="AD13" s="32"/>
      <c r="AE13" s="32"/>
      <c r="AF13" s="32"/>
      <c r="AG13" s="32"/>
    </row>
    <row r="14" spans="3:33" ht="12" customHeight="1" x14ac:dyDescent="0.2">
      <c r="C14" s="5" t="s">
        <v>16</v>
      </c>
      <c r="D14" s="40">
        <v>0</v>
      </c>
      <c r="E14" s="40">
        <v>96.249999999999986</v>
      </c>
      <c r="F14" s="40">
        <v>0</v>
      </c>
      <c r="G14" s="40">
        <v>3.7499999999999991</v>
      </c>
      <c r="H14" s="41">
        <f t="shared" si="0"/>
        <v>96.249999999999986</v>
      </c>
      <c r="O14" s="10"/>
      <c r="P14" s="10"/>
      <c r="Q14" s="25"/>
      <c r="S14" s="32"/>
      <c r="T14" s="32"/>
      <c r="U14" s="32"/>
      <c r="V14" s="32"/>
      <c r="W14" s="32"/>
      <c r="X14" s="32"/>
      <c r="Y14" s="32"/>
      <c r="Z14" s="32"/>
      <c r="AA14" s="32"/>
      <c r="AB14" s="32"/>
      <c r="AC14" s="32"/>
      <c r="AD14" s="32"/>
      <c r="AE14" s="32"/>
      <c r="AF14" s="32"/>
      <c r="AG14" s="32"/>
    </row>
    <row r="15" spans="3:33" ht="12" customHeight="1" x14ac:dyDescent="0.2">
      <c r="C15" s="5" t="s">
        <v>12</v>
      </c>
      <c r="D15" s="40">
        <v>0</v>
      </c>
      <c r="E15" s="40">
        <v>94.444444444444443</v>
      </c>
      <c r="F15" s="40">
        <v>0</v>
      </c>
      <c r="G15" s="40">
        <v>5.5555555555555562</v>
      </c>
      <c r="H15" s="41">
        <f t="shared" si="0"/>
        <v>94.444444444444443</v>
      </c>
      <c r="O15" s="10"/>
      <c r="P15" s="10"/>
      <c r="Q15" s="25"/>
      <c r="S15" s="32"/>
      <c r="T15" s="32"/>
      <c r="U15" s="32"/>
      <c r="V15" s="32"/>
      <c r="W15" s="32"/>
      <c r="X15" s="32"/>
      <c r="Y15" s="32"/>
      <c r="Z15" s="32"/>
      <c r="AA15" s="32"/>
      <c r="AB15" s="32"/>
      <c r="AC15" s="32"/>
      <c r="AD15" s="32"/>
      <c r="AE15" s="32"/>
      <c r="AF15" s="32"/>
      <c r="AG15" s="32"/>
    </row>
    <row r="16" spans="3:33" ht="12" customHeight="1" x14ac:dyDescent="0.2">
      <c r="C16" s="5" t="s">
        <v>26</v>
      </c>
      <c r="D16" s="40">
        <v>0</v>
      </c>
      <c r="E16" s="40">
        <v>89.189189189189193</v>
      </c>
      <c r="F16" s="40">
        <v>5.4054054054054053</v>
      </c>
      <c r="G16" s="40">
        <v>5.4054054054054053</v>
      </c>
      <c r="H16" s="41">
        <f t="shared" si="0"/>
        <v>89.189189189189193</v>
      </c>
      <c r="O16" s="10"/>
      <c r="P16" s="10"/>
      <c r="Q16" s="25"/>
      <c r="S16" s="32"/>
      <c r="T16" s="32"/>
      <c r="U16" s="32"/>
      <c r="V16" s="32"/>
      <c r="W16" s="32"/>
      <c r="X16" s="32"/>
      <c r="Y16" s="32"/>
      <c r="Z16" s="32"/>
      <c r="AA16" s="32"/>
      <c r="AB16" s="32"/>
      <c r="AC16" s="32"/>
      <c r="AD16" s="32"/>
      <c r="AE16" s="32"/>
      <c r="AF16" s="32"/>
      <c r="AG16" s="32"/>
    </row>
    <row r="17" spans="3:33" ht="12" customHeight="1" x14ac:dyDescent="0.2">
      <c r="C17" s="5" t="s">
        <v>8</v>
      </c>
      <c r="D17" s="40">
        <v>2.0408163265306123</v>
      </c>
      <c r="E17" s="40">
        <v>85.714285714285708</v>
      </c>
      <c r="F17" s="40">
        <v>0</v>
      </c>
      <c r="G17" s="40">
        <v>12.244897959183671</v>
      </c>
      <c r="H17" s="41">
        <f t="shared" si="0"/>
        <v>87.755102040816325</v>
      </c>
      <c r="O17" s="10"/>
      <c r="P17" s="10"/>
      <c r="Q17" s="25"/>
      <c r="S17" s="32"/>
      <c r="T17" s="32"/>
      <c r="U17" s="32"/>
      <c r="V17" s="32"/>
      <c r="W17" s="32"/>
      <c r="X17" s="32"/>
      <c r="Y17" s="32"/>
      <c r="Z17" s="32"/>
      <c r="AA17" s="32"/>
      <c r="AB17" s="32"/>
      <c r="AC17" s="32"/>
      <c r="AD17" s="32"/>
      <c r="AE17" s="32"/>
      <c r="AF17" s="32"/>
      <c r="AG17" s="32"/>
    </row>
    <row r="18" spans="3:33" ht="12" customHeight="1" x14ac:dyDescent="0.2">
      <c r="C18" s="5" t="s">
        <v>10</v>
      </c>
      <c r="D18" s="40">
        <v>2.1739130434782608</v>
      </c>
      <c r="E18" s="40">
        <v>84.782608695652172</v>
      </c>
      <c r="F18" s="40">
        <v>4.3478260869565215</v>
      </c>
      <c r="G18" s="40">
        <v>8.695652173913043</v>
      </c>
      <c r="H18" s="41">
        <f t="shared" si="0"/>
        <v>86.956521739130437</v>
      </c>
      <c r="O18" s="10"/>
      <c r="P18" s="10"/>
      <c r="Q18" s="25"/>
      <c r="S18" s="32"/>
      <c r="T18" s="32"/>
      <c r="U18" s="32"/>
      <c r="V18" s="32"/>
      <c r="W18" s="32"/>
      <c r="X18" s="32"/>
      <c r="Y18" s="32"/>
      <c r="Z18" s="32"/>
      <c r="AA18" s="32"/>
      <c r="AB18" s="32"/>
      <c r="AC18" s="32"/>
      <c r="AD18" s="32"/>
      <c r="AE18" s="32"/>
      <c r="AF18" s="32"/>
      <c r="AG18" s="32"/>
    </row>
    <row r="19" spans="3:33" ht="12" customHeight="1" x14ac:dyDescent="0.2">
      <c r="C19" s="5" t="s">
        <v>18</v>
      </c>
      <c r="D19" s="40">
        <v>1.4492753623188406</v>
      </c>
      <c r="E19" s="40">
        <v>84.05797101449275</v>
      </c>
      <c r="F19" s="40">
        <v>1.4492753623188406</v>
      </c>
      <c r="G19" s="40">
        <v>13.043478260869565</v>
      </c>
      <c r="H19" s="41">
        <f t="shared" si="0"/>
        <v>85.507246376811594</v>
      </c>
      <c r="O19" s="10"/>
      <c r="P19" s="10"/>
      <c r="Q19" s="25"/>
      <c r="S19" s="32"/>
      <c r="T19" s="32"/>
      <c r="U19" s="32"/>
      <c r="V19" s="32"/>
      <c r="W19" s="32"/>
      <c r="X19" s="32"/>
      <c r="Y19" s="32"/>
      <c r="Z19" s="32"/>
      <c r="AA19" s="32"/>
      <c r="AB19" s="32"/>
      <c r="AC19" s="32"/>
      <c r="AD19" s="32"/>
      <c r="AE19" s="32"/>
      <c r="AF19" s="32"/>
      <c r="AG19" s="32"/>
    </row>
    <row r="20" spans="3:33" ht="12" customHeight="1" x14ac:dyDescent="0.2">
      <c r="C20" s="5" t="s">
        <v>4</v>
      </c>
      <c r="D20" s="40">
        <v>0</v>
      </c>
      <c r="E20" s="40">
        <v>84.337349397590359</v>
      </c>
      <c r="F20" s="40">
        <v>0</v>
      </c>
      <c r="G20" s="40">
        <v>15.66265060240964</v>
      </c>
      <c r="H20" s="41">
        <f t="shared" si="0"/>
        <v>84.337349397590359</v>
      </c>
      <c r="O20" s="10"/>
      <c r="P20" s="10"/>
      <c r="Q20" s="25"/>
      <c r="S20" s="32"/>
      <c r="T20" s="32"/>
      <c r="U20" s="32"/>
      <c r="V20" s="32"/>
      <c r="W20" s="32"/>
      <c r="X20" s="32"/>
      <c r="Y20" s="32"/>
      <c r="Z20" s="32"/>
      <c r="AA20" s="32"/>
      <c r="AB20" s="32"/>
      <c r="AC20" s="32"/>
      <c r="AD20" s="32"/>
      <c r="AE20" s="32"/>
      <c r="AF20" s="32"/>
      <c r="AG20" s="32"/>
    </row>
    <row r="21" spans="3:33" ht="12" customHeight="1" x14ac:dyDescent="0.2">
      <c r="C21" s="5" t="s">
        <v>13</v>
      </c>
      <c r="D21" s="40">
        <v>1.5625</v>
      </c>
      <c r="E21" s="40">
        <v>81.25</v>
      </c>
      <c r="F21" s="40">
        <v>9.3749999999999982</v>
      </c>
      <c r="G21" s="40">
        <v>7.8125</v>
      </c>
      <c r="H21" s="41">
        <f t="shared" si="0"/>
        <v>82.8125</v>
      </c>
      <c r="O21" s="10"/>
      <c r="P21" s="10"/>
      <c r="Q21" s="25"/>
      <c r="S21" s="32"/>
      <c r="T21" s="32"/>
      <c r="U21" s="32"/>
      <c r="V21" s="32"/>
      <c r="W21" s="32"/>
      <c r="X21" s="32"/>
      <c r="Y21" s="32"/>
      <c r="Z21" s="32"/>
      <c r="AA21" s="32"/>
      <c r="AB21" s="32"/>
      <c r="AC21" s="32"/>
      <c r="AD21" s="32"/>
      <c r="AE21" s="32"/>
      <c r="AF21" s="32"/>
      <c r="AG21" s="32"/>
    </row>
    <row r="22" spans="3:33" ht="12" customHeight="1" x14ac:dyDescent="0.2">
      <c r="C22" s="5" t="s">
        <v>9</v>
      </c>
      <c r="D22" s="40">
        <v>3.7735849056603779</v>
      </c>
      <c r="E22" s="40">
        <v>77.35849056603773</v>
      </c>
      <c r="F22" s="40">
        <v>9.433962264150944</v>
      </c>
      <c r="G22" s="40">
        <v>9.433962264150944</v>
      </c>
      <c r="H22" s="41">
        <f t="shared" si="0"/>
        <v>81.132075471698101</v>
      </c>
      <c r="O22" s="10"/>
      <c r="P22" s="10"/>
      <c r="Q22" s="25"/>
      <c r="S22" s="32"/>
      <c r="T22" s="32"/>
      <c r="U22" s="32"/>
      <c r="V22" s="32"/>
      <c r="W22" s="32"/>
      <c r="X22" s="32"/>
      <c r="Y22" s="32"/>
      <c r="Z22" s="32"/>
      <c r="AA22" s="32"/>
      <c r="AB22" s="32"/>
      <c r="AC22" s="32"/>
      <c r="AD22" s="32"/>
      <c r="AE22" s="32"/>
      <c r="AF22" s="32"/>
      <c r="AG22" s="32"/>
    </row>
    <row r="23" spans="3:33" ht="12" customHeight="1" x14ac:dyDescent="0.2">
      <c r="C23" s="5" t="s">
        <v>22</v>
      </c>
      <c r="D23" s="40">
        <v>0</v>
      </c>
      <c r="E23" s="40">
        <v>80.851063829787222</v>
      </c>
      <c r="F23" s="40">
        <v>2.1276595744680855</v>
      </c>
      <c r="G23" s="40">
        <v>17.021276595744684</v>
      </c>
      <c r="H23" s="41">
        <f t="shared" si="0"/>
        <v>80.851063829787222</v>
      </c>
      <c r="O23" s="10"/>
      <c r="P23" s="10"/>
      <c r="Q23" s="25"/>
      <c r="S23" s="32"/>
      <c r="T23" s="32"/>
      <c r="U23" s="32"/>
      <c r="V23" s="32"/>
      <c r="W23" s="32"/>
      <c r="X23" s="32"/>
      <c r="Y23" s="32"/>
      <c r="Z23" s="32"/>
      <c r="AA23" s="32"/>
      <c r="AB23" s="32"/>
      <c r="AC23" s="32"/>
      <c r="AD23" s="32"/>
      <c r="AE23" s="32"/>
      <c r="AF23" s="32"/>
      <c r="AG23" s="32"/>
    </row>
    <row r="24" spans="3:33" ht="12" customHeight="1" x14ac:dyDescent="0.2">
      <c r="C24" s="5" t="s">
        <v>15</v>
      </c>
      <c r="D24" s="40">
        <v>1.2820512820512819</v>
      </c>
      <c r="E24" s="40">
        <v>76.92307692307692</v>
      </c>
      <c r="F24" s="40">
        <v>5.1282051282051277</v>
      </c>
      <c r="G24" s="40">
        <v>16.666666666666664</v>
      </c>
      <c r="H24" s="41">
        <f t="shared" si="0"/>
        <v>78.205128205128204</v>
      </c>
      <c r="O24" s="10"/>
      <c r="P24" s="10"/>
      <c r="Q24" s="25"/>
      <c r="S24" s="32"/>
      <c r="T24" s="32"/>
      <c r="U24" s="32"/>
      <c r="V24" s="32"/>
      <c r="W24" s="32"/>
      <c r="X24" s="32"/>
      <c r="Y24" s="32"/>
      <c r="Z24" s="32"/>
      <c r="AA24" s="32"/>
      <c r="AB24" s="32"/>
      <c r="AC24" s="32"/>
      <c r="AD24" s="32"/>
      <c r="AE24" s="32"/>
      <c r="AF24" s="32"/>
      <c r="AG24" s="32"/>
    </row>
    <row r="25" spans="3:33" ht="12" customHeight="1" x14ac:dyDescent="0.2">
      <c r="C25" s="5" t="s">
        <v>25</v>
      </c>
      <c r="D25" s="40">
        <v>0</v>
      </c>
      <c r="E25" s="40">
        <v>77.966101694915253</v>
      </c>
      <c r="F25" s="40">
        <v>3.3898305084745761</v>
      </c>
      <c r="G25" s="40">
        <v>18.64406779661017</v>
      </c>
      <c r="H25" s="41">
        <f t="shared" si="0"/>
        <v>77.966101694915253</v>
      </c>
      <c r="O25" s="10"/>
      <c r="P25" s="10"/>
      <c r="Q25" s="25"/>
      <c r="S25" s="32"/>
      <c r="T25" s="32"/>
      <c r="U25" s="32"/>
      <c r="V25" s="32"/>
      <c r="W25" s="32"/>
      <c r="X25" s="32"/>
      <c r="Y25" s="32"/>
      <c r="Z25" s="32"/>
      <c r="AA25" s="32"/>
      <c r="AB25" s="32"/>
      <c r="AC25" s="32"/>
      <c r="AD25" s="32"/>
      <c r="AE25" s="32"/>
      <c r="AF25" s="32"/>
      <c r="AG25" s="32"/>
    </row>
    <row r="26" spans="3:33" ht="12" customHeight="1" x14ac:dyDescent="0.2">
      <c r="C26" s="5" t="s">
        <v>17</v>
      </c>
      <c r="D26" s="40">
        <v>4.6511627906976747</v>
      </c>
      <c r="E26" s="40">
        <v>72.093023255813961</v>
      </c>
      <c r="F26" s="40">
        <v>18.604651162790699</v>
      </c>
      <c r="G26" s="40">
        <v>4.6511627906976747</v>
      </c>
      <c r="H26" s="41">
        <f t="shared" si="0"/>
        <v>76.744186046511629</v>
      </c>
      <c r="O26" s="10"/>
      <c r="P26" s="10"/>
      <c r="Q26" s="25"/>
      <c r="S26" s="32"/>
      <c r="T26" s="32"/>
      <c r="U26" s="32"/>
      <c r="V26" s="32"/>
      <c r="W26" s="32"/>
      <c r="X26" s="32"/>
      <c r="Y26" s="32"/>
      <c r="Z26" s="32"/>
      <c r="AA26" s="32"/>
      <c r="AB26" s="32"/>
      <c r="AC26" s="32"/>
      <c r="AD26" s="32"/>
      <c r="AE26" s="32"/>
      <c r="AF26" s="32"/>
      <c r="AG26" s="32"/>
    </row>
    <row r="27" spans="3:33" ht="12" customHeight="1" x14ac:dyDescent="0.2">
      <c r="C27" s="5" t="s">
        <v>7</v>
      </c>
      <c r="D27" s="40">
        <v>0</v>
      </c>
      <c r="E27" s="40">
        <v>74.698795180722882</v>
      </c>
      <c r="F27" s="40">
        <v>1.2048192771084338</v>
      </c>
      <c r="G27" s="40">
        <v>24.096385542168676</v>
      </c>
      <c r="H27" s="41">
        <f t="shared" si="0"/>
        <v>74.698795180722882</v>
      </c>
      <c r="O27" s="10"/>
      <c r="P27" s="10"/>
      <c r="Q27" s="25"/>
      <c r="S27" s="32"/>
      <c r="T27" s="32"/>
      <c r="U27" s="32"/>
      <c r="V27" s="32"/>
      <c r="W27" s="32"/>
      <c r="X27" s="32"/>
      <c r="Y27" s="32"/>
      <c r="Z27" s="32"/>
      <c r="AA27" s="32"/>
      <c r="AB27" s="32"/>
      <c r="AC27" s="32"/>
      <c r="AD27" s="32"/>
      <c r="AE27" s="32"/>
      <c r="AF27" s="32"/>
      <c r="AG27" s="32"/>
    </row>
    <row r="28" spans="3:33" ht="12" customHeight="1" x14ac:dyDescent="0.2">
      <c r="C28" s="5" t="s">
        <v>5</v>
      </c>
      <c r="D28" s="40">
        <v>0</v>
      </c>
      <c r="E28" s="40">
        <v>70</v>
      </c>
      <c r="F28" s="40">
        <v>15</v>
      </c>
      <c r="G28" s="40">
        <v>15</v>
      </c>
      <c r="H28" s="41">
        <f t="shared" si="0"/>
        <v>70</v>
      </c>
      <c r="O28" s="10"/>
      <c r="P28" s="10"/>
      <c r="Q28" s="25"/>
      <c r="S28" s="32"/>
      <c r="T28" s="32"/>
      <c r="U28" s="32"/>
      <c r="V28" s="32"/>
      <c r="W28" s="32"/>
      <c r="X28" s="32"/>
      <c r="Y28" s="32"/>
      <c r="Z28" s="32"/>
      <c r="AA28" s="32"/>
      <c r="AB28" s="32"/>
      <c r="AC28" s="32"/>
      <c r="AD28" s="32"/>
      <c r="AE28" s="32"/>
      <c r="AF28" s="32"/>
      <c r="AG28" s="32"/>
    </row>
    <row r="29" spans="3:33" ht="12" customHeight="1" x14ac:dyDescent="0.2">
      <c r="C29" s="5" t="s">
        <v>23</v>
      </c>
      <c r="D29" s="40">
        <v>1.9230769230769231</v>
      </c>
      <c r="E29" s="40">
        <v>67.307692307692307</v>
      </c>
      <c r="F29" s="40">
        <v>11.538461538461538</v>
      </c>
      <c r="G29" s="40">
        <v>19.23076923076923</v>
      </c>
      <c r="H29" s="41">
        <f t="shared" si="0"/>
        <v>69.230769230769226</v>
      </c>
      <c r="O29" s="10"/>
      <c r="P29" s="10"/>
      <c r="Q29" s="25"/>
      <c r="S29" s="32"/>
      <c r="T29" s="32"/>
      <c r="U29" s="32"/>
      <c r="V29" s="32"/>
      <c r="W29" s="32"/>
      <c r="X29" s="32"/>
      <c r="Y29" s="32"/>
      <c r="Z29" s="32"/>
      <c r="AA29" s="32"/>
      <c r="AB29" s="32"/>
      <c r="AC29" s="32"/>
      <c r="AD29" s="32"/>
      <c r="AE29" s="32"/>
      <c r="AF29" s="32"/>
      <c r="AG29" s="32"/>
    </row>
    <row r="30" spans="3:33" ht="12" customHeight="1" x14ac:dyDescent="0.2">
      <c r="C30" s="5" t="s">
        <v>19</v>
      </c>
      <c r="D30" s="40">
        <v>0</v>
      </c>
      <c r="E30" s="40">
        <v>68.965517241379303</v>
      </c>
      <c r="F30" s="40">
        <v>12.068965517241377</v>
      </c>
      <c r="G30" s="40">
        <v>18.96551724137931</v>
      </c>
      <c r="H30" s="41">
        <f t="shared" si="0"/>
        <v>68.965517241379303</v>
      </c>
      <c r="O30" s="10"/>
      <c r="P30" s="10"/>
      <c r="Q30" s="25"/>
      <c r="S30" s="32"/>
      <c r="T30" s="32"/>
      <c r="U30" s="32"/>
      <c r="V30" s="32"/>
      <c r="W30" s="32"/>
      <c r="X30" s="32"/>
      <c r="Y30" s="32"/>
      <c r="Z30" s="32"/>
      <c r="AA30" s="32"/>
      <c r="AB30" s="32"/>
      <c r="AC30" s="32"/>
      <c r="AD30" s="32"/>
      <c r="AE30" s="32"/>
      <c r="AF30" s="32"/>
      <c r="AG30" s="32"/>
    </row>
    <row r="31" spans="3:33" ht="12" customHeight="1" x14ac:dyDescent="0.2">
      <c r="C31" s="5" t="s">
        <v>27</v>
      </c>
      <c r="D31" s="40">
        <v>7.2289156626506017</v>
      </c>
      <c r="E31" s="40">
        <v>60.240963855421683</v>
      </c>
      <c r="F31" s="40">
        <v>10.843373493975902</v>
      </c>
      <c r="G31" s="40">
        <v>21.686746987951803</v>
      </c>
      <c r="H31" s="41">
        <f t="shared" si="0"/>
        <v>67.46987951807229</v>
      </c>
      <c r="O31" s="10"/>
      <c r="P31" s="10"/>
      <c r="Q31" s="25"/>
      <c r="S31" s="32"/>
      <c r="T31" s="32"/>
      <c r="U31" s="32"/>
      <c r="V31" s="32"/>
      <c r="W31" s="32"/>
      <c r="X31" s="32"/>
      <c r="Y31" s="32"/>
      <c r="Z31" s="32"/>
      <c r="AA31" s="32"/>
      <c r="AB31" s="32"/>
      <c r="AC31" s="32"/>
      <c r="AD31" s="32"/>
      <c r="AE31" s="32"/>
      <c r="AF31" s="32"/>
      <c r="AG31" s="32"/>
    </row>
    <row r="32" spans="3:33" ht="12" customHeight="1" x14ac:dyDescent="0.2">
      <c r="C32" s="5" t="s">
        <v>3</v>
      </c>
      <c r="D32" s="40">
        <v>3.278688524590164</v>
      </c>
      <c r="E32" s="40">
        <v>62.295081967213115</v>
      </c>
      <c r="F32" s="40">
        <v>18.032786885245905</v>
      </c>
      <c r="G32" s="40">
        <v>16.393442622950822</v>
      </c>
      <c r="H32" s="41">
        <f t="shared" si="0"/>
        <v>65.573770491803273</v>
      </c>
      <c r="O32" s="10"/>
      <c r="P32" s="10"/>
      <c r="Q32" s="25"/>
      <c r="S32" s="32"/>
      <c r="T32" s="32"/>
      <c r="U32" s="32"/>
      <c r="V32" s="32"/>
      <c r="W32" s="32"/>
      <c r="X32" s="32"/>
      <c r="Y32" s="32"/>
      <c r="Z32" s="32"/>
      <c r="AA32" s="32"/>
      <c r="AB32" s="32"/>
      <c r="AC32" s="32"/>
      <c r="AD32" s="32"/>
      <c r="AE32" s="32"/>
      <c r="AF32" s="32"/>
      <c r="AG32" s="32"/>
    </row>
    <row r="33" spans="3:33" ht="12" customHeight="1" x14ac:dyDescent="0.2">
      <c r="C33" s="5" t="s">
        <v>11</v>
      </c>
      <c r="D33" s="40">
        <v>1.3888888888888891</v>
      </c>
      <c r="E33" s="40">
        <v>62.5</v>
      </c>
      <c r="F33" s="40">
        <v>19.444444444444443</v>
      </c>
      <c r="G33" s="40">
        <v>16.666666666666664</v>
      </c>
      <c r="H33" s="41">
        <f t="shared" si="0"/>
        <v>63.888888888888886</v>
      </c>
      <c r="O33" s="10"/>
      <c r="P33" s="10"/>
      <c r="Q33" s="25"/>
      <c r="S33" s="32"/>
      <c r="T33" s="32"/>
      <c r="U33" s="32"/>
      <c r="V33" s="32"/>
      <c r="W33" s="32"/>
      <c r="X33" s="32"/>
      <c r="Y33" s="32"/>
      <c r="Z33" s="32"/>
      <c r="AA33" s="32"/>
      <c r="AB33" s="32"/>
      <c r="AC33" s="32"/>
      <c r="AD33" s="32"/>
      <c r="AE33" s="32"/>
      <c r="AF33" s="32"/>
      <c r="AG33" s="32"/>
    </row>
    <row r="34" spans="3:33" ht="12" customHeight="1" x14ac:dyDescent="0.2">
      <c r="C34" s="5" t="s">
        <v>28</v>
      </c>
      <c r="D34" s="40">
        <v>22.5</v>
      </c>
      <c r="E34" s="40">
        <v>32.499999999999993</v>
      </c>
      <c r="F34" s="40">
        <v>43.749999999999993</v>
      </c>
      <c r="G34" s="40">
        <v>1.25</v>
      </c>
      <c r="H34" s="41">
        <f t="shared" si="0"/>
        <v>54.999999999999993</v>
      </c>
      <c r="O34" s="10"/>
      <c r="P34" s="10"/>
      <c r="Q34" s="25"/>
      <c r="S34" s="32"/>
      <c r="T34" s="32"/>
      <c r="U34" s="32"/>
      <c r="V34" s="32"/>
      <c r="W34" s="32"/>
      <c r="X34" s="32"/>
      <c r="Y34" s="32"/>
      <c r="Z34" s="32"/>
      <c r="AA34" s="32"/>
      <c r="AB34" s="32"/>
      <c r="AC34" s="32"/>
      <c r="AD34" s="32"/>
      <c r="AE34" s="32"/>
      <c r="AF34" s="32"/>
      <c r="AG34" s="32"/>
    </row>
    <row r="35" spans="3:33" ht="12" customHeight="1" x14ac:dyDescent="0.2">
      <c r="C35" s="5" t="s">
        <v>6</v>
      </c>
      <c r="D35" s="40">
        <v>23.913043478260871</v>
      </c>
      <c r="E35" s="40">
        <v>27.173913043478258</v>
      </c>
      <c r="F35" s="40">
        <v>48.913043478260867</v>
      </c>
      <c r="G35" s="40">
        <v>0</v>
      </c>
      <c r="H35" s="41">
        <f t="shared" si="0"/>
        <v>51.086956521739125</v>
      </c>
      <c r="O35" s="10"/>
      <c r="P35" s="10"/>
      <c r="Q35" s="25"/>
      <c r="S35" s="32"/>
      <c r="T35" s="32"/>
      <c r="U35" s="32"/>
      <c r="V35" s="32"/>
      <c r="W35" s="32"/>
      <c r="X35" s="32"/>
      <c r="Y35" s="32"/>
      <c r="Z35" s="32"/>
      <c r="AA35" s="32"/>
      <c r="AB35" s="32"/>
      <c r="AC35" s="32"/>
      <c r="AD35" s="32"/>
      <c r="AE35" s="32"/>
      <c r="AF35" s="32"/>
      <c r="AG35" s="32"/>
    </row>
    <row r="36" spans="3:33" ht="12" customHeight="1" x14ac:dyDescent="0.2">
      <c r="C36" s="5" t="s">
        <v>14</v>
      </c>
      <c r="D36" s="40">
        <v>0</v>
      </c>
      <c r="E36" s="40">
        <v>45.833333333333336</v>
      </c>
      <c r="F36" s="40">
        <v>8.3333333333333339</v>
      </c>
      <c r="G36" s="40">
        <v>45.833333333333336</v>
      </c>
      <c r="H36" s="41">
        <f t="shared" si="0"/>
        <v>45.833333333333336</v>
      </c>
      <c r="O36" s="10"/>
      <c r="P36" s="10"/>
      <c r="Q36" s="25"/>
      <c r="S36" s="32"/>
      <c r="T36" s="32"/>
      <c r="U36" s="32"/>
      <c r="V36" s="32"/>
      <c r="W36" s="32"/>
      <c r="X36" s="32"/>
      <c r="Y36" s="32"/>
      <c r="Z36" s="32"/>
      <c r="AA36" s="32"/>
      <c r="AB36" s="32"/>
      <c r="AC36" s="32"/>
      <c r="AD36" s="32"/>
      <c r="AE36" s="32"/>
      <c r="AF36" s="32"/>
      <c r="AG36" s="32"/>
    </row>
    <row r="37" spans="3:33" ht="12" customHeight="1" x14ac:dyDescent="0.2">
      <c r="C37" s="5" t="s">
        <v>32</v>
      </c>
      <c r="D37" s="40">
        <v>5.333333333333333</v>
      </c>
      <c r="E37" s="40">
        <v>34.666666666666671</v>
      </c>
      <c r="F37" s="40">
        <v>48</v>
      </c>
      <c r="G37" s="40">
        <v>12</v>
      </c>
      <c r="H37" s="41">
        <f t="shared" si="0"/>
        <v>40.000000000000007</v>
      </c>
      <c r="O37" s="10"/>
      <c r="P37" s="10"/>
      <c r="Q37" s="25"/>
      <c r="S37" s="32"/>
      <c r="T37" s="32"/>
      <c r="U37" s="32"/>
      <c r="V37" s="32"/>
      <c r="W37" s="32"/>
      <c r="X37" s="32"/>
      <c r="Y37" s="32"/>
      <c r="Z37" s="32"/>
      <c r="AA37" s="32"/>
      <c r="AB37" s="32"/>
      <c r="AC37" s="32"/>
      <c r="AD37" s="32"/>
      <c r="AE37" s="32"/>
      <c r="AF37" s="32"/>
      <c r="AG37" s="32"/>
    </row>
    <row r="38" spans="3:33" ht="12" customHeight="1" x14ac:dyDescent="0.2">
      <c r="C38" s="5" t="s">
        <v>20</v>
      </c>
      <c r="D38" s="40">
        <v>18.644067796610173</v>
      </c>
      <c r="E38" s="40">
        <v>16.949152542372879</v>
      </c>
      <c r="F38" s="40">
        <v>64.406779661016955</v>
      </c>
      <c r="G38" s="40">
        <v>0</v>
      </c>
      <c r="H38" s="41">
        <f t="shared" si="0"/>
        <v>35.593220338983052</v>
      </c>
      <c r="O38" s="10"/>
      <c r="P38" s="10"/>
      <c r="Q38" s="25"/>
      <c r="S38" s="32"/>
      <c r="T38" s="32"/>
      <c r="U38" s="32"/>
      <c r="V38" s="32"/>
      <c r="W38" s="32"/>
      <c r="X38" s="32"/>
      <c r="Y38" s="32"/>
      <c r="Z38" s="32"/>
      <c r="AA38" s="32"/>
      <c r="AB38" s="32"/>
      <c r="AC38" s="32"/>
      <c r="AD38" s="32"/>
      <c r="AE38" s="32"/>
      <c r="AF38" s="32"/>
      <c r="AG38" s="32"/>
    </row>
    <row r="39" spans="3:33" ht="12" customHeight="1" x14ac:dyDescent="0.2">
      <c r="C39" s="5" t="s">
        <v>21</v>
      </c>
      <c r="D39" s="40">
        <v>3.5087719298245621</v>
      </c>
      <c r="E39" s="40">
        <v>31.578947368421055</v>
      </c>
      <c r="F39" s="40">
        <v>31.578947368421055</v>
      </c>
      <c r="G39" s="40">
        <v>33.333333333333329</v>
      </c>
      <c r="H39" s="41">
        <f t="shared" si="0"/>
        <v>35.087719298245617</v>
      </c>
      <c r="S39" s="32"/>
      <c r="T39" s="32"/>
      <c r="U39" s="32"/>
      <c r="V39" s="32"/>
      <c r="W39" s="32"/>
      <c r="X39" s="32"/>
      <c r="Y39" s="32"/>
      <c r="Z39" s="32"/>
      <c r="AA39" s="32"/>
      <c r="AB39" s="32"/>
      <c r="AC39" s="32"/>
      <c r="AD39" s="32"/>
      <c r="AE39" s="32"/>
      <c r="AF39" s="32"/>
      <c r="AG39" s="32"/>
    </row>
    <row r="40" spans="3:33" ht="12" customHeight="1" x14ac:dyDescent="0.2">
      <c r="C40" s="5"/>
      <c r="D40" s="11"/>
      <c r="E40" s="11"/>
      <c r="F40" s="11"/>
      <c r="G40" s="11"/>
      <c r="H40" s="41"/>
      <c r="S40" s="32"/>
      <c r="T40" s="32"/>
      <c r="U40" s="32"/>
      <c r="V40" s="32"/>
      <c r="W40" s="32"/>
      <c r="X40" s="32"/>
      <c r="Y40" s="32"/>
      <c r="Z40" s="32"/>
      <c r="AA40" s="32"/>
      <c r="AB40" s="32"/>
      <c r="AC40" s="32"/>
      <c r="AD40" s="32"/>
      <c r="AE40" s="32"/>
      <c r="AF40" s="32"/>
      <c r="AG40" s="32"/>
    </row>
    <row r="41" spans="3:33" ht="12" customHeight="1" x14ac:dyDescent="0.2">
      <c r="C41" s="5" t="s">
        <v>29</v>
      </c>
      <c r="D41" s="40">
        <v>3.125</v>
      </c>
      <c r="E41" s="40">
        <v>65.625</v>
      </c>
      <c r="F41" s="40">
        <v>23.4375</v>
      </c>
      <c r="G41" s="40">
        <v>7.8125</v>
      </c>
      <c r="H41" s="41">
        <f t="shared" ref="H41:H45" si="1">+E41+D41</f>
        <v>68.75</v>
      </c>
      <c r="O41" s="10"/>
      <c r="P41" s="10"/>
      <c r="Q41" s="25"/>
      <c r="S41" s="32"/>
      <c r="T41" s="32"/>
      <c r="U41" s="32"/>
      <c r="V41" s="32"/>
      <c r="W41" s="32"/>
      <c r="X41" s="32"/>
      <c r="Y41" s="32"/>
      <c r="Z41" s="32"/>
      <c r="AA41" s="32"/>
      <c r="AB41" s="32"/>
      <c r="AC41" s="32"/>
      <c r="AD41" s="32"/>
      <c r="AE41" s="32"/>
      <c r="AF41" s="32"/>
      <c r="AG41" s="32"/>
    </row>
    <row r="42" spans="3:33" ht="12" customHeight="1" x14ac:dyDescent="0.2">
      <c r="C42" s="5"/>
      <c r="D42" s="40"/>
      <c r="E42" s="40"/>
      <c r="F42" s="40"/>
      <c r="G42" s="40"/>
      <c r="H42" s="41"/>
      <c r="O42" s="10"/>
      <c r="P42" s="10"/>
      <c r="Q42" s="25"/>
      <c r="S42" s="32"/>
      <c r="T42" s="32"/>
      <c r="U42" s="32"/>
      <c r="V42" s="32"/>
      <c r="W42" s="32"/>
      <c r="X42" s="32"/>
      <c r="Y42" s="32"/>
      <c r="Z42" s="32"/>
      <c r="AA42" s="32"/>
      <c r="AB42" s="32"/>
      <c r="AC42" s="32"/>
      <c r="AD42" s="32"/>
      <c r="AE42" s="32"/>
      <c r="AF42" s="32"/>
      <c r="AG42" s="32"/>
    </row>
    <row r="43" spans="3:33" ht="12" customHeight="1" x14ac:dyDescent="0.2">
      <c r="C43" s="16" t="s">
        <v>30</v>
      </c>
      <c r="D43" s="40">
        <v>29.411764705882355</v>
      </c>
      <c r="E43" s="40">
        <v>52.941176470588239</v>
      </c>
      <c r="F43" s="40">
        <v>14.705882352941178</v>
      </c>
      <c r="G43" s="40">
        <v>2.9411764705882351</v>
      </c>
      <c r="H43" s="41">
        <f t="shared" si="1"/>
        <v>82.352941176470594</v>
      </c>
      <c r="O43" s="10"/>
      <c r="P43" s="10"/>
      <c r="Q43" s="25"/>
      <c r="S43" s="32"/>
      <c r="T43" s="32"/>
      <c r="U43" s="32"/>
      <c r="V43" s="32"/>
      <c r="W43" s="32"/>
      <c r="X43" s="32"/>
      <c r="Y43" s="32"/>
      <c r="Z43" s="32"/>
      <c r="AA43" s="32"/>
      <c r="AB43" s="32"/>
      <c r="AC43" s="32"/>
      <c r="AD43" s="32"/>
      <c r="AE43" s="32"/>
      <c r="AF43" s="32"/>
      <c r="AG43" s="32"/>
    </row>
    <row r="44" spans="3:33" ht="12" customHeight="1" x14ac:dyDescent="0.2">
      <c r="C44" s="16" t="s">
        <v>33</v>
      </c>
      <c r="D44" s="10">
        <v>29.411764705882348</v>
      </c>
      <c r="E44" s="10">
        <v>43.13725490196078</v>
      </c>
      <c r="F44" s="10">
        <v>9.8039215686274499</v>
      </c>
      <c r="G44" s="10">
        <v>17.647058823529406</v>
      </c>
      <c r="H44" s="41">
        <f>+E44+D44</f>
        <v>72.549019607843121</v>
      </c>
    </row>
    <row r="45" spans="3:33" ht="12" customHeight="1" x14ac:dyDescent="0.2">
      <c r="C45" s="8" t="s">
        <v>31</v>
      </c>
      <c r="D45" s="40">
        <v>24.193548387096772</v>
      </c>
      <c r="E45" s="40">
        <v>11.29032258064516</v>
      </c>
      <c r="F45" s="40">
        <v>53.225806451612897</v>
      </c>
      <c r="G45" s="40">
        <v>11.29032258064516</v>
      </c>
      <c r="H45" s="41">
        <f t="shared" si="1"/>
        <v>35.483870967741936</v>
      </c>
      <c r="S45" s="32"/>
      <c r="T45" s="32"/>
      <c r="U45" s="32"/>
      <c r="V45" s="32"/>
      <c r="W45" s="32"/>
      <c r="X45" s="32"/>
      <c r="Y45" s="32"/>
      <c r="Z45" s="32"/>
      <c r="AA45" s="32"/>
      <c r="AB45" s="32"/>
      <c r="AC45" s="32"/>
      <c r="AD45" s="32"/>
      <c r="AE45" s="32"/>
      <c r="AF45" s="32"/>
      <c r="AG45" s="32"/>
    </row>
    <row r="46" spans="3:33" ht="12" customHeight="1" x14ac:dyDescent="0.2">
      <c r="C46" s="16"/>
      <c r="D46" s="40"/>
      <c r="E46" s="40"/>
      <c r="F46" s="40"/>
      <c r="G46" s="40"/>
      <c r="H46" s="41"/>
      <c r="S46" s="32"/>
      <c r="T46" s="32"/>
      <c r="U46" s="32"/>
      <c r="V46" s="32"/>
      <c r="W46" s="32"/>
      <c r="X46" s="32"/>
      <c r="Y46" s="32"/>
      <c r="Z46" s="32"/>
      <c r="AA46" s="32"/>
      <c r="AB46" s="32"/>
      <c r="AC46" s="32"/>
      <c r="AD46" s="32"/>
      <c r="AE46" s="32"/>
      <c r="AF46" s="32"/>
      <c r="AG46" s="32"/>
    </row>
    <row r="47" spans="3:33" ht="12" customHeight="1" x14ac:dyDescent="0.2">
      <c r="C47" s="5" t="s">
        <v>155</v>
      </c>
      <c r="D47" s="10"/>
      <c r="E47" s="10"/>
      <c r="F47" s="10"/>
      <c r="G47" s="10"/>
    </row>
    <row r="48" spans="3:33" ht="12" customHeight="1" x14ac:dyDescent="0.2">
      <c r="C48" t="s">
        <v>85</v>
      </c>
    </row>
    <row r="49" spans="1:3" ht="12" customHeight="1" x14ac:dyDescent="0.2">
      <c r="C49" s="7" t="s">
        <v>145</v>
      </c>
    </row>
    <row r="50" spans="1:3" ht="12" customHeight="1" x14ac:dyDescent="0.2"/>
    <row r="51" spans="1:3" ht="12" customHeight="1" x14ac:dyDescent="0.2"/>
    <row r="52" spans="1:3" ht="12" customHeight="1" x14ac:dyDescent="0.2"/>
    <row r="55" spans="1:3" x14ac:dyDescent="0.2">
      <c r="A55" s="12" t="s">
        <v>2</v>
      </c>
    </row>
    <row r="56" spans="1:3" x14ac:dyDescent="0.2">
      <c r="A56" s="39" t="s">
        <v>146</v>
      </c>
    </row>
  </sheetData>
  <sortState ref="C13:H39">
    <sortCondition descending="1" ref="H13:H39"/>
  </sortState>
  <conditionalFormatting sqref="I13:I39 I41:I43">
    <cfRule type="top10" dxfId="3" priority="2" bottom="1" rank="3"/>
    <cfRule type="top10" dxfId="2" priority="3" rank="6"/>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zoomScaleNormal="100" workbookViewId="0"/>
  </sheetViews>
  <sheetFormatPr defaultRowHeight="12" x14ac:dyDescent="0.2"/>
  <cols>
    <col min="3" max="3" width="15.28515625" customWidth="1"/>
    <col min="4" max="5" width="14.85546875" customWidth="1"/>
    <col min="6" max="7" width="15.7109375" customWidth="1"/>
    <col min="11" max="26" width="4" customWidth="1"/>
  </cols>
  <sheetData>
    <row r="1" spans="3:7" ht="12" customHeight="1" x14ac:dyDescent="0.2"/>
    <row r="2" spans="3:7" ht="12" customHeight="1" x14ac:dyDescent="0.2"/>
    <row r="3" spans="3:7" x14ac:dyDescent="0.2">
      <c r="C3" s="2" t="s">
        <v>0</v>
      </c>
    </row>
    <row r="4" spans="3:7" x14ac:dyDescent="0.2">
      <c r="C4" s="2" t="s">
        <v>1</v>
      </c>
    </row>
    <row r="5" spans="3:7" x14ac:dyDescent="0.2">
      <c r="C5" s="1"/>
    </row>
    <row r="6" spans="3:7" ht="15" x14ac:dyDescent="0.2">
      <c r="C6" s="3" t="s">
        <v>95</v>
      </c>
    </row>
    <row r="7" spans="3:7" x14ac:dyDescent="0.2">
      <c r="C7" s="1" t="s">
        <v>61</v>
      </c>
    </row>
    <row r="9" spans="3:7" x14ac:dyDescent="0.2">
      <c r="D9" s="17"/>
    </row>
    <row r="10" spans="3:7" ht="24" x14ac:dyDescent="0.2">
      <c r="D10" s="14" t="s">
        <v>52</v>
      </c>
      <c r="E10" s="17" t="s">
        <v>65</v>
      </c>
      <c r="F10" s="14"/>
      <c r="G10" s="17"/>
    </row>
    <row r="11" spans="3:7" x14ac:dyDescent="0.2">
      <c r="C11" s="1" t="s">
        <v>70</v>
      </c>
      <c r="D11" s="10">
        <v>9.6</v>
      </c>
      <c r="E11" s="10">
        <v>9.8000000000000007</v>
      </c>
    </row>
    <row r="12" spans="3:7" x14ac:dyDescent="0.2">
      <c r="C12" s="1"/>
      <c r="D12" s="10"/>
      <c r="E12" s="10"/>
    </row>
    <row r="13" spans="3:7" x14ac:dyDescent="0.2">
      <c r="C13" s="5" t="s">
        <v>9</v>
      </c>
      <c r="D13" s="10">
        <v>39.5</v>
      </c>
      <c r="E13" s="10">
        <v>27.8</v>
      </c>
    </row>
    <row r="14" spans="3:7" x14ac:dyDescent="0.2">
      <c r="C14" s="5" t="s">
        <v>4</v>
      </c>
      <c r="D14" s="10">
        <v>17.899999999999999</v>
      </c>
      <c r="E14" s="10">
        <v>26.6</v>
      </c>
    </row>
    <row r="15" spans="3:7" x14ac:dyDescent="0.2">
      <c r="C15" s="5" t="s">
        <v>6</v>
      </c>
      <c r="D15" s="10">
        <v>14.7</v>
      </c>
      <c r="E15" s="10">
        <v>20.399999999999999</v>
      </c>
    </row>
    <row r="16" spans="3:7" x14ac:dyDescent="0.2">
      <c r="C16" s="5" t="s">
        <v>32</v>
      </c>
      <c r="D16" s="10">
        <v>14.2</v>
      </c>
      <c r="E16" s="10">
        <v>19.3</v>
      </c>
    </row>
    <row r="17" spans="3:5" x14ac:dyDescent="0.2">
      <c r="C17" s="5" t="s">
        <v>24</v>
      </c>
      <c r="D17" s="10">
        <v>10.3</v>
      </c>
      <c r="E17" s="10">
        <v>11.9</v>
      </c>
    </row>
    <row r="18" spans="3:5" x14ac:dyDescent="0.2">
      <c r="C18" s="5" t="s">
        <v>17</v>
      </c>
      <c r="D18" s="10">
        <v>9.6</v>
      </c>
      <c r="E18" s="10">
        <v>7.1</v>
      </c>
    </row>
    <row r="19" spans="3:5" x14ac:dyDescent="0.2">
      <c r="C19" s="5" t="s">
        <v>18</v>
      </c>
      <c r="D19" s="10">
        <v>9.6</v>
      </c>
      <c r="E19" s="10">
        <v>8</v>
      </c>
    </row>
    <row r="20" spans="3:5" x14ac:dyDescent="0.2">
      <c r="C20" s="5" t="s">
        <v>20</v>
      </c>
      <c r="D20" s="10">
        <v>9.4</v>
      </c>
      <c r="E20" s="10">
        <v>12.3</v>
      </c>
    </row>
    <row r="21" spans="3:5" x14ac:dyDescent="0.2">
      <c r="C21" s="5" t="s">
        <v>3</v>
      </c>
      <c r="D21" s="10">
        <v>8.9</v>
      </c>
      <c r="E21" s="10">
        <v>10</v>
      </c>
    </row>
    <row r="22" spans="3:5" x14ac:dyDescent="0.2">
      <c r="C22" s="5" t="s">
        <v>10</v>
      </c>
      <c r="D22" s="10">
        <v>8.9</v>
      </c>
      <c r="E22" s="10">
        <v>3.7</v>
      </c>
    </row>
    <row r="23" spans="3:5" x14ac:dyDescent="0.2">
      <c r="C23" s="5" t="s">
        <v>28</v>
      </c>
      <c r="D23" s="10">
        <v>8.3000000000000007</v>
      </c>
      <c r="E23" s="10">
        <v>12</v>
      </c>
    </row>
    <row r="24" spans="3:5" x14ac:dyDescent="0.2">
      <c r="C24" s="5" t="s">
        <v>13</v>
      </c>
      <c r="D24" s="10">
        <v>8.1999999999999993</v>
      </c>
      <c r="E24" s="10">
        <v>5.3</v>
      </c>
    </row>
    <row r="25" spans="3:5" x14ac:dyDescent="0.2">
      <c r="C25" s="5" t="s">
        <v>5</v>
      </c>
      <c r="D25" s="10">
        <v>7.8</v>
      </c>
      <c r="E25" s="10">
        <v>12</v>
      </c>
    </row>
    <row r="26" spans="3:5" x14ac:dyDescent="0.2">
      <c r="C26" s="5" t="s">
        <v>21</v>
      </c>
      <c r="D26" s="10">
        <v>6.8</v>
      </c>
      <c r="E26" s="10">
        <v>5.2</v>
      </c>
    </row>
    <row r="27" spans="3:5" x14ac:dyDescent="0.2">
      <c r="C27" s="5" t="s">
        <v>15</v>
      </c>
      <c r="D27" s="10">
        <v>6.7</v>
      </c>
      <c r="E27" s="10">
        <v>9</v>
      </c>
    </row>
    <row r="28" spans="3:5" x14ac:dyDescent="0.2">
      <c r="C28" s="5" t="s">
        <v>22</v>
      </c>
      <c r="D28" s="10">
        <v>6.2</v>
      </c>
      <c r="E28" s="10">
        <v>6.9</v>
      </c>
    </row>
    <row r="29" spans="3:5" x14ac:dyDescent="0.2">
      <c r="C29" s="5" t="s">
        <v>23</v>
      </c>
      <c r="D29" s="10">
        <v>5.7</v>
      </c>
      <c r="E29" s="10">
        <v>3.5</v>
      </c>
    </row>
    <row r="30" spans="3:5" x14ac:dyDescent="0.2">
      <c r="C30" s="5" t="s">
        <v>16</v>
      </c>
      <c r="D30" s="10">
        <v>5.6</v>
      </c>
      <c r="E30" s="10">
        <v>5.6</v>
      </c>
    </row>
    <row r="31" spans="3:5" x14ac:dyDescent="0.2">
      <c r="C31" s="5" t="s">
        <v>12</v>
      </c>
      <c r="D31" s="10">
        <v>5.0999999999999996</v>
      </c>
      <c r="E31" s="10">
        <v>8.1</v>
      </c>
    </row>
    <row r="32" spans="3:5" x14ac:dyDescent="0.2">
      <c r="C32" s="5" t="s">
        <v>25</v>
      </c>
      <c r="D32" s="10">
        <v>4.9000000000000004</v>
      </c>
      <c r="E32" s="10">
        <v>5.4</v>
      </c>
    </row>
    <row r="33" spans="3:15" x14ac:dyDescent="0.2">
      <c r="C33" s="5" t="s">
        <v>11</v>
      </c>
      <c r="D33" s="10">
        <v>4.7</v>
      </c>
      <c r="E33" s="10">
        <v>3.4</v>
      </c>
    </row>
    <row r="34" spans="3:15" x14ac:dyDescent="0.2">
      <c r="C34" s="5" t="s">
        <v>27</v>
      </c>
      <c r="D34" s="10">
        <v>4.3</v>
      </c>
      <c r="E34" s="10">
        <v>4.9000000000000004</v>
      </c>
    </row>
    <row r="35" spans="3:15" x14ac:dyDescent="0.2">
      <c r="C35" s="5" t="s">
        <v>26</v>
      </c>
      <c r="D35" s="10">
        <v>4.0999999999999996</v>
      </c>
      <c r="E35" s="10">
        <v>5.7</v>
      </c>
    </row>
    <row r="36" spans="3:15" x14ac:dyDescent="0.2">
      <c r="C36" s="5" t="s">
        <v>7</v>
      </c>
      <c r="D36" s="10">
        <v>4</v>
      </c>
      <c r="E36" s="10">
        <v>3.4</v>
      </c>
    </row>
    <row r="37" spans="3:15" x14ac:dyDescent="0.2">
      <c r="C37" s="5" t="s">
        <v>8</v>
      </c>
      <c r="D37" s="10">
        <v>3.4</v>
      </c>
      <c r="E37" s="10">
        <v>1.4</v>
      </c>
    </row>
    <row r="38" spans="3:15" x14ac:dyDescent="0.2">
      <c r="C38" s="5" t="s">
        <v>14</v>
      </c>
      <c r="D38" s="10">
        <v>2</v>
      </c>
      <c r="E38" s="10">
        <v>1.2</v>
      </c>
    </row>
    <row r="39" spans="3:15" x14ac:dyDescent="0.2">
      <c r="C39" s="5" t="s">
        <v>19</v>
      </c>
      <c r="D39" s="10">
        <v>1.7</v>
      </c>
      <c r="E39" s="10">
        <v>1.6</v>
      </c>
    </row>
    <row r="40" spans="3:15" x14ac:dyDescent="0.2">
      <c r="C40" s="5"/>
    </row>
    <row r="41" spans="3:15" x14ac:dyDescent="0.2">
      <c r="C41" s="5" t="s">
        <v>29</v>
      </c>
      <c r="D41" s="10">
        <v>15.1</v>
      </c>
      <c r="E41" s="10">
        <v>13.6</v>
      </c>
    </row>
    <row r="42" spans="3:15" x14ac:dyDescent="0.2">
      <c r="C42" s="5"/>
      <c r="D42" s="10"/>
      <c r="E42" s="10"/>
    </row>
    <row r="43" spans="3:15" x14ac:dyDescent="0.2">
      <c r="C43" s="5" t="s">
        <v>31</v>
      </c>
      <c r="D43" s="10">
        <v>12.8</v>
      </c>
      <c r="E43" s="10">
        <v>23.3</v>
      </c>
    </row>
    <row r="44" spans="3:15" x14ac:dyDescent="0.2">
      <c r="C44" s="16" t="s">
        <v>30</v>
      </c>
      <c r="D44" s="10">
        <v>10.6</v>
      </c>
      <c r="E44" s="10">
        <v>5.9</v>
      </c>
      <c r="F44" s="10"/>
    </row>
    <row r="45" spans="3:15" x14ac:dyDescent="0.2">
      <c r="C45" s="16" t="s">
        <v>33</v>
      </c>
      <c r="D45" s="10">
        <v>8.4</v>
      </c>
      <c r="E45" s="10">
        <v>6.8</v>
      </c>
      <c r="F45" s="10"/>
    </row>
    <row r="46" spans="3:15" x14ac:dyDescent="0.2">
      <c r="D46" s="10"/>
      <c r="E46" s="10"/>
      <c r="F46" s="10"/>
    </row>
    <row r="47" spans="3:15" ht="24" customHeight="1" x14ac:dyDescent="0.2">
      <c r="C47" s="46" t="s">
        <v>67</v>
      </c>
      <c r="D47" s="46"/>
      <c r="E47" s="46"/>
      <c r="F47" s="46"/>
      <c r="G47" s="46"/>
      <c r="H47" s="46"/>
      <c r="I47" s="46"/>
      <c r="J47" s="46"/>
      <c r="K47" s="46"/>
      <c r="L47" s="46"/>
      <c r="M47" s="46"/>
      <c r="N47" s="46"/>
      <c r="O47" s="46"/>
    </row>
    <row r="48" spans="3:15" x14ac:dyDescent="0.2">
      <c r="C48" t="s">
        <v>85</v>
      </c>
    </row>
    <row r="49" spans="1:3" x14ac:dyDescent="0.2">
      <c r="C49" s="7" t="s">
        <v>53</v>
      </c>
    </row>
    <row r="51" spans="1:3" x14ac:dyDescent="0.2">
      <c r="A51" s="12" t="s">
        <v>2</v>
      </c>
    </row>
    <row r="52" spans="1:3" x14ac:dyDescent="0.2">
      <c r="A52" t="s">
        <v>94</v>
      </c>
    </row>
    <row r="56" spans="1:3" x14ac:dyDescent="0.2">
      <c r="A56" s="12"/>
    </row>
    <row r="57" spans="1:3" x14ac:dyDescent="0.2">
      <c r="A57" s="1"/>
    </row>
  </sheetData>
  <sortState ref="C43:E45">
    <sortCondition descending="1" ref="D43:D45"/>
  </sortState>
  <mergeCells count="1">
    <mergeCell ref="C47:O47"/>
  </mergeCells>
  <conditionalFormatting sqref="F45">
    <cfRule type="cellIs" dxfId="1" priority="5" operator="lessThan">
      <formula>-2.4</formula>
    </cfRule>
    <cfRule type="top10" dxfId="0" priority="6" bottom="1" rank="5"/>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zoomScaleNormal="100" workbookViewId="0"/>
  </sheetViews>
  <sheetFormatPr defaultRowHeight="12" x14ac:dyDescent="0.2"/>
  <cols>
    <col min="3" max="3" width="20.7109375" customWidth="1"/>
    <col min="4" max="7" width="15.7109375" customWidth="1"/>
    <col min="11" max="26" width="4" customWidth="1"/>
  </cols>
  <sheetData>
    <row r="1" spans="3:6" ht="12" customHeight="1" x14ac:dyDescent="0.2"/>
    <row r="2" spans="3:6" ht="12" customHeight="1" x14ac:dyDescent="0.2"/>
    <row r="3" spans="3:6" x14ac:dyDescent="0.2">
      <c r="C3" s="2" t="s">
        <v>0</v>
      </c>
    </row>
    <row r="4" spans="3:6" x14ac:dyDescent="0.2">
      <c r="C4" s="2" t="s">
        <v>1</v>
      </c>
    </row>
    <row r="5" spans="3:6" x14ac:dyDescent="0.2">
      <c r="C5" s="1"/>
    </row>
    <row r="6" spans="3:6" ht="15" x14ac:dyDescent="0.2">
      <c r="C6" s="3" t="s">
        <v>96</v>
      </c>
    </row>
    <row r="7" spans="3:6" x14ac:dyDescent="0.2">
      <c r="C7" s="1" t="s">
        <v>61</v>
      </c>
    </row>
    <row r="9" spans="3:6" x14ac:dyDescent="0.2">
      <c r="D9" s="17"/>
    </row>
    <row r="10" spans="3:6" ht="24" x14ac:dyDescent="0.2">
      <c r="D10" s="17" t="s">
        <v>72</v>
      </c>
      <c r="E10" s="17" t="s">
        <v>73</v>
      </c>
      <c r="F10" s="35" t="s">
        <v>98</v>
      </c>
    </row>
    <row r="11" spans="3:6" x14ac:dyDescent="0.2">
      <c r="C11" s="1" t="s">
        <v>70</v>
      </c>
      <c r="D11" s="10">
        <v>7.9</v>
      </c>
      <c r="E11" s="10">
        <v>11.3</v>
      </c>
      <c r="F11" s="36">
        <v>9.8000000000000007</v>
      </c>
    </row>
    <row r="12" spans="3:6" x14ac:dyDescent="0.2">
      <c r="C12" s="1"/>
      <c r="D12" s="10"/>
      <c r="E12" s="10"/>
      <c r="F12" s="36"/>
    </row>
    <row r="13" spans="3:6" x14ac:dyDescent="0.2">
      <c r="C13" s="5" t="s">
        <v>9</v>
      </c>
      <c r="D13" s="10">
        <v>21.8</v>
      </c>
      <c r="E13" s="10">
        <v>32.6</v>
      </c>
      <c r="F13" s="36">
        <v>27.8</v>
      </c>
    </row>
    <row r="14" spans="3:6" x14ac:dyDescent="0.2">
      <c r="C14" s="5" t="s">
        <v>4</v>
      </c>
      <c r="D14" s="10">
        <v>19.899999999999999</v>
      </c>
      <c r="E14" s="10">
        <v>31.1</v>
      </c>
      <c r="F14" s="36">
        <v>26.6</v>
      </c>
    </row>
    <row r="15" spans="3:6" x14ac:dyDescent="0.2">
      <c r="C15" s="5" t="s">
        <v>6</v>
      </c>
      <c r="D15" s="10">
        <v>16.899999999999999</v>
      </c>
      <c r="E15" s="10">
        <v>23.5</v>
      </c>
      <c r="F15" s="36">
        <v>20.399999999999999</v>
      </c>
    </row>
    <row r="16" spans="3:6" x14ac:dyDescent="0.2">
      <c r="C16" s="5" t="s">
        <v>32</v>
      </c>
      <c r="D16" s="10">
        <v>16.5</v>
      </c>
      <c r="E16" s="10">
        <v>22</v>
      </c>
      <c r="F16" s="36">
        <v>19.3</v>
      </c>
    </row>
    <row r="17" spans="3:9" x14ac:dyDescent="0.2">
      <c r="C17" s="5" t="s">
        <v>20</v>
      </c>
      <c r="D17" s="10">
        <v>9.5</v>
      </c>
      <c r="E17" s="10">
        <v>14.8</v>
      </c>
      <c r="F17" s="36">
        <v>12.3</v>
      </c>
    </row>
    <row r="18" spans="3:9" x14ac:dyDescent="0.2">
      <c r="C18" s="5" t="s">
        <v>5</v>
      </c>
      <c r="D18" s="10">
        <v>7.2</v>
      </c>
      <c r="E18" s="10">
        <v>15.7</v>
      </c>
      <c r="F18" s="36">
        <v>12</v>
      </c>
    </row>
    <row r="19" spans="3:9" x14ac:dyDescent="0.2">
      <c r="C19" s="5" t="s">
        <v>28</v>
      </c>
      <c r="D19" s="10">
        <v>7.2</v>
      </c>
      <c r="E19" s="10">
        <v>16.100000000000001</v>
      </c>
      <c r="F19" s="36">
        <v>12</v>
      </c>
    </row>
    <row r="20" spans="3:9" x14ac:dyDescent="0.2">
      <c r="C20" s="5" t="s">
        <v>24</v>
      </c>
      <c r="D20" s="10">
        <v>7.5</v>
      </c>
      <c r="E20" s="10">
        <v>14.9</v>
      </c>
      <c r="F20" s="36">
        <v>11.9</v>
      </c>
    </row>
    <row r="21" spans="3:9" x14ac:dyDescent="0.2">
      <c r="C21" s="5" t="s">
        <v>3</v>
      </c>
      <c r="D21" s="10">
        <v>7.5</v>
      </c>
      <c r="E21" s="10">
        <v>12</v>
      </c>
      <c r="F21" s="36">
        <v>10</v>
      </c>
    </row>
    <row r="22" spans="3:9" x14ac:dyDescent="0.2">
      <c r="C22" s="5" t="s">
        <v>15</v>
      </c>
      <c r="D22" s="10">
        <v>4.9000000000000004</v>
      </c>
      <c r="E22" s="10">
        <v>11</v>
      </c>
      <c r="F22" s="36">
        <v>9</v>
      </c>
    </row>
    <row r="23" spans="3:9" x14ac:dyDescent="0.2">
      <c r="C23" s="5" t="s">
        <v>12</v>
      </c>
      <c r="D23" s="10">
        <v>6</v>
      </c>
      <c r="E23" s="10">
        <v>9.5</v>
      </c>
      <c r="F23" s="36">
        <v>8.1</v>
      </c>
    </row>
    <row r="24" spans="3:9" ht="15" x14ac:dyDescent="0.2">
      <c r="C24" s="5" t="s">
        <v>18</v>
      </c>
      <c r="D24" s="10">
        <v>6.1</v>
      </c>
      <c r="E24" s="10">
        <v>9.1999999999999993</v>
      </c>
      <c r="F24" s="36">
        <v>8</v>
      </c>
      <c r="I24" s="34"/>
    </row>
    <row r="25" spans="3:9" x14ac:dyDescent="0.2">
      <c r="C25" s="5" t="s">
        <v>17</v>
      </c>
      <c r="D25" s="10">
        <v>6.3</v>
      </c>
      <c r="E25" s="10">
        <v>7.8</v>
      </c>
      <c r="F25" s="36">
        <v>7.1</v>
      </c>
    </row>
    <row r="26" spans="3:9" x14ac:dyDescent="0.2">
      <c r="C26" s="5" t="s">
        <v>22</v>
      </c>
      <c r="D26" s="10">
        <v>4.4000000000000004</v>
      </c>
      <c r="E26" s="10">
        <v>8.5</v>
      </c>
      <c r="F26" s="36">
        <v>6.9</v>
      </c>
    </row>
    <row r="27" spans="3:9" x14ac:dyDescent="0.2">
      <c r="C27" s="5" t="s">
        <v>26</v>
      </c>
      <c r="D27" s="10">
        <v>3.3</v>
      </c>
      <c r="E27" s="10">
        <v>7.3</v>
      </c>
      <c r="F27" s="36">
        <v>5.7</v>
      </c>
    </row>
    <row r="28" spans="3:9" x14ac:dyDescent="0.2">
      <c r="C28" s="5" t="s">
        <v>16</v>
      </c>
      <c r="D28" s="10">
        <v>3.7</v>
      </c>
      <c r="E28" s="10">
        <v>6.6</v>
      </c>
      <c r="F28" s="36">
        <v>5.6</v>
      </c>
    </row>
    <row r="29" spans="3:9" x14ac:dyDescent="0.2">
      <c r="C29" s="5" t="s">
        <v>25</v>
      </c>
      <c r="D29" s="10">
        <v>3.7</v>
      </c>
      <c r="E29" s="10">
        <v>6.7</v>
      </c>
      <c r="F29" s="36">
        <v>5.4</v>
      </c>
    </row>
    <row r="30" spans="3:9" x14ac:dyDescent="0.2">
      <c r="C30" s="5" t="s">
        <v>13</v>
      </c>
      <c r="D30" s="10">
        <v>4.4000000000000004</v>
      </c>
      <c r="E30" s="10">
        <v>6</v>
      </c>
      <c r="F30" s="36">
        <v>5.3</v>
      </c>
    </row>
    <row r="31" spans="3:9" x14ac:dyDescent="0.2">
      <c r="C31" s="5" t="s">
        <v>21</v>
      </c>
      <c r="D31" s="10">
        <v>3.5</v>
      </c>
      <c r="E31" s="10">
        <v>6.5</v>
      </c>
      <c r="F31" s="36">
        <v>5.2</v>
      </c>
    </row>
    <row r="32" spans="3:9" x14ac:dyDescent="0.2">
      <c r="C32" s="5" t="s">
        <v>27</v>
      </c>
      <c r="D32" s="10">
        <v>3.1</v>
      </c>
      <c r="E32" s="10">
        <v>6.3</v>
      </c>
      <c r="F32" s="36">
        <v>4.9000000000000004</v>
      </c>
    </row>
    <row r="33" spans="3:15" x14ac:dyDescent="0.2">
      <c r="C33" s="5" t="s">
        <v>10</v>
      </c>
      <c r="D33" s="10">
        <v>3.2</v>
      </c>
      <c r="E33" s="10">
        <v>4</v>
      </c>
      <c r="F33" s="36">
        <v>3.7</v>
      </c>
    </row>
    <row r="34" spans="3:15" x14ac:dyDescent="0.2">
      <c r="C34" s="5" t="s">
        <v>23</v>
      </c>
      <c r="D34" s="10">
        <v>2.9</v>
      </c>
      <c r="E34" s="10">
        <v>3.9</v>
      </c>
      <c r="F34" s="36">
        <v>3.5</v>
      </c>
    </row>
    <row r="35" spans="3:15" x14ac:dyDescent="0.2">
      <c r="C35" s="5" t="s">
        <v>7</v>
      </c>
      <c r="D35" s="10">
        <v>3</v>
      </c>
      <c r="E35" s="10">
        <v>3.6</v>
      </c>
      <c r="F35" s="36">
        <v>3.4</v>
      </c>
    </row>
    <row r="36" spans="3:15" x14ac:dyDescent="0.2">
      <c r="C36" s="5" t="s">
        <v>11</v>
      </c>
      <c r="D36" s="10">
        <v>2.4</v>
      </c>
      <c r="E36" s="10">
        <v>4.2</v>
      </c>
      <c r="F36" s="36">
        <v>3.4</v>
      </c>
    </row>
    <row r="37" spans="3:15" x14ac:dyDescent="0.2">
      <c r="C37" s="5" t="s">
        <v>19</v>
      </c>
      <c r="D37" s="10">
        <v>1.9</v>
      </c>
      <c r="E37" s="10">
        <v>1.3</v>
      </c>
      <c r="F37" s="36">
        <v>1.6</v>
      </c>
    </row>
    <row r="38" spans="3:15" x14ac:dyDescent="0.2">
      <c r="C38" s="5" t="s">
        <v>8</v>
      </c>
      <c r="D38" s="10">
        <v>1.5</v>
      </c>
      <c r="E38" s="10">
        <v>1.3</v>
      </c>
      <c r="F38" s="36">
        <v>1.4</v>
      </c>
    </row>
    <row r="39" spans="3:15" x14ac:dyDescent="0.2">
      <c r="C39" s="5" t="s">
        <v>14</v>
      </c>
      <c r="D39" s="10">
        <v>1.2</v>
      </c>
      <c r="E39" s="10">
        <v>1.2</v>
      </c>
      <c r="F39" s="36">
        <v>1.2</v>
      </c>
    </row>
    <row r="40" spans="3:15" x14ac:dyDescent="0.2">
      <c r="C40" s="5"/>
      <c r="D40" s="10"/>
      <c r="E40" s="10"/>
      <c r="F40" s="36"/>
    </row>
    <row r="41" spans="3:15" x14ac:dyDescent="0.2">
      <c r="C41" s="5" t="s">
        <v>29</v>
      </c>
      <c r="D41" s="10">
        <v>12</v>
      </c>
      <c r="E41" s="10">
        <v>15</v>
      </c>
      <c r="F41" s="36">
        <v>13.6</v>
      </c>
    </row>
    <row r="42" spans="3:15" x14ac:dyDescent="0.2">
      <c r="C42" s="5"/>
      <c r="D42" s="10"/>
      <c r="E42" s="10"/>
      <c r="F42" s="36"/>
    </row>
    <row r="43" spans="3:15" x14ac:dyDescent="0.2">
      <c r="C43" s="5" t="s">
        <v>31</v>
      </c>
      <c r="D43" s="10">
        <v>19.100000000000001</v>
      </c>
      <c r="E43" s="10">
        <v>27.1</v>
      </c>
      <c r="F43" s="36">
        <v>23.3</v>
      </c>
    </row>
    <row r="44" spans="3:15" x14ac:dyDescent="0.2">
      <c r="C44" s="16" t="s">
        <v>33</v>
      </c>
      <c r="D44" s="10">
        <v>6.3</v>
      </c>
      <c r="E44" s="10">
        <v>7.2</v>
      </c>
      <c r="F44" s="36">
        <v>6.8</v>
      </c>
    </row>
    <row r="45" spans="3:15" x14ac:dyDescent="0.2">
      <c r="C45" s="16" t="s">
        <v>30</v>
      </c>
      <c r="D45" s="10">
        <v>5.3</v>
      </c>
      <c r="E45" s="10">
        <v>6.5</v>
      </c>
      <c r="F45" s="36">
        <v>5.9</v>
      </c>
    </row>
    <row r="46" spans="3:15" x14ac:dyDescent="0.2">
      <c r="D46" s="10"/>
      <c r="E46" s="10"/>
      <c r="F46" s="10"/>
    </row>
    <row r="47" spans="3:15" ht="24" customHeight="1" x14ac:dyDescent="0.2">
      <c r="C47" s="46" t="s">
        <v>156</v>
      </c>
      <c r="D47" s="46"/>
      <c r="E47" s="46"/>
      <c r="F47" s="46"/>
      <c r="G47" s="46"/>
      <c r="H47" s="46"/>
      <c r="I47" s="46"/>
      <c r="J47" s="46"/>
      <c r="K47" s="46"/>
      <c r="L47" s="46"/>
      <c r="M47" s="46"/>
      <c r="N47" s="46"/>
      <c r="O47" s="46"/>
    </row>
    <row r="48" spans="3:15" x14ac:dyDescent="0.2">
      <c r="C48" t="s">
        <v>85</v>
      </c>
    </row>
    <row r="49" spans="1:3" x14ac:dyDescent="0.2">
      <c r="C49" s="7" t="s">
        <v>53</v>
      </c>
    </row>
    <row r="51" spans="1:3" x14ac:dyDescent="0.2">
      <c r="A51" s="12" t="s">
        <v>2</v>
      </c>
    </row>
    <row r="52" spans="1:3" x14ac:dyDescent="0.2">
      <c r="A52" t="s">
        <v>97</v>
      </c>
    </row>
    <row r="56" spans="1:3" x14ac:dyDescent="0.2">
      <c r="A56" s="12"/>
    </row>
    <row r="57" spans="1:3" x14ac:dyDescent="0.2">
      <c r="A57" s="1"/>
    </row>
  </sheetData>
  <sortState ref="C43:F45">
    <sortCondition descending="1" ref="F43:F45"/>
  </sortState>
  <mergeCells count="1">
    <mergeCell ref="C47:O4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Normal="100" workbookViewId="0"/>
  </sheetViews>
  <sheetFormatPr defaultRowHeight="12" x14ac:dyDescent="0.2"/>
  <cols>
    <col min="3" max="3" width="15.42578125" customWidth="1"/>
    <col min="4" max="13" width="6.42578125" customWidth="1"/>
    <col min="14" max="14" width="63.140625" customWidth="1"/>
    <col min="15" max="27" width="9.5703125" customWidth="1"/>
  </cols>
  <sheetData>
    <row r="1" spans="3:19" ht="12" customHeight="1" x14ac:dyDescent="0.2">
      <c r="C1" s="28"/>
    </row>
    <row r="2" spans="3:19" ht="12" customHeight="1" x14ac:dyDescent="0.2"/>
    <row r="3" spans="3:19" x14ac:dyDescent="0.2">
      <c r="C3" s="2" t="s">
        <v>0</v>
      </c>
    </row>
    <row r="4" spans="3:19" x14ac:dyDescent="0.2">
      <c r="C4" s="2" t="s">
        <v>1</v>
      </c>
    </row>
    <row r="5" spans="3:19" x14ac:dyDescent="0.2">
      <c r="C5" s="1"/>
    </row>
    <row r="6" spans="3:19" ht="15" x14ac:dyDescent="0.2">
      <c r="C6" s="3" t="s">
        <v>110</v>
      </c>
    </row>
    <row r="7" spans="3:19" x14ac:dyDescent="0.2">
      <c r="C7" s="4" t="s">
        <v>61</v>
      </c>
    </row>
    <row r="8" spans="3:19" x14ac:dyDescent="0.2">
      <c r="D8" s="25">
        <f t="shared" ref="D8:M8" si="0">+D15-D13</f>
        <v>3</v>
      </c>
      <c r="E8" s="25">
        <f t="shared" si="0"/>
        <v>3.9000000000000004</v>
      </c>
      <c r="F8" s="25">
        <f t="shared" si="0"/>
        <v>3.6000000000000005</v>
      </c>
      <c r="G8" s="25">
        <f t="shared" si="0"/>
        <v>2.8999999999999995</v>
      </c>
      <c r="H8" s="25">
        <f t="shared" si="0"/>
        <v>3</v>
      </c>
      <c r="I8" s="25">
        <f t="shared" si="0"/>
        <v>2.6000000000000005</v>
      </c>
      <c r="J8" s="25">
        <f t="shared" si="0"/>
        <v>2.8</v>
      </c>
      <c r="K8" s="25">
        <f t="shared" si="0"/>
        <v>3</v>
      </c>
      <c r="L8" s="25">
        <f t="shared" si="0"/>
        <v>2.5999999999999996</v>
      </c>
      <c r="M8" s="25">
        <f t="shared" si="0"/>
        <v>2.7</v>
      </c>
    </row>
    <row r="9" spans="3:19" x14ac:dyDescent="0.2">
      <c r="D9" s="25"/>
      <c r="E9" s="25"/>
      <c r="F9" s="25"/>
      <c r="G9" s="25"/>
      <c r="H9" s="25"/>
      <c r="I9" s="25"/>
      <c r="J9" s="25"/>
      <c r="K9" s="25"/>
      <c r="L9" s="25"/>
    </row>
    <row r="10" spans="3:19" x14ac:dyDescent="0.2">
      <c r="D10" s="14" t="s">
        <v>100</v>
      </c>
      <c r="E10" s="14" t="s">
        <v>101</v>
      </c>
      <c r="F10" s="14" t="s">
        <v>102</v>
      </c>
      <c r="G10" s="14" t="s">
        <v>103</v>
      </c>
      <c r="H10" s="14" t="s">
        <v>104</v>
      </c>
      <c r="I10" s="14" t="s">
        <v>105</v>
      </c>
      <c r="J10" s="14" t="s">
        <v>106</v>
      </c>
      <c r="K10" s="14" t="s">
        <v>107</v>
      </c>
      <c r="L10" s="14" t="s">
        <v>108</v>
      </c>
      <c r="M10" s="37" t="s">
        <v>109</v>
      </c>
      <c r="P10" s="14"/>
      <c r="Q10" s="14"/>
      <c r="R10" s="14"/>
      <c r="S10" s="14"/>
    </row>
    <row r="11" spans="3:19" x14ac:dyDescent="0.2">
      <c r="C11" s="23" t="s">
        <v>52</v>
      </c>
      <c r="D11" s="31">
        <v>8.9</v>
      </c>
      <c r="E11" s="31">
        <v>9.4</v>
      </c>
      <c r="F11" s="31">
        <v>10.199999999999999</v>
      </c>
      <c r="G11" s="31">
        <v>9.8000000000000007</v>
      </c>
      <c r="H11" s="31">
        <v>9.1</v>
      </c>
      <c r="I11" s="31">
        <v>8.4</v>
      </c>
      <c r="J11" s="31">
        <v>7.9</v>
      </c>
      <c r="K11" s="31">
        <v>6.9</v>
      </c>
      <c r="L11" s="31">
        <v>6.1</v>
      </c>
      <c r="M11" s="25">
        <v>5.7</v>
      </c>
      <c r="P11" s="14"/>
      <c r="Q11" s="14"/>
    </row>
    <row r="12" spans="3:19" ht="24" x14ac:dyDescent="0.2">
      <c r="C12" s="33" t="s">
        <v>79</v>
      </c>
      <c r="D12" s="18">
        <v>6</v>
      </c>
      <c r="E12" s="18">
        <v>6.5</v>
      </c>
      <c r="F12" s="18">
        <v>6.8</v>
      </c>
      <c r="G12" s="18">
        <v>6.6</v>
      </c>
      <c r="H12" s="18">
        <v>5.9</v>
      </c>
      <c r="I12" s="18">
        <v>5.2</v>
      </c>
      <c r="J12" s="18">
        <v>5.5</v>
      </c>
      <c r="K12" s="18">
        <v>5</v>
      </c>
      <c r="L12" s="18">
        <v>4.8</v>
      </c>
      <c r="M12" s="25">
        <v>4.8</v>
      </c>
      <c r="P12" s="14"/>
      <c r="Q12" s="14"/>
    </row>
    <row r="13" spans="3:19" ht="24" x14ac:dyDescent="0.2">
      <c r="C13" s="33" t="s">
        <v>80</v>
      </c>
      <c r="D13" s="18">
        <v>5.9</v>
      </c>
      <c r="E13" s="18">
        <v>6.1</v>
      </c>
      <c r="F13" s="18">
        <v>6.3</v>
      </c>
      <c r="G13" s="18">
        <v>5.8</v>
      </c>
      <c r="H13" s="18">
        <v>5.0999999999999996</v>
      </c>
      <c r="I13" s="18">
        <v>4.5999999999999996</v>
      </c>
      <c r="J13" s="18">
        <v>4.9000000000000004</v>
      </c>
      <c r="K13" s="18">
        <v>4.2</v>
      </c>
      <c r="L13" s="18">
        <v>3.7</v>
      </c>
      <c r="M13" s="25">
        <v>3.3</v>
      </c>
      <c r="N13" s="10"/>
      <c r="O13" s="10"/>
      <c r="P13" s="10"/>
      <c r="Q13" s="10"/>
    </row>
    <row r="14" spans="3:19" ht="24" x14ac:dyDescent="0.2">
      <c r="C14" s="33" t="s">
        <v>81</v>
      </c>
      <c r="D14" s="18">
        <v>8.3000000000000007</v>
      </c>
      <c r="E14" s="18">
        <v>9</v>
      </c>
      <c r="F14" s="18">
        <v>9.1999999999999993</v>
      </c>
      <c r="G14" s="18">
        <v>8.6999999999999993</v>
      </c>
      <c r="H14" s="18">
        <v>8</v>
      </c>
      <c r="I14" s="18">
        <v>7</v>
      </c>
      <c r="J14" s="18">
        <v>7</v>
      </c>
      <c r="K14" s="18">
        <v>6.5</v>
      </c>
      <c r="L14" s="18">
        <v>5.6</v>
      </c>
      <c r="M14" s="25">
        <v>5.3</v>
      </c>
      <c r="N14" s="10"/>
      <c r="O14" s="10"/>
      <c r="P14" s="10"/>
      <c r="Q14" s="10"/>
    </row>
    <row r="15" spans="3:19" ht="24" x14ac:dyDescent="0.2">
      <c r="C15" s="33" t="s">
        <v>82</v>
      </c>
      <c r="D15" s="18">
        <v>8.9</v>
      </c>
      <c r="E15" s="18">
        <v>10</v>
      </c>
      <c r="F15" s="18">
        <v>9.9</v>
      </c>
      <c r="G15" s="18">
        <v>8.6999999999999993</v>
      </c>
      <c r="H15" s="18">
        <v>8.1</v>
      </c>
      <c r="I15" s="18">
        <v>7.2</v>
      </c>
      <c r="J15" s="18">
        <v>7.7</v>
      </c>
      <c r="K15" s="18">
        <v>7.2</v>
      </c>
      <c r="L15" s="18">
        <v>6.3</v>
      </c>
      <c r="M15" s="25">
        <v>6</v>
      </c>
      <c r="N15" s="10"/>
      <c r="O15" s="10"/>
      <c r="P15" s="10"/>
      <c r="Q15" s="10"/>
    </row>
    <row r="16" spans="3:19" x14ac:dyDescent="0.2">
      <c r="D16" s="25"/>
      <c r="E16" s="25"/>
      <c r="F16" s="25"/>
      <c r="G16" s="25"/>
      <c r="H16" s="25"/>
      <c r="I16" s="25"/>
      <c r="J16" s="25"/>
      <c r="K16" s="25"/>
      <c r="L16" s="25"/>
    </row>
    <row r="17" spans="1:15" ht="36" customHeight="1" x14ac:dyDescent="0.2">
      <c r="C17" s="46" t="s">
        <v>149</v>
      </c>
      <c r="D17" s="46"/>
      <c r="E17" s="46"/>
      <c r="F17" s="46"/>
      <c r="G17" s="46"/>
      <c r="H17" s="46"/>
      <c r="I17" s="46"/>
      <c r="J17" s="46"/>
      <c r="K17" s="46"/>
      <c r="L17" s="46"/>
      <c r="M17" s="46"/>
      <c r="N17" s="46"/>
      <c r="O17" s="38"/>
    </row>
    <row r="18" spans="1:15" ht="12" customHeight="1" x14ac:dyDescent="0.2">
      <c r="C18" s="7" t="s">
        <v>41</v>
      </c>
    </row>
    <row r="20" spans="1:15" x14ac:dyDescent="0.2">
      <c r="A20" s="12" t="s">
        <v>2</v>
      </c>
    </row>
    <row r="21" spans="1:15" x14ac:dyDescent="0.2">
      <c r="A21" t="s">
        <v>99</v>
      </c>
    </row>
    <row r="27" spans="1:15" x14ac:dyDescent="0.2">
      <c r="A27" s="12"/>
    </row>
    <row r="28" spans="1:15" x14ac:dyDescent="0.2">
      <c r="A28" s="1"/>
    </row>
  </sheetData>
  <mergeCells count="1">
    <mergeCell ref="C17:N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sheetViews>
  <sheetFormatPr defaultRowHeight="12" x14ac:dyDescent="0.2"/>
  <cols>
    <col min="3" max="3" width="16.42578125" customWidth="1"/>
    <col min="4" max="9" width="15.7109375" customWidth="1"/>
    <col min="10" max="12" width="8.7109375" customWidth="1"/>
    <col min="13" max="17" width="5.7109375" customWidth="1"/>
  </cols>
  <sheetData>
    <row r="1" spans="3:12" ht="12" customHeight="1" x14ac:dyDescent="0.2"/>
    <row r="2" spans="3:12" ht="12" customHeight="1" x14ac:dyDescent="0.2"/>
    <row r="3" spans="3:12" x14ac:dyDescent="0.2">
      <c r="C3" s="2" t="s">
        <v>0</v>
      </c>
    </row>
    <row r="4" spans="3:12" x14ac:dyDescent="0.2">
      <c r="C4" s="2" t="s">
        <v>1</v>
      </c>
    </row>
    <row r="5" spans="3:12" x14ac:dyDescent="0.2">
      <c r="C5" s="1"/>
    </row>
    <row r="6" spans="3:12" ht="15" x14ac:dyDescent="0.2">
      <c r="C6" s="3" t="s">
        <v>129</v>
      </c>
    </row>
    <row r="7" spans="3:12" x14ac:dyDescent="0.2">
      <c r="C7" s="4" t="s">
        <v>61</v>
      </c>
    </row>
    <row r="10" spans="3:12" ht="24" x14ac:dyDescent="0.2">
      <c r="D10" s="14" t="s">
        <v>52</v>
      </c>
      <c r="E10" s="17" t="s">
        <v>65</v>
      </c>
      <c r="F10" s="14"/>
      <c r="G10" s="14"/>
      <c r="H10" s="14"/>
      <c r="I10" s="14"/>
      <c r="J10" s="14"/>
      <c r="K10" s="14"/>
      <c r="L10" s="14"/>
    </row>
    <row r="11" spans="3:12" x14ac:dyDescent="0.2">
      <c r="C11" s="1" t="s">
        <v>71</v>
      </c>
      <c r="D11" s="10">
        <v>5.7</v>
      </c>
      <c r="E11" s="10">
        <v>5</v>
      </c>
      <c r="F11" s="10"/>
      <c r="G11" s="10"/>
      <c r="H11" s="18"/>
      <c r="I11" s="18"/>
      <c r="J11" s="18"/>
      <c r="K11" s="18"/>
      <c r="L11" s="18"/>
    </row>
    <row r="12" spans="3:12" x14ac:dyDescent="0.2">
      <c r="C12" s="1"/>
      <c r="D12" s="10"/>
      <c r="E12" s="10"/>
      <c r="G12" s="10"/>
      <c r="H12" s="18"/>
      <c r="I12" s="18"/>
      <c r="J12" s="18"/>
      <c r="K12" s="18"/>
      <c r="L12" s="18"/>
    </row>
    <row r="13" spans="3:12" x14ac:dyDescent="0.2">
      <c r="C13" s="5" t="s">
        <v>4</v>
      </c>
      <c r="D13" s="10">
        <v>19.899999999999999</v>
      </c>
      <c r="E13" s="10">
        <v>29.1</v>
      </c>
      <c r="G13" s="10"/>
      <c r="H13" s="18"/>
      <c r="I13" s="18"/>
      <c r="J13" s="18"/>
      <c r="K13" s="18"/>
      <c r="L13" s="18"/>
    </row>
    <row r="14" spans="3:12" x14ac:dyDescent="0.2">
      <c r="C14" s="5" t="s">
        <v>9</v>
      </c>
      <c r="D14" s="10">
        <v>16.2</v>
      </c>
      <c r="E14" s="10">
        <v>13</v>
      </c>
      <c r="G14" s="10"/>
      <c r="H14" s="18"/>
      <c r="I14" s="18"/>
      <c r="J14" s="18"/>
      <c r="K14" s="18"/>
      <c r="L14" s="18"/>
    </row>
    <row r="15" spans="3:12" x14ac:dyDescent="0.2">
      <c r="C15" s="5" t="s">
        <v>24</v>
      </c>
      <c r="D15" s="10">
        <v>14.5</v>
      </c>
      <c r="E15" s="10">
        <v>15.9</v>
      </c>
      <c r="G15" s="10"/>
      <c r="H15" s="18"/>
      <c r="I15" s="18"/>
      <c r="J15" s="18"/>
      <c r="K15" s="18"/>
      <c r="L15" s="18"/>
    </row>
    <row r="16" spans="3:12" x14ac:dyDescent="0.2">
      <c r="C16" s="5" t="s">
        <v>116</v>
      </c>
      <c r="D16" s="10">
        <v>9.4</v>
      </c>
      <c r="E16" s="10">
        <v>2.5</v>
      </c>
      <c r="G16" s="10"/>
      <c r="H16" s="18"/>
      <c r="I16" s="18"/>
      <c r="J16" s="18"/>
      <c r="K16" s="18"/>
      <c r="L16" s="18"/>
    </row>
    <row r="17" spans="1:13" x14ac:dyDescent="0.2">
      <c r="C17" s="5" t="s">
        <v>117</v>
      </c>
      <c r="D17" s="10">
        <v>9.4</v>
      </c>
      <c r="E17" s="10">
        <v>11.5</v>
      </c>
      <c r="G17" s="10"/>
      <c r="H17" s="18"/>
      <c r="I17" s="18"/>
      <c r="J17" s="18"/>
    </row>
    <row r="18" spans="1:13" x14ac:dyDescent="0.2">
      <c r="C18" s="5" t="s">
        <v>18</v>
      </c>
      <c r="D18" s="10">
        <v>8.6999999999999993</v>
      </c>
      <c r="E18" s="10">
        <v>6</v>
      </c>
      <c r="G18" s="10"/>
      <c r="K18" s="19"/>
      <c r="L18" s="19"/>
      <c r="M18" s="19"/>
    </row>
    <row r="19" spans="1:13" x14ac:dyDescent="0.2">
      <c r="C19" s="5" t="s">
        <v>127</v>
      </c>
      <c r="D19" s="10">
        <v>8.5</v>
      </c>
      <c r="E19" s="10">
        <v>7.2</v>
      </c>
      <c r="G19" s="10"/>
      <c r="H19" s="19"/>
      <c r="I19" s="19"/>
      <c r="J19" s="19"/>
    </row>
    <row r="20" spans="1:13" x14ac:dyDescent="0.2">
      <c r="C20" s="5" t="s">
        <v>118</v>
      </c>
      <c r="D20" s="10">
        <v>7.9</v>
      </c>
      <c r="E20" s="10">
        <v>7.9</v>
      </c>
      <c r="G20" s="10"/>
    </row>
    <row r="21" spans="1:13" x14ac:dyDescent="0.2">
      <c r="C21" s="5" t="s">
        <v>15</v>
      </c>
      <c r="D21" s="10">
        <v>7.8</v>
      </c>
      <c r="E21" s="10">
        <v>10</v>
      </c>
      <c r="G21" s="10"/>
    </row>
    <row r="22" spans="1:13" x14ac:dyDescent="0.2">
      <c r="C22" s="5" t="s">
        <v>119</v>
      </c>
      <c r="D22" s="10">
        <v>7.3</v>
      </c>
      <c r="E22" s="10">
        <v>10</v>
      </c>
      <c r="G22" s="10"/>
    </row>
    <row r="23" spans="1:13" x14ac:dyDescent="0.2">
      <c r="C23" s="5" t="s">
        <v>120</v>
      </c>
      <c r="D23" s="10">
        <v>5.6</v>
      </c>
      <c r="E23" s="10">
        <v>5.4</v>
      </c>
      <c r="G23" s="10"/>
    </row>
    <row r="24" spans="1:13" x14ac:dyDescent="0.2">
      <c r="C24" s="5" t="s">
        <v>55</v>
      </c>
      <c r="D24" s="10">
        <v>5.4</v>
      </c>
      <c r="E24" s="10">
        <v>3.4</v>
      </c>
      <c r="G24" s="10"/>
    </row>
    <row r="25" spans="1:13" x14ac:dyDescent="0.2">
      <c r="C25" s="5" t="s">
        <v>56</v>
      </c>
      <c r="D25" s="10">
        <v>4.9000000000000004</v>
      </c>
      <c r="E25" s="10">
        <v>1.8</v>
      </c>
      <c r="G25" s="10"/>
    </row>
    <row r="26" spans="1:13" x14ac:dyDescent="0.2">
      <c r="C26" s="5" t="s">
        <v>121</v>
      </c>
      <c r="D26" s="10">
        <v>4.7</v>
      </c>
      <c r="E26" s="10">
        <v>3.2</v>
      </c>
      <c r="G26" s="10"/>
    </row>
    <row r="27" spans="1:13" x14ac:dyDescent="0.2">
      <c r="A27" s="12"/>
      <c r="C27" s="5" t="s">
        <v>122</v>
      </c>
      <c r="D27" s="10">
        <v>4.3</v>
      </c>
      <c r="E27" s="10">
        <v>1.6</v>
      </c>
      <c r="G27" s="10"/>
    </row>
    <row r="28" spans="1:13" x14ac:dyDescent="0.2">
      <c r="A28" s="1"/>
      <c r="C28" s="5" t="s">
        <v>19</v>
      </c>
      <c r="D28" s="10">
        <v>3.7</v>
      </c>
      <c r="E28" s="10">
        <v>2.6</v>
      </c>
      <c r="G28" s="10"/>
    </row>
    <row r="29" spans="1:13" x14ac:dyDescent="0.2">
      <c r="C29" s="5" t="s">
        <v>22</v>
      </c>
      <c r="D29" s="10">
        <v>3.6</v>
      </c>
      <c r="E29" s="10">
        <v>4.0999999999999996</v>
      </c>
      <c r="G29" s="10"/>
    </row>
    <row r="30" spans="1:13" x14ac:dyDescent="0.2">
      <c r="C30" s="5" t="s">
        <v>123</v>
      </c>
      <c r="D30" s="10">
        <v>3.3</v>
      </c>
      <c r="E30" s="10">
        <v>4</v>
      </c>
      <c r="G30" s="10"/>
    </row>
    <row r="31" spans="1:13" x14ac:dyDescent="0.2">
      <c r="C31" s="5" t="s">
        <v>5</v>
      </c>
      <c r="D31" s="10">
        <v>2.7</v>
      </c>
      <c r="E31" s="10">
        <v>2.2000000000000002</v>
      </c>
      <c r="G31" s="10"/>
    </row>
    <row r="32" spans="1:13" x14ac:dyDescent="0.2">
      <c r="C32" s="5" t="s">
        <v>124</v>
      </c>
      <c r="D32" s="10">
        <v>2.7</v>
      </c>
      <c r="E32" s="10">
        <v>2.2999999999999998</v>
      </c>
      <c r="G32" s="10"/>
    </row>
    <row r="33" spans="3:9" x14ac:dyDescent="0.2">
      <c r="C33" s="5" t="s">
        <v>6</v>
      </c>
      <c r="D33" s="10">
        <v>2.6</v>
      </c>
      <c r="E33" s="10">
        <v>1.3</v>
      </c>
      <c r="G33" s="10"/>
    </row>
    <row r="34" spans="3:9" x14ac:dyDescent="0.2">
      <c r="C34" s="5" t="s">
        <v>21</v>
      </c>
      <c r="D34" s="10">
        <v>2.6</v>
      </c>
      <c r="E34" s="10">
        <v>1.3</v>
      </c>
      <c r="G34" s="10"/>
    </row>
    <row r="35" spans="3:9" x14ac:dyDescent="0.2">
      <c r="C35" s="5" t="s">
        <v>25</v>
      </c>
      <c r="D35" s="10">
        <v>2.6</v>
      </c>
      <c r="E35" s="10">
        <v>3.9</v>
      </c>
      <c r="G35" s="10"/>
    </row>
    <row r="36" spans="3:9" x14ac:dyDescent="0.2">
      <c r="C36" s="5" t="s">
        <v>125</v>
      </c>
      <c r="D36" s="10">
        <v>2.4</v>
      </c>
      <c r="E36" s="10">
        <v>1.1000000000000001</v>
      </c>
      <c r="G36" s="10"/>
    </row>
    <row r="37" spans="3:9" x14ac:dyDescent="0.2">
      <c r="C37" s="5" t="s">
        <v>27</v>
      </c>
      <c r="D37" s="10">
        <v>2.4</v>
      </c>
      <c r="E37" s="10">
        <v>1.2</v>
      </c>
      <c r="G37" s="10"/>
    </row>
    <row r="38" spans="3:9" x14ac:dyDescent="0.2">
      <c r="C38" s="5" t="s">
        <v>28</v>
      </c>
      <c r="D38" s="10">
        <v>1.8</v>
      </c>
      <c r="E38" s="10">
        <v>0.4</v>
      </c>
      <c r="G38" s="10"/>
    </row>
    <row r="39" spans="3:9" x14ac:dyDescent="0.2">
      <c r="C39" s="5" t="s">
        <v>57</v>
      </c>
      <c r="D39" s="10">
        <v>1.3</v>
      </c>
      <c r="E39" s="10">
        <v>0.3</v>
      </c>
      <c r="G39" s="10"/>
    </row>
    <row r="40" spans="3:9" x14ac:dyDescent="0.2">
      <c r="C40" s="5"/>
      <c r="D40" s="10"/>
      <c r="E40" s="10"/>
      <c r="F40" s="10"/>
      <c r="G40" s="10"/>
    </row>
    <row r="41" spans="3:9" x14ac:dyDescent="0.2">
      <c r="C41" s="5" t="s">
        <v>60</v>
      </c>
      <c r="D41" s="10">
        <v>4.5999999999999996</v>
      </c>
      <c r="E41" s="10">
        <v>1.4</v>
      </c>
      <c r="F41" s="10"/>
      <c r="G41" s="10"/>
    </row>
    <row r="42" spans="3:9" x14ac:dyDescent="0.2">
      <c r="C42" s="5"/>
      <c r="D42" s="10"/>
      <c r="E42" s="10"/>
      <c r="F42" s="10"/>
      <c r="G42" s="10"/>
    </row>
    <row r="43" spans="3:9" x14ac:dyDescent="0.2">
      <c r="C43" s="16" t="s">
        <v>58</v>
      </c>
      <c r="D43" s="10">
        <v>2.1</v>
      </c>
      <c r="E43" s="10">
        <v>0.3</v>
      </c>
      <c r="F43" s="10"/>
      <c r="G43" s="10"/>
    </row>
    <row r="44" spans="3:9" x14ac:dyDescent="0.2">
      <c r="C44" s="16" t="s">
        <v>126</v>
      </c>
      <c r="D44" s="10">
        <v>2</v>
      </c>
      <c r="E44" s="10">
        <v>0.8</v>
      </c>
      <c r="F44" s="10"/>
      <c r="G44" s="10"/>
    </row>
    <row r="45" spans="3:9" x14ac:dyDescent="0.2">
      <c r="C45" s="5" t="s">
        <v>59</v>
      </c>
      <c r="D45" s="10">
        <v>1.3</v>
      </c>
      <c r="E45" s="10">
        <v>1.4</v>
      </c>
      <c r="F45" s="10"/>
      <c r="G45" s="10"/>
    </row>
    <row r="47" spans="3:9" ht="36" customHeight="1" x14ac:dyDescent="0.2">
      <c r="C47" s="46" t="s">
        <v>112</v>
      </c>
      <c r="D47" s="46"/>
      <c r="E47" s="46"/>
      <c r="F47" s="46"/>
      <c r="G47" s="46"/>
      <c r="H47" s="46"/>
      <c r="I47" s="46"/>
    </row>
    <row r="48" spans="3:9" x14ac:dyDescent="0.2">
      <c r="C48" t="s">
        <v>138</v>
      </c>
    </row>
    <row r="49" spans="1:3" x14ac:dyDescent="0.2">
      <c r="C49" t="s">
        <v>115</v>
      </c>
    </row>
    <row r="50" spans="1:3" x14ac:dyDescent="0.2">
      <c r="C50" t="s">
        <v>128</v>
      </c>
    </row>
    <row r="51" spans="1:3" x14ac:dyDescent="0.2">
      <c r="C51" s="7" t="s">
        <v>41</v>
      </c>
    </row>
    <row r="56" spans="1:3" x14ac:dyDescent="0.2">
      <c r="A56" s="12" t="s">
        <v>2</v>
      </c>
    </row>
    <row r="57" spans="1:3" x14ac:dyDescent="0.2">
      <c r="A57" t="s">
        <v>111</v>
      </c>
    </row>
  </sheetData>
  <sortState ref="B43:E45">
    <sortCondition descending="1" ref="D43:D45"/>
  </sortState>
  <mergeCells count="1">
    <mergeCell ref="C47:I4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sheetViews>
  <sheetFormatPr defaultRowHeight="12" x14ac:dyDescent="0.2"/>
  <cols>
    <col min="3" max="3" width="16.42578125" customWidth="1"/>
    <col min="4" max="6" width="14.28515625" customWidth="1"/>
    <col min="7" max="9" width="15.7109375" customWidth="1"/>
    <col min="10" max="12" width="8.7109375" customWidth="1"/>
    <col min="13" max="17" width="5.7109375" customWidth="1"/>
  </cols>
  <sheetData>
    <row r="1" spans="3:12" ht="12" customHeight="1" x14ac:dyDescent="0.2"/>
    <row r="2" spans="3:12" ht="12" customHeight="1" x14ac:dyDescent="0.2"/>
    <row r="3" spans="3:12" x14ac:dyDescent="0.2">
      <c r="C3" s="2" t="s">
        <v>0</v>
      </c>
    </row>
    <row r="4" spans="3:12" x14ac:dyDescent="0.2">
      <c r="C4" s="2" t="s">
        <v>1</v>
      </c>
    </row>
    <row r="5" spans="3:12" x14ac:dyDescent="0.2">
      <c r="C5" s="1"/>
    </row>
    <row r="6" spans="3:12" ht="15" x14ac:dyDescent="0.2">
      <c r="C6" s="3" t="s">
        <v>130</v>
      </c>
    </row>
    <row r="7" spans="3:12" x14ac:dyDescent="0.2">
      <c r="C7" s="4" t="s">
        <v>61</v>
      </c>
    </row>
    <row r="10" spans="3:12" ht="24" x14ac:dyDescent="0.2">
      <c r="D10" s="17" t="s">
        <v>72</v>
      </c>
      <c r="E10" s="17" t="s">
        <v>73</v>
      </c>
      <c r="F10" s="35" t="s">
        <v>114</v>
      </c>
      <c r="G10" s="14"/>
      <c r="H10" s="14"/>
      <c r="I10" s="14"/>
      <c r="J10" s="14"/>
      <c r="K10" s="14"/>
      <c r="L10" s="14"/>
    </row>
    <row r="11" spans="3:12" x14ac:dyDescent="0.2">
      <c r="C11" s="1" t="s">
        <v>71</v>
      </c>
      <c r="D11" s="10">
        <v>4.2</v>
      </c>
      <c r="E11" s="10">
        <v>5.6</v>
      </c>
      <c r="F11" s="36">
        <v>5</v>
      </c>
      <c r="H11" s="18"/>
      <c r="I11" s="18"/>
      <c r="J11" s="18"/>
      <c r="K11" s="18"/>
      <c r="L11" s="18"/>
    </row>
    <row r="12" spans="3:12" x14ac:dyDescent="0.2">
      <c r="C12" s="1"/>
      <c r="D12" s="10"/>
      <c r="E12" s="10"/>
      <c r="F12" s="36"/>
      <c r="H12" s="18"/>
      <c r="I12" s="18"/>
      <c r="J12" s="18"/>
      <c r="K12" s="18"/>
      <c r="L12" s="18"/>
    </row>
    <row r="13" spans="3:12" x14ac:dyDescent="0.2">
      <c r="C13" s="5" t="s">
        <v>4</v>
      </c>
      <c r="D13" s="10">
        <v>24.1</v>
      </c>
      <c r="E13" s="10">
        <v>32.5</v>
      </c>
      <c r="F13" s="36">
        <v>29.1</v>
      </c>
      <c r="H13" s="18"/>
      <c r="I13" s="18"/>
      <c r="J13" s="18"/>
      <c r="K13" s="18"/>
      <c r="L13" s="18"/>
    </row>
    <row r="14" spans="3:12" x14ac:dyDescent="0.2">
      <c r="C14" s="5" t="s">
        <v>24</v>
      </c>
      <c r="D14" s="10">
        <v>13.5</v>
      </c>
      <c r="E14" s="10">
        <v>17.600000000000001</v>
      </c>
      <c r="F14" s="36">
        <v>15.9</v>
      </c>
      <c r="H14" s="18"/>
      <c r="I14" s="18"/>
      <c r="J14" s="18"/>
      <c r="K14" s="18"/>
      <c r="L14" s="18"/>
    </row>
    <row r="15" spans="3:12" x14ac:dyDescent="0.2">
      <c r="C15" s="5" t="s">
        <v>9</v>
      </c>
      <c r="D15" s="10">
        <v>11.1</v>
      </c>
      <c r="E15" s="10">
        <v>14.5</v>
      </c>
      <c r="F15" s="36">
        <v>13</v>
      </c>
      <c r="H15" s="18"/>
      <c r="I15" s="18"/>
      <c r="J15" s="18"/>
      <c r="K15" s="18"/>
      <c r="L15" s="18"/>
    </row>
    <row r="16" spans="3:12" x14ac:dyDescent="0.2">
      <c r="C16" s="5" t="s">
        <v>117</v>
      </c>
      <c r="D16" s="10">
        <v>7.1</v>
      </c>
      <c r="E16" s="10">
        <v>13.9</v>
      </c>
      <c r="F16" s="36">
        <v>11.5</v>
      </c>
      <c r="H16" s="18"/>
      <c r="I16" s="18"/>
      <c r="J16" s="18"/>
      <c r="K16" s="18"/>
      <c r="L16" s="18"/>
    </row>
    <row r="17" spans="1:13" x14ac:dyDescent="0.2">
      <c r="C17" s="5" t="s">
        <v>119</v>
      </c>
      <c r="D17" s="10">
        <v>8.6999999999999993</v>
      </c>
      <c r="E17" s="10">
        <v>10.9</v>
      </c>
      <c r="F17" s="36">
        <v>10</v>
      </c>
      <c r="H17" s="18"/>
      <c r="I17" s="18"/>
      <c r="J17" s="18"/>
    </row>
    <row r="18" spans="1:13" x14ac:dyDescent="0.2">
      <c r="C18" s="5" t="s">
        <v>15</v>
      </c>
      <c r="D18" s="10">
        <v>6.4</v>
      </c>
      <c r="E18" s="10">
        <v>11.8</v>
      </c>
      <c r="F18" s="36">
        <v>10</v>
      </c>
      <c r="K18" s="19"/>
      <c r="L18" s="19"/>
      <c r="M18" s="19"/>
    </row>
    <row r="19" spans="1:13" x14ac:dyDescent="0.2">
      <c r="C19" s="5" t="s">
        <v>118</v>
      </c>
      <c r="D19" s="10">
        <v>6.7</v>
      </c>
      <c r="E19" s="10">
        <v>8.6999999999999993</v>
      </c>
      <c r="F19" s="36">
        <v>7.9</v>
      </c>
      <c r="H19" s="19"/>
      <c r="I19" s="19"/>
      <c r="J19" s="19"/>
    </row>
    <row r="20" spans="1:13" x14ac:dyDescent="0.2">
      <c r="C20" s="5" t="s">
        <v>127</v>
      </c>
      <c r="D20" s="10">
        <v>6.4</v>
      </c>
      <c r="E20" s="10">
        <v>7.7</v>
      </c>
      <c r="F20" s="36">
        <v>7.2</v>
      </c>
    </row>
    <row r="21" spans="1:13" x14ac:dyDescent="0.2">
      <c r="C21" s="5" t="s">
        <v>18</v>
      </c>
      <c r="D21" s="10">
        <v>4.8</v>
      </c>
      <c r="E21" s="10">
        <v>6.8</v>
      </c>
      <c r="F21" s="36">
        <v>6</v>
      </c>
    </row>
    <row r="22" spans="1:13" x14ac:dyDescent="0.2">
      <c r="C22" s="5" t="s">
        <v>120</v>
      </c>
      <c r="D22" s="10">
        <v>4.3</v>
      </c>
      <c r="E22" s="10">
        <v>6.2</v>
      </c>
      <c r="F22" s="36">
        <v>5.4</v>
      </c>
    </row>
    <row r="23" spans="1:13" x14ac:dyDescent="0.2">
      <c r="C23" s="5" t="s">
        <v>22</v>
      </c>
      <c r="D23" s="10">
        <v>2.8</v>
      </c>
      <c r="E23" s="10">
        <v>5</v>
      </c>
      <c r="F23" s="36">
        <v>4.0999999999999996</v>
      </c>
    </row>
    <row r="24" spans="1:13" x14ac:dyDescent="0.2">
      <c r="C24" s="5" t="s">
        <v>123</v>
      </c>
      <c r="D24" s="10">
        <v>3</v>
      </c>
      <c r="E24" s="10">
        <v>4.5</v>
      </c>
      <c r="F24" s="36">
        <v>4</v>
      </c>
    </row>
    <row r="25" spans="1:13" x14ac:dyDescent="0.2">
      <c r="C25" s="5" t="s">
        <v>25</v>
      </c>
      <c r="D25" s="10">
        <v>3.1</v>
      </c>
      <c r="E25" s="10">
        <v>4.5999999999999996</v>
      </c>
      <c r="F25" s="36">
        <v>3.9</v>
      </c>
    </row>
    <row r="26" spans="1:13" x14ac:dyDescent="0.2">
      <c r="C26" s="5" t="s">
        <v>55</v>
      </c>
      <c r="D26" s="10">
        <v>3.2</v>
      </c>
      <c r="E26" s="10">
        <v>3.5</v>
      </c>
      <c r="F26" s="36">
        <v>3.4</v>
      </c>
    </row>
    <row r="27" spans="1:13" x14ac:dyDescent="0.2">
      <c r="A27" s="12"/>
      <c r="C27" s="5" t="s">
        <v>121</v>
      </c>
      <c r="D27" s="10">
        <v>3.2</v>
      </c>
      <c r="E27" s="10">
        <v>3.3</v>
      </c>
      <c r="F27" s="36">
        <v>3.2</v>
      </c>
    </row>
    <row r="28" spans="1:13" x14ac:dyDescent="0.2">
      <c r="A28" s="1"/>
      <c r="C28" s="5" t="s">
        <v>19</v>
      </c>
      <c r="D28" s="10">
        <v>2.2999999999999998</v>
      </c>
      <c r="E28" s="10">
        <v>2.9</v>
      </c>
      <c r="F28" s="36">
        <v>2.6</v>
      </c>
    </row>
    <row r="29" spans="1:13" x14ac:dyDescent="0.2">
      <c r="C29" s="5" t="s">
        <v>116</v>
      </c>
      <c r="D29" s="10">
        <v>2.5</v>
      </c>
      <c r="E29" s="10">
        <v>2.5</v>
      </c>
      <c r="F29" s="36">
        <v>2.5</v>
      </c>
    </row>
    <row r="30" spans="1:13" x14ac:dyDescent="0.2">
      <c r="C30" s="5" t="s">
        <v>124</v>
      </c>
      <c r="D30" s="10">
        <v>2</v>
      </c>
      <c r="E30" s="10">
        <v>2.5</v>
      </c>
      <c r="F30" s="36">
        <v>2.2999999999999998</v>
      </c>
    </row>
    <row r="31" spans="1:13" x14ac:dyDescent="0.2">
      <c r="C31" s="5" t="s">
        <v>5</v>
      </c>
      <c r="D31" s="10">
        <v>2</v>
      </c>
      <c r="E31" s="10">
        <v>2.2999999999999998</v>
      </c>
      <c r="F31" s="36">
        <v>2.2000000000000002</v>
      </c>
    </row>
    <row r="32" spans="1:13" x14ac:dyDescent="0.2">
      <c r="C32" s="5" t="s">
        <v>56</v>
      </c>
      <c r="D32" s="10">
        <v>2.2999999999999998</v>
      </c>
      <c r="E32" s="10">
        <v>1.3</v>
      </c>
      <c r="F32" s="36">
        <v>1.8</v>
      </c>
    </row>
    <row r="33" spans="3:9" x14ac:dyDescent="0.2">
      <c r="C33" s="5" t="s">
        <v>122</v>
      </c>
      <c r="D33" s="10">
        <v>1.2</v>
      </c>
      <c r="E33" s="10">
        <v>1.9</v>
      </c>
      <c r="F33" s="36">
        <v>1.6</v>
      </c>
    </row>
    <row r="34" spans="3:9" x14ac:dyDescent="0.2">
      <c r="C34" s="5" t="s">
        <v>6</v>
      </c>
      <c r="D34" s="10">
        <v>1.5</v>
      </c>
      <c r="E34" s="10">
        <v>1.1000000000000001</v>
      </c>
      <c r="F34" s="36">
        <v>1.3</v>
      </c>
    </row>
    <row r="35" spans="3:9" x14ac:dyDescent="0.2">
      <c r="C35" s="5" t="s">
        <v>21</v>
      </c>
      <c r="D35" s="10">
        <v>1</v>
      </c>
      <c r="E35" s="10">
        <v>1.5</v>
      </c>
      <c r="F35" s="36">
        <v>1.3</v>
      </c>
    </row>
    <row r="36" spans="3:9" x14ac:dyDescent="0.2">
      <c r="C36" s="5" t="s">
        <v>27</v>
      </c>
      <c r="D36" s="10">
        <v>1</v>
      </c>
      <c r="E36" s="10">
        <v>1.3</v>
      </c>
      <c r="F36" s="36">
        <v>1.2</v>
      </c>
    </row>
    <row r="37" spans="3:9" x14ac:dyDescent="0.2">
      <c r="C37" s="5" t="s">
        <v>125</v>
      </c>
      <c r="D37" s="10">
        <v>0.9</v>
      </c>
      <c r="E37" s="10">
        <v>1.3</v>
      </c>
      <c r="F37" s="36">
        <v>1.1000000000000001</v>
      </c>
    </row>
    <row r="38" spans="3:9" x14ac:dyDescent="0.2">
      <c r="C38" s="5" t="s">
        <v>28</v>
      </c>
      <c r="D38" s="10">
        <v>0.6</v>
      </c>
      <c r="E38" s="10">
        <v>0.2</v>
      </c>
      <c r="F38" s="36">
        <v>0.4</v>
      </c>
    </row>
    <row r="39" spans="3:9" x14ac:dyDescent="0.2">
      <c r="C39" s="5" t="s">
        <v>57</v>
      </c>
      <c r="D39" s="10">
        <v>0.2</v>
      </c>
      <c r="E39" s="10">
        <v>0.4</v>
      </c>
      <c r="F39" s="36">
        <v>0.3</v>
      </c>
    </row>
    <row r="40" spans="3:9" x14ac:dyDescent="0.2">
      <c r="C40" s="5"/>
      <c r="D40" s="10"/>
      <c r="E40" s="10"/>
      <c r="F40" s="36"/>
    </row>
    <row r="41" spans="3:9" x14ac:dyDescent="0.2">
      <c r="C41" s="5" t="s">
        <v>60</v>
      </c>
      <c r="D41" s="10">
        <v>1.3</v>
      </c>
      <c r="E41" s="10">
        <v>1.5</v>
      </c>
      <c r="F41" s="36">
        <v>1.4</v>
      </c>
      <c r="G41" s="10"/>
    </row>
    <row r="42" spans="3:9" x14ac:dyDescent="0.2">
      <c r="C42" s="5"/>
      <c r="D42" s="10"/>
      <c r="E42" s="10"/>
      <c r="F42" s="36"/>
      <c r="G42" s="10"/>
    </row>
    <row r="43" spans="3:9" x14ac:dyDescent="0.2">
      <c r="C43" s="16" t="s">
        <v>59</v>
      </c>
      <c r="D43" s="10">
        <v>1.4</v>
      </c>
      <c r="E43" s="10">
        <v>1.4</v>
      </c>
      <c r="F43" s="36">
        <v>1.4</v>
      </c>
      <c r="G43" s="10"/>
    </row>
    <row r="44" spans="3:9" x14ac:dyDescent="0.2">
      <c r="C44" s="5" t="s">
        <v>126</v>
      </c>
      <c r="D44" s="10">
        <v>1</v>
      </c>
      <c r="E44" s="10">
        <v>0.7</v>
      </c>
      <c r="F44" s="36">
        <v>0.8</v>
      </c>
      <c r="G44" s="10"/>
    </row>
    <row r="45" spans="3:9" x14ac:dyDescent="0.2">
      <c r="C45" s="16" t="s">
        <v>58</v>
      </c>
      <c r="D45" s="10">
        <v>0.4</v>
      </c>
      <c r="E45" s="10">
        <v>0.2</v>
      </c>
      <c r="F45" s="36">
        <v>0.3</v>
      </c>
      <c r="G45" s="10"/>
    </row>
    <row r="47" spans="3:9" ht="36" customHeight="1" x14ac:dyDescent="0.2">
      <c r="C47" s="46" t="s">
        <v>157</v>
      </c>
      <c r="D47" s="46"/>
      <c r="E47" s="46"/>
      <c r="F47" s="46"/>
      <c r="G47" s="46"/>
      <c r="H47" s="46"/>
      <c r="I47" s="46"/>
    </row>
    <row r="48" spans="3:9" x14ac:dyDescent="0.2">
      <c r="C48" t="s">
        <v>138</v>
      </c>
    </row>
    <row r="49" spans="1:3" x14ac:dyDescent="0.2">
      <c r="C49" t="s">
        <v>115</v>
      </c>
    </row>
    <row r="50" spans="1:3" x14ac:dyDescent="0.2">
      <c r="C50" t="s">
        <v>128</v>
      </c>
    </row>
    <row r="51" spans="1:3" x14ac:dyDescent="0.2">
      <c r="C51" s="7" t="s">
        <v>41</v>
      </c>
    </row>
    <row r="56" spans="1:3" x14ac:dyDescent="0.2">
      <c r="A56" s="12" t="s">
        <v>2</v>
      </c>
    </row>
    <row r="57" spans="1:3" x14ac:dyDescent="0.2">
      <c r="A57" t="s">
        <v>113</v>
      </c>
    </row>
  </sheetData>
  <sortState ref="C13:F39">
    <sortCondition descending="1" ref="F13:F39"/>
  </sortState>
  <mergeCells count="1">
    <mergeCell ref="C47:I4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zoomScaleNormal="100" workbookViewId="0"/>
  </sheetViews>
  <sheetFormatPr defaultRowHeight="12" x14ac:dyDescent="0.2"/>
  <cols>
    <col min="3" max="3" width="15.5703125" customWidth="1"/>
    <col min="4" max="7" width="15.7109375" customWidth="1"/>
    <col min="11" max="26" width="4" customWidth="1"/>
  </cols>
  <sheetData>
    <row r="1" spans="3:8" ht="12" customHeight="1" x14ac:dyDescent="0.2">
      <c r="C1" s="28"/>
    </row>
    <row r="2" spans="3:8" ht="12" customHeight="1" x14ac:dyDescent="0.2"/>
    <row r="3" spans="3:8" x14ac:dyDescent="0.2">
      <c r="C3" s="2" t="s">
        <v>0</v>
      </c>
    </row>
    <row r="4" spans="3:8" x14ac:dyDescent="0.2">
      <c r="C4" s="2" t="s">
        <v>1</v>
      </c>
    </row>
    <row r="5" spans="3:8" x14ac:dyDescent="0.2">
      <c r="C5" s="1"/>
    </row>
    <row r="6" spans="3:8" ht="15" x14ac:dyDescent="0.2">
      <c r="C6" s="3" t="s">
        <v>133</v>
      </c>
    </row>
    <row r="7" spans="3:8" x14ac:dyDescent="0.2">
      <c r="C7" s="1" t="s">
        <v>61</v>
      </c>
    </row>
    <row r="10" spans="3:8" ht="48" x14ac:dyDescent="0.2">
      <c r="D10" s="14" t="s">
        <v>35</v>
      </c>
      <c r="E10" s="14" t="s">
        <v>62</v>
      </c>
      <c r="F10" s="14" t="s">
        <v>63</v>
      </c>
      <c r="G10" s="17"/>
    </row>
    <row r="11" spans="3:8" x14ac:dyDescent="0.2">
      <c r="C11" s="1" t="s">
        <v>147</v>
      </c>
      <c r="D11" s="10">
        <v>8.9</v>
      </c>
      <c r="E11" s="10">
        <v>4.3</v>
      </c>
      <c r="F11" s="10">
        <v>3.5</v>
      </c>
    </row>
    <row r="12" spans="3:8" x14ac:dyDescent="0.2">
      <c r="C12" s="1"/>
      <c r="D12" s="10"/>
      <c r="E12" s="10"/>
      <c r="F12" s="10"/>
    </row>
    <row r="13" spans="3:8" x14ac:dyDescent="0.2">
      <c r="C13" s="5" t="s">
        <v>9</v>
      </c>
      <c r="D13" s="10">
        <v>41.4</v>
      </c>
      <c r="E13" s="10">
        <v>26</v>
      </c>
      <c r="F13" s="10">
        <v>27.5</v>
      </c>
      <c r="G13" s="10"/>
      <c r="H13" s="10"/>
    </row>
    <row r="14" spans="3:8" x14ac:dyDescent="0.2">
      <c r="C14" s="5" t="s">
        <v>4</v>
      </c>
      <c r="D14" s="10">
        <v>29.3</v>
      </c>
      <c r="E14" s="10">
        <v>27</v>
      </c>
      <c r="F14" s="10">
        <v>23.5</v>
      </c>
      <c r="G14" s="10"/>
      <c r="H14" s="10"/>
    </row>
    <row r="15" spans="3:8" x14ac:dyDescent="0.2">
      <c r="C15" s="5" t="s">
        <v>116</v>
      </c>
      <c r="D15" s="10">
        <v>18.600000000000001</v>
      </c>
      <c r="E15" s="10">
        <v>4.7</v>
      </c>
      <c r="F15" s="10">
        <v>4.7</v>
      </c>
      <c r="G15" s="10"/>
      <c r="H15" s="10"/>
    </row>
    <row r="16" spans="3:8" x14ac:dyDescent="0.2">
      <c r="C16" s="5" t="s">
        <v>119</v>
      </c>
      <c r="D16" s="10">
        <v>15.8</v>
      </c>
      <c r="E16" s="10">
        <v>9.5</v>
      </c>
      <c r="F16" s="10">
        <v>9</v>
      </c>
      <c r="G16" s="10"/>
      <c r="H16" s="10"/>
    </row>
    <row r="17" spans="3:8" x14ac:dyDescent="0.2">
      <c r="C17" s="5" t="s">
        <v>24</v>
      </c>
      <c r="D17" s="10">
        <v>15.4</v>
      </c>
      <c r="E17" s="10">
        <v>17</v>
      </c>
      <c r="F17" s="10">
        <v>13.7</v>
      </c>
      <c r="G17" s="10"/>
      <c r="H17" s="10"/>
    </row>
    <row r="18" spans="3:8" x14ac:dyDescent="0.2">
      <c r="C18" s="5" t="s">
        <v>25</v>
      </c>
      <c r="D18" s="10">
        <v>12.2</v>
      </c>
      <c r="E18" s="10">
        <v>4.8</v>
      </c>
      <c r="F18" s="10">
        <v>5.6</v>
      </c>
      <c r="G18" s="10"/>
      <c r="H18" s="10"/>
    </row>
    <row r="19" spans="3:8" x14ac:dyDescent="0.2">
      <c r="C19" s="5" t="s">
        <v>56</v>
      </c>
      <c r="D19" s="10">
        <v>11.2</v>
      </c>
      <c r="E19" s="10">
        <v>3.4</v>
      </c>
      <c r="F19" s="10">
        <v>1.8</v>
      </c>
      <c r="G19" s="10"/>
      <c r="H19" s="10"/>
    </row>
    <row r="20" spans="3:8" x14ac:dyDescent="0.2">
      <c r="C20" s="5" t="s">
        <v>18</v>
      </c>
      <c r="D20" s="10">
        <v>11.2</v>
      </c>
      <c r="E20" s="10">
        <v>4.9000000000000004</v>
      </c>
      <c r="F20" s="10">
        <v>5.2</v>
      </c>
      <c r="G20" s="10"/>
      <c r="H20" s="10"/>
    </row>
    <row r="21" spans="3:8" x14ac:dyDescent="0.2">
      <c r="C21" s="5" t="s">
        <v>27</v>
      </c>
      <c r="D21" s="10">
        <v>10.5</v>
      </c>
      <c r="E21" s="10">
        <v>2.8</v>
      </c>
      <c r="F21" s="10">
        <v>1.7</v>
      </c>
      <c r="G21" s="10"/>
      <c r="H21" s="10"/>
    </row>
    <row r="22" spans="3:8" x14ac:dyDescent="0.2">
      <c r="C22" s="5" t="s">
        <v>118</v>
      </c>
      <c r="D22" s="10">
        <v>10.199999999999999</v>
      </c>
      <c r="E22" s="10">
        <v>7.5</v>
      </c>
      <c r="F22" s="10">
        <v>7.9</v>
      </c>
      <c r="G22" s="10"/>
      <c r="H22" s="10"/>
    </row>
    <row r="23" spans="3:8" x14ac:dyDescent="0.2">
      <c r="C23" s="5" t="s">
        <v>15</v>
      </c>
      <c r="D23" s="10">
        <v>9.9</v>
      </c>
      <c r="E23" s="10">
        <v>5.2</v>
      </c>
      <c r="F23" s="10">
        <v>3.6</v>
      </c>
      <c r="G23" s="10"/>
      <c r="H23" s="10"/>
    </row>
    <row r="24" spans="3:8" x14ac:dyDescent="0.2">
      <c r="C24" s="5" t="s">
        <v>55</v>
      </c>
      <c r="D24" s="10">
        <v>9.4</v>
      </c>
      <c r="E24" s="10">
        <v>1.9</v>
      </c>
      <c r="F24" s="10">
        <v>2</v>
      </c>
      <c r="G24" s="10"/>
      <c r="H24" s="10"/>
    </row>
    <row r="25" spans="3:8" x14ac:dyDescent="0.2">
      <c r="C25" s="5" t="s">
        <v>123</v>
      </c>
      <c r="D25" s="10">
        <v>8.5</v>
      </c>
      <c r="E25" s="10">
        <v>4.4000000000000004</v>
      </c>
      <c r="F25" s="10">
        <v>3.4</v>
      </c>
      <c r="G25" s="10"/>
      <c r="H25" s="10"/>
    </row>
    <row r="26" spans="3:8" x14ac:dyDescent="0.2">
      <c r="C26" s="5" t="s">
        <v>121</v>
      </c>
      <c r="D26" s="10">
        <v>8.4</v>
      </c>
      <c r="E26" s="10">
        <v>3.1</v>
      </c>
      <c r="F26" s="10">
        <v>1.9</v>
      </c>
      <c r="G26" s="10"/>
      <c r="H26" s="10"/>
    </row>
    <row r="27" spans="3:8" x14ac:dyDescent="0.2">
      <c r="C27" s="5" t="s">
        <v>117</v>
      </c>
      <c r="D27" s="10">
        <v>8.1999999999999993</v>
      </c>
      <c r="E27" s="10">
        <v>4.9000000000000004</v>
      </c>
      <c r="F27" s="10">
        <v>3.7</v>
      </c>
      <c r="G27" s="10"/>
      <c r="H27" s="10"/>
    </row>
    <row r="28" spans="3:8" x14ac:dyDescent="0.2">
      <c r="C28" s="5" t="s">
        <v>19</v>
      </c>
      <c r="D28" s="10">
        <v>7.8</v>
      </c>
      <c r="E28" s="10">
        <v>4.3</v>
      </c>
      <c r="F28" s="10">
        <v>3.9</v>
      </c>
      <c r="G28" s="10"/>
      <c r="H28" s="10"/>
    </row>
    <row r="29" spans="3:8" x14ac:dyDescent="0.2">
      <c r="C29" s="5" t="s">
        <v>22</v>
      </c>
      <c r="D29" s="10">
        <v>7.4</v>
      </c>
      <c r="E29" s="10">
        <v>5.6</v>
      </c>
      <c r="F29" s="10">
        <v>4.5999999999999996</v>
      </c>
      <c r="G29" s="10"/>
      <c r="H29" s="10"/>
    </row>
    <row r="30" spans="3:8" x14ac:dyDescent="0.2">
      <c r="C30" s="5" t="s">
        <v>6</v>
      </c>
      <c r="D30" s="10">
        <v>7.3</v>
      </c>
      <c r="E30" s="10">
        <v>3.2</v>
      </c>
      <c r="F30" s="10">
        <v>2.6</v>
      </c>
      <c r="G30" s="10"/>
      <c r="H30" s="10"/>
    </row>
    <row r="31" spans="3:8" x14ac:dyDescent="0.2">
      <c r="C31" s="5" t="s">
        <v>127</v>
      </c>
      <c r="D31" s="10">
        <v>6</v>
      </c>
      <c r="E31" s="10">
        <v>2.1</v>
      </c>
      <c r="F31" s="10">
        <v>2.2999999999999998</v>
      </c>
      <c r="G31" s="10"/>
      <c r="H31" s="10"/>
    </row>
    <row r="32" spans="3:8" x14ac:dyDescent="0.2">
      <c r="C32" s="5" t="s">
        <v>120</v>
      </c>
      <c r="D32" s="10">
        <v>5.8</v>
      </c>
      <c r="E32" s="10">
        <v>1.7</v>
      </c>
      <c r="F32" s="10">
        <v>2.2000000000000002</v>
      </c>
      <c r="G32" s="10"/>
      <c r="H32" s="10"/>
    </row>
    <row r="33" spans="3:8" x14ac:dyDescent="0.2">
      <c r="C33" s="5" t="s">
        <v>122</v>
      </c>
      <c r="D33" s="10">
        <v>5.6</v>
      </c>
      <c r="E33" s="10">
        <v>1.4</v>
      </c>
      <c r="F33" s="10">
        <v>1</v>
      </c>
      <c r="G33" s="10"/>
      <c r="H33" s="10"/>
    </row>
    <row r="34" spans="3:8" x14ac:dyDescent="0.2">
      <c r="C34" s="5" t="s">
        <v>28</v>
      </c>
      <c r="D34" s="10">
        <v>4.8</v>
      </c>
      <c r="E34" s="10">
        <v>1.7</v>
      </c>
      <c r="F34" s="10">
        <v>0.9</v>
      </c>
      <c r="G34" s="10"/>
      <c r="H34" s="10"/>
    </row>
    <row r="35" spans="3:8" x14ac:dyDescent="0.2">
      <c r="C35" s="5" t="s">
        <v>21</v>
      </c>
      <c r="D35" s="10">
        <v>4.3</v>
      </c>
      <c r="E35" s="10">
        <v>2.2000000000000002</v>
      </c>
      <c r="F35" s="10">
        <v>0.8</v>
      </c>
      <c r="G35" s="10"/>
      <c r="H35" s="10"/>
    </row>
    <row r="36" spans="3:8" x14ac:dyDescent="0.2">
      <c r="C36" s="5" t="s">
        <v>125</v>
      </c>
      <c r="D36" s="10">
        <v>4</v>
      </c>
      <c r="E36" s="10">
        <v>1.7</v>
      </c>
      <c r="F36" s="10">
        <v>0.7</v>
      </c>
      <c r="G36" s="10"/>
      <c r="H36" s="10"/>
    </row>
    <row r="37" spans="3:8" x14ac:dyDescent="0.2">
      <c r="C37" s="5" t="s">
        <v>124</v>
      </c>
      <c r="D37" s="10">
        <v>3.8</v>
      </c>
      <c r="E37" s="10">
        <v>1.8</v>
      </c>
      <c r="F37" s="10">
        <v>1.2</v>
      </c>
      <c r="G37" s="10"/>
      <c r="H37" s="10"/>
    </row>
    <row r="38" spans="3:8" x14ac:dyDescent="0.2">
      <c r="C38" s="5" t="s">
        <v>148</v>
      </c>
      <c r="D38" s="10">
        <v>3</v>
      </c>
      <c r="E38" s="10">
        <v>0.5</v>
      </c>
      <c r="F38" s="10">
        <v>0.1</v>
      </c>
      <c r="G38" s="10"/>
      <c r="H38" s="10"/>
    </row>
    <row r="39" spans="3:8" x14ac:dyDescent="0.2">
      <c r="C39" s="5" t="s">
        <v>5</v>
      </c>
      <c r="D39" s="10">
        <v>2.8</v>
      </c>
      <c r="E39" s="10">
        <v>1</v>
      </c>
      <c r="F39" s="10">
        <v>1.2</v>
      </c>
      <c r="G39" s="10"/>
      <c r="H39" s="10"/>
    </row>
    <row r="40" spans="3:8" x14ac:dyDescent="0.2">
      <c r="C40" s="5"/>
      <c r="D40" s="10"/>
      <c r="E40" s="10"/>
      <c r="F40" s="10"/>
      <c r="G40" s="10"/>
      <c r="H40" s="10"/>
    </row>
    <row r="41" spans="3:8" x14ac:dyDescent="0.2">
      <c r="C41" s="5" t="s">
        <v>60</v>
      </c>
      <c r="D41" s="10">
        <v>8.8000000000000007</v>
      </c>
      <c r="E41" s="10">
        <v>1.4</v>
      </c>
      <c r="F41" s="10">
        <v>1.2</v>
      </c>
      <c r="G41" s="10"/>
      <c r="H41" s="10"/>
    </row>
    <row r="42" spans="3:8" x14ac:dyDescent="0.2">
      <c r="C42" s="5"/>
      <c r="D42" s="10"/>
      <c r="E42" s="10"/>
      <c r="F42" s="10"/>
      <c r="G42" s="10"/>
      <c r="H42" s="10"/>
    </row>
    <row r="43" spans="3:8" x14ac:dyDescent="0.2">
      <c r="C43" s="5" t="s">
        <v>59</v>
      </c>
      <c r="D43" s="10">
        <v>9.6999999999999993</v>
      </c>
      <c r="E43" s="10">
        <v>4.3</v>
      </c>
      <c r="F43" s="10">
        <v>2.7</v>
      </c>
      <c r="G43" s="10"/>
      <c r="H43" s="10"/>
    </row>
    <row r="44" spans="3:8" x14ac:dyDescent="0.2">
      <c r="C44" s="16" t="s">
        <v>58</v>
      </c>
      <c r="D44" s="10">
        <v>8.6</v>
      </c>
      <c r="E44" s="10">
        <v>2</v>
      </c>
      <c r="F44" s="10">
        <v>1.6</v>
      </c>
      <c r="G44" s="10"/>
      <c r="H44" s="10"/>
    </row>
    <row r="45" spans="3:8" x14ac:dyDescent="0.2">
      <c r="C45" s="16" t="s">
        <v>126</v>
      </c>
      <c r="D45" s="10">
        <v>5.8</v>
      </c>
      <c r="E45" s="10">
        <v>1.4</v>
      </c>
      <c r="F45" s="10">
        <v>0.5</v>
      </c>
      <c r="G45" s="10"/>
      <c r="H45" s="10"/>
    </row>
    <row r="46" spans="3:8" x14ac:dyDescent="0.2">
      <c r="D46" s="10"/>
      <c r="E46" s="10"/>
      <c r="F46" s="10"/>
    </row>
    <row r="47" spans="3:8" x14ac:dyDescent="0.2">
      <c r="C47" t="s">
        <v>132</v>
      </c>
    </row>
    <row r="48" spans="3:8" x14ac:dyDescent="0.2">
      <c r="C48" t="s">
        <v>138</v>
      </c>
    </row>
    <row r="49" spans="1:3" x14ac:dyDescent="0.2">
      <c r="C49" t="s">
        <v>115</v>
      </c>
    </row>
    <row r="50" spans="1:3" x14ac:dyDescent="0.2">
      <c r="C50" t="s">
        <v>128</v>
      </c>
    </row>
    <row r="51" spans="1:3" x14ac:dyDescent="0.2">
      <c r="C51" s="7" t="s">
        <v>40</v>
      </c>
    </row>
    <row r="56" spans="1:3" x14ac:dyDescent="0.2">
      <c r="A56" s="12" t="s">
        <v>2</v>
      </c>
    </row>
    <row r="57" spans="1:3" x14ac:dyDescent="0.2">
      <c r="A57" t="s">
        <v>131</v>
      </c>
    </row>
  </sheetData>
  <sortState ref="C43:F45">
    <sortCondition descending="1" ref="D43:D45"/>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zoomScaleNormal="100" workbookViewId="0"/>
  </sheetViews>
  <sheetFormatPr defaultRowHeight="12" x14ac:dyDescent="0.2"/>
  <cols>
    <col min="3" max="3" width="17.5703125" customWidth="1"/>
    <col min="4" max="7" width="15.7109375" customWidth="1"/>
    <col min="11" max="26" width="4.140625" customWidth="1"/>
  </cols>
  <sheetData>
    <row r="1" spans="3:10" ht="12" customHeight="1" x14ac:dyDescent="0.2">
      <c r="C1" s="29"/>
    </row>
    <row r="2" spans="3:10" ht="12" customHeight="1" x14ac:dyDescent="0.2"/>
    <row r="3" spans="3:10" ht="12" customHeight="1" x14ac:dyDescent="0.2">
      <c r="C3" s="2" t="s">
        <v>0</v>
      </c>
    </row>
    <row r="4" spans="3:10" x14ac:dyDescent="0.2">
      <c r="C4" s="2" t="s">
        <v>1</v>
      </c>
    </row>
    <row r="5" spans="3:10" x14ac:dyDescent="0.2">
      <c r="C5" s="1"/>
    </row>
    <row r="6" spans="3:10" ht="15" x14ac:dyDescent="0.2">
      <c r="C6" s="3" t="s">
        <v>135</v>
      </c>
    </row>
    <row r="7" spans="3:10" x14ac:dyDescent="0.2">
      <c r="C7" s="1" t="s">
        <v>61</v>
      </c>
    </row>
    <row r="10" spans="3:10" ht="48" x14ac:dyDescent="0.2">
      <c r="D10" s="14" t="s">
        <v>35</v>
      </c>
      <c r="E10" s="14" t="s">
        <v>62</v>
      </c>
      <c r="F10" s="14" t="s">
        <v>63</v>
      </c>
      <c r="G10" s="17"/>
    </row>
    <row r="11" spans="3:10" x14ac:dyDescent="0.2">
      <c r="C11" s="1" t="s">
        <v>147</v>
      </c>
      <c r="D11" s="10">
        <v>7.6</v>
      </c>
      <c r="E11" s="10">
        <v>10.7</v>
      </c>
      <c r="F11" s="10">
        <v>6.7</v>
      </c>
      <c r="G11" s="10"/>
    </row>
    <row r="12" spans="3:10" x14ac:dyDescent="0.2">
      <c r="C12" s="1"/>
      <c r="D12" s="10"/>
      <c r="E12" s="10"/>
      <c r="F12" s="10"/>
    </row>
    <row r="13" spans="3:10" x14ac:dyDescent="0.2">
      <c r="C13" s="5" t="s">
        <v>4</v>
      </c>
      <c r="D13" s="10">
        <v>30.1</v>
      </c>
      <c r="E13" s="10">
        <v>50.7</v>
      </c>
      <c r="F13" s="10">
        <v>33.9</v>
      </c>
      <c r="G13" s="10"/>
      <c r="J13" s="5"/>
    </row>
    <row r="14" spans="3:10" x14ac:dyDescent="0.2">
      <c r="C14" s="5" t="s">
        <v>117</v>
      </c>
      <c r="D14" s="10">
        <v>26.7</v>
      </c>
      <c r="E14" s="10">
        <v>43.1</v>
      </c>
      <c r="F14" s="10">
        <v>32.4</v>
      </c>
      <c r="G14" s="10"/>
      <c r="J14" s="5"/>
    </row>
    <row r="15" spans="3:10" x14ac:dyDescent="0.2">
      <c r="C15" s="5" t="s">
        <v>116</v>
      </c>
      <c r="D15" s="10">
        <v>21</v>
      </c>
      <c r="E15" s="10">
        <v>21.5</v>
      </c>
      <c r="F15" s="10">
        <v>15.6</v>
      </c>
      <c r="G15" s="10"/>
      <c r="J15" s="5"/>
    </row>
    <row r="16" spans="3:10" x14ac:dyDescent="0.2">
      <c r="C16" s="5" t="s">
        <v>120</v>
      </c>
      <c r="D16" s="10">
        <v>18.899999999999999</v>
      </c>
      <c r="E16" s="10">
        <v>28.9</v>
      </c>
      <c r="F16" s="10">
        <v>22.3</v>
      </c>
      <c r="G16" s="10"/>
      <c r="J16" s="5"/>
    </row>
    <row r="17" spans="3:10" x14ac:dyDescent="0.2">
      <c r="C17" s="5" t="s">
        <v>9</v>
      </c>
      <c r="D17" s="10">
        <v>17.899999999999999</v>
      </c>
      <c r="E17" s="10">
        <v>24.7</v>
      </c>
      <c r="F17" s="10">
        <v>16.8</v>
      </c>
      <c r="G17" s="10"/>
      <c r="J17" s="5"/>
    </row>
    <row r="18" spans="3:10" x14ac:dyDescent="0.2">
      <c r="C18" s="5" t="s">
        <v>127</v>
      </c>
      <c r="D18" s="10">
        <v>14.1</v>
      </c>
      <c r="E18" s="10">
        <v>16.7</v>
      </c>
      <c r="F18" s="10">
        <v>12.4</v>
      </c>
      <c r="G18" s="10"/>
      <c r="J18" s="5"/>
    </row>
    <row r="19" spans="3:10" x14ac:dyDescent="0.2">
      <c r="C19" s="5" t="s">
        <v>24</v>
      </c>
      <c r="D19" s="10">
        <v>9.3000000000000007</v>
      </c>
      <c r="E19" s="10">
        <v>15.5</v>
      </c>
      <c r="F19" s="10">
        <v>10.3</v>
      </c>
      <c r="G19" s="10"/>
      <c r="J19" s="5"/>
    </row>
    <row r="20" spans="3:10" x14ac:dyDescent="0.2">
      <c r="C20" s="5" t="s">
        <v>55</v>
      </c>
      <c r="D20" s="10">
        <v>9.1</v>
      </c>
      <c r="E20" s="10">
        <v>12.7</v>
      </c>
      <c r="F20" s="10">
        <v>8.4</v>
      </c>
      <c r="G20" s="10"/>
      <c r="J20" s="5"/>
    </row>
    <row r="21" spans="3:10" x14ac:dyDescent="0.2">
      <c r="C21" s="5" t="s">
        <v>15</v>
      </c>
      <c r="D21" s="10">
        <v>8</v>
      </c>
      <c r="E21" s="10">
        <v>17.2</v>
      </c>
      <c r="F21" s="10">
        <v>8.5</v>
      </c>
      <c r="G21" s="10"/>
      <c r="J21" s="5"/>
    </row>
    <row r="22" spans="3:10" x14ac:dyDescent="0.2">
      <c r="C22" s="5" t="s">
        <v>19</v>
      </c>
      <c r="D22" s="10">
        <v>7.8</v>
      </c>
      <c r="E22" s="10">
        <v>8.9</v>
      </c>
      <c r="F22" s="10">
        <v>10.1</v>
      </c>
      <c r="G22" s="10"/>
      <c r="J22" s="5"/>
    </row>
    <row r="23" spans="3:10" x14ac:dyDescent="0.2">
      <c r="C23" s="5" t="s">
        <v>118</v>
      </c>
      <c r="D23" s="10">
        <v>7.8</v>
      </c>
      <c r="E23" s="10">
        <v>14.4</v>
      </c>
      <c r="F23" s="10">
        <v>9.1</v>
      </c>
      <c r="G23" s="10"/>
      <c r="J23" s="5"/>
    </row>
    <row r="24" spans="3:10" x14ac:dyDescent="0.2">
      <c r="C24" s="5" t="s">
        <v>119</v>
      </c>
      <c r="D24" s="10">
        <v>6.6</v>
      </c>
      <c r="E24" s="10">
        <v>16.8</v>
      </c>
      <c r="F24" s="10">
        <v>9.6</v>
      </c>
      <c r="G24" s="10"/>
      <c r="J24" s="5"/>
    </row>
    <row r="25" spans="3:10" x14ac:dyDescent="0.2">
      <c r="C25" s="5" t="s">
        <v>121</v>
      </c>
      <c r="D25" s="10">
        <v>6.2</v>
      </c>
      <c r="E25" s="10">
        <v>8.8000000000000007</v>
      </c>
      <c r="F25" s="10">
        <v>4.5</v>
      </c>
      <c r="G25" s="10"/>
      <c r="J25" s="5"/>
    </row>
    <row r="26" spans="3:10" x14ac:dyDescent="0.2">
      <c r="C26" s="5" t="s">
        <v>18</v>
      </c>
      <c r="D26" s="10">
        <v>5.4</v>
      </c>
      <c r="E26" s="10">
        <v>8.3000000000000007</v>
      </c>
      <c r="F26" s="10">
        <v>4.4000000000000004</v>
      </c>
      <c r="G26" s="10"/>
      <c r="J26" s="5"/>
    </row>
    <row r="27" spans="3:10" x14ac:dyDescent="0.2">
      <c r="C27" s="5" t="s">
        <v>56</v>
      </c>
      <c r="D27" s="10">
        <v>4.4000000000000004</v>
      </c>
      <c r="E27" s="10">
        <v>4.2</v>
      </c>
      <c r="F27" s="10">
        <v>1.7</v>
      </c>
      <c r="G27" s="10"/>
      <c r="J27" s="5"/>
    </row>
    <row r="28" spans="3:10" x14ac:dyDescent="0.2">
      <c r="C28" s="5" t="s">
        <v>22</v>
      </c>
      <c r="D28" s="10">
        <v>4.2</v>
      </c>
      <c r="E28" s="10">
        <v>10.8</v>
      </c>
      <c r="F28" s="10">
        <v>5.4</v>
      </c>
      <c r="G28" s="10"/>
      <c r="I28" s="32"/>
      <c r="J28" s="5"/>
    </row>
    <row r="29" spans="3:10" x14ac:dyDescent="0.2">
      <c r="C29" s="5" t="s">
        <v>122</v>
      </c>
      <c r="D29" s="10">
        <v>3.9</v>
      </c>
      <c r="E29" s="10">
        <v>3.3</v>
      </c>
      <c r="F29" s="10">
        <v>1.4</v>
      </c>
      <c r="G29" s="10"/>
      <c r="J29" s="5"/>
    </row>
    <row r="30" spans="3:10" x14ac:dyDescent="0.2">
      <c r="C30" s="5" t="s">
        <v>125</v>
      </c>
      <c r="D30" s="10">
        <v>2.9</v>
      </c>
      <c r="E30" s="10">
        <v>5.0999999999999996</v>
      </c>
      <c r="F30" s="10">
        <v>1.4</v>
      </c>
      <c r="G30" s="10"/>
      <c r="J30" s="5"/>
    </row>
    <row r="31" spans="3:10" x14ac:dyDescent="0.2">
      <c r="C31" s="5" t="s">
        <v>5</v>
      </c>
      <c r="D31" s="10">
        <v>2.8</v>
      </c>
      <c r="E31" s="10">
        <v>4.4000000000000004</v>
      </c>
      <c r="F31" s="10">
        <v>3.1</v>
      </c>
      <c r="G31" s="10"/>
      <c r="J31" s="5"/>
    </row>
    <row r="32" spans="3:10" x14ac:dyDescent="0.2">
      <c r="C32" s="5" t="s">
        <v>6</v>
      </c>
      <c r="D32" s="10">
        <v>2.8</v>
      </c>
      <c r="E32" s="10">
        <v>3.9</v>
      </c>
      <c r="F32" s="10">
        <v>1</v>
      </c>
      <c r="G32" s="10"/>
      <c r="J32" s="5"/>
    </row>
    <row r="33" spans="3:10" x14ac:dyDescent="0.2">
      <c r="C33" s="5" t="s">
        <v>124</v>
      </c>
      <c r="D33" s="10">
        <v>2.6</v>
      </c>
      <c r="E33" s="10">
        <v>3.9</v>
      </c>
      <c r="F33" s="10">
        <v>1.1000000000000001</v>
      </c>
      <c r="G33" s="10"/>
      <c r="J33" s="5"/>
    </row>
    <row r="34" spans="3:10" x14ac:dyDescent="0.2">
      <c r="C34" s="5" t="s">
        <v>123</v>
      </c>
      <c r="D34" s="10">
        <v>2.5</v>
      </c>
      <c r="E34" s="10">
        <v>7.4</v>
      </c>
      <c r="F34" s="10">
        <v>2.9</v>
      </c>
      <c r="G34" s="10"/>
      <c r="J34" s="5"/>
    </row>
    <row r="35" spans="3:10" x14ac:dyDescent="0.2">
      <c r="C35" s="5" t="s">
        <v>25</v>
      </c>
      <c r="D35" s="10">
        <v>2.2999999999999998</v>
      </c>
      <c r="E35" s="10">
        <v>5.9</v>
      </c>
      <c r="F35" s="10">
        <v>3</v>
      </c>
      <c r="G35" s="10"/>
      <c r="J35" s="5"/>
    </row>
    <row r="36" spans="3:10" x14ac:dyDescent="0.2">
      <c r="C36" s="5" t="s">
        <v>57</v>
      </c>
      <c r="D36" s="10">
        <v>2.1</v>
      </c>
      <c r="E36" s="10">
        <v>0.7</v>
      </c>
      <c r="F36" s="10">
        <v>2.2999999999999998</v>
      </c>
      <c r="G36" s="10"/>
      <c r="J36" s="5"/>
    </row>
    <row r="37" spans="3:10" x14ac:dyDescent="0.2">
      <c r="C37" s="5" t="s">
        <v>28</v>
      </c>
      <c r="D37" s="10">
        <v>1.9</v>
      </c>
      <c r="E37" s="10">
        <v>2.9</v>
      </c>
      <c r="F37" s="10">
        <v>0.9</v>
      </c>
      <c r="G37" s="10"/>
      <c r="J37" s="5"/>
    </row>
    <row r="38" spans="3:10" x14ac:dyDescent="0.2">
      <c r="C38" s="5" t="s">
        <v>21</v>
      </c>
      <c r="D38" s="10">
        <v>1.8</v>
      </c>
      <c r="E38" s="10">
        <v>5.2</v>
      </c>
      <c r="F38" s="10">
        <v>0.7</v>
      </c>
      <c r="G38" s="10"/>
      <c r="J38" s="5"/>
    </row>
    <row r="39" spans="3:10" x14ac:dyDescent="0.2">
      <c r="C39" s="5" t="s">
        <v>27</v>
      </c>
      <c r="D39" s="10">
        <v>1.8</v>
      </c>
      <c r="E39" s="10">
        <v>3.8</v>
      </c>
      <c r="F39" s="10">
        <v>0.5</v>
      </c>
      <c r="G39" s="10"/>
      <c r="J39" s="5"/>
    </row>
    <row r="40" spans="3:10" x14ac:dyDescent="0.2">
      <c r="C40" s="5"/>
      <c r="D40" s="10"/>
      <c r="E40" s="10"/>
      <c r="F40" s="10"/>
      <c r="G40" s="10"/>
    </row>
    <row r="41" spans="3:10" x14ac:dyDescent="0.2">
      <c r="C41" s="5" t="s">
        <v>60</v>
      </c>
      <c r="D41" s="10">
        <v>5.4</v>
      </c>
      <c r="E41" s="10">
        <v>5.4</v>
      </c>
      <c r="F41" s="10">
        <v>2.2999999999999998</v>
      </c>
      <c r="G41" s="10"/>
      <c r="J41" s="5"/>
    </row>
    <row r="42" spans="3:10" x14ac:dyDescent="0.2">
      <c r="C42" s="5"/>
      <c r="D42" s="10"/>
      <c r="E42" s="10"/>
      <c r="F42" s="10"/>
      <c r="G42" s="10"/>
      <c r="J42" s="5"/>
    </row>
    <row r="43" spans="3:10" x14ac:dyDescent="0.2">
      <c r="C43" s="5" t="s">
        <v>59</v>
      </c>
      <c r="D43" s="10">
        <v>1.2</v>
      </c>
      <c r="E43" s="10">
        <v>2.6</v>
      </c>
      <c r="F43" s="10">
        <v>0</v>
      </c>
      <c r="G43" s="10"/>
    </row>
    <row r="44" spans="3:10" x14ac:dyDescent="0.2">
      <c r="C44" s="16" t="s">
        <v>126</v>
      </c>
      <c r="D44" s="10">
        <v>1</v>
      </c>
      <c r="E44" s="10">
        <v>1.3</v>
      </c>
      <c r="F44" s="10">
        <v>0</v>
      </c>
      <c r="G44" s="10"/>
    </row>
    <row r="45" spans="3:10" x14ac:dyDescent="0.2">
      <c r="C45" s="16" t="s">
        <v>58</v>
      </c>
      <c r="D45" s="10">
        <v>0.6</v>
      </c>
      <c r="E45" s="10">
        <v>0.4</v>
      </c>
      <c r="F45" s="10">
        <v>0.1</v>
      </c>
      <c r="G45" s="10"/>
    </row>
    <row r="46" spans="3:10" x14ac:dyDescent="0.2">
      <c r="D46" s="10"/>
      <c r="E46" s="10"/>
      <c r="F46" s="10"/>
    </row>
    <row r="47" spans="3:10" x14ac:dyDescent="0.2">
      <c r="C47" t="s">
        <v>138</v>
      </c>
      <c r="D47" s="10"/>
      <c r="E47" s="10"/>
      <c r="F47" s="10"/>
    </row>
    <row r="48" spans="3:10" x14ac:dyDescent="0.2">
      <c r="C48" t="s">
        <v>115</v>
      </c>
      <c r="D48" s="10"/>
      <c r="E48" s="10"/>
      <c r="F48" s="10"/>
    </row>
    <row r="49" spans="1:6" x14ac:dyDescent="0.2">
      <c r="C49" t="s">
        <v>128</v>
      </c>
      <c r="D49" s="10"/>
      <c r="E49" s="10"/>
      <c r="F49" s="10"/>
    </row>
    <row r="50" spans="1:6" x14ac:dyDescent="0.2">
      <c r="C50" s="7" t="s">
        <v>42</v>
      </c>
    </row>
    <row r="55" spans="1:6" x14ac:dyDescent="0.2">
      <c r="A55" s="12" t="s">
        <v>2</v>
      </c>
    </row>
    <row r="56" spans="1:6" x14ac:dyDescent="0.2">
      <c r="A56" t="s">
        <v>134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Normal="100" workbookViewId="0"/>
  </sheetViews>
  <sheetFormatPr defaultRowHeight="12" x14ac:dyDescent="0.2"/>
  <cols>
    <col min="3" max="3" width="18.5703125" customWidth="1"/>
    <col min="4" max="7" width="15.7109375" customWidth="1"/>
    <col min="11" max="26" width="4.140625" customWidth="1"/>
  </cols>
  <sheetData>
    <row r="1" spans="3:9" ht="12" customHeight="1" x14ac:dyDescent="0.2">
      <c r="C1" s="29"/>
    </row>
    <row r="2" spans="3:9" ht="12" customHeight="1" x14ac:dyDescent="0.2"/>
    <row r="3" spans="3:9" x14ac:dyDescent="0.2">
      <c r="C3" s="2" t="s">
        <v>0</v>
      </c>
    </row>
    <row r="4" spans="3:9" x14ac:dyDescent="0.2">
      <c r="C4" s="2" t="s">
        <v>1</v>
      </c>
    </row>
    <row r="5" spans="3:9" x14ac:dyDescent="0.2">
      <c r="C5" s="1"/>
    </row>
    <row r="6" spans="3:9" ht="15" x14ac:dyDescent="0.2">
      <c r="C6" s="3" t="s">
        <v>137</v>
      </c>
    </row>
    <row r="7" spans="3:9" x14ac:dyDescent="0.2">
      <c r="C7" s="4" t="s">
        <v>61</v>
      </c>
    </row>
    <row r="10" spans="3:9" ht="24" x14ac:dyDescent="0.2">
      <c r="D10" s="14" t="s">
        <v>52</v>
      </c>
      <c r="E10" s="17" t="s">
        <v>65</v>
      </c>
      <c r="F10" s="14"/>
      <c r="G10" s="14"/>
    </row>
    <row r="11" spans="3:9" x14ac:dyDescent="0.2">
      <c r="C11" s="1" t="s">
        <v>70</v>
      </c>
      <c r="D11" s="10">
        <v>13.6</v>
      </c>
      <c r="E11" s="10">
        <v>11.1</v>
      </c>
      <c r="F11" s="10"/>
      <c r="G11" s="10"/>
      <c r="H11" s="10"/>
      <c r="I11" s="10"/>
    </row>
    <row r="12" spans="3:9" x14ac:dyDescent="0.2">
      <c r="C12" s="1"/>
      <c r="D12" s="10"/>
      <c r="E12" s="10"/>
      <c r="I12" s="10"/>
    </row>
    <row r="13" spans="3:9" x14ac:dyDescent="0.2">
      <c r="C13" s="5" t="s">
        <v>14</v>
      </c>
      <c r="D13" s="10">
        <v>30.2</v>
      </c>
      <c r="E13" s="10">
        <v>28.7</v>
      </c>
      <c r="I13" s="10"/>
    </row>
    <row r="14" spans="3:9" x14ac:dyDescent="0.2">
      <c r="C14" s="5" t="s">
        <v>23</v>
      </c>
      <c r="D14" s="10">
        <v>26.9</v>
      </c>
      <c r="E14" s="10">
        <v>28.5</v>
      </c>
      <c r="I14" s="10"/>
    </row>
    <row r="15" spans="3:9" x14ac:dyDescent="0.2">
      <c r="C15" s="5" t="s">
        <v>15</v>
      </c>
      <c r="D15" s="10">
        <v>23.5</v>
      </c>
      <c r="E15" s="10">
        <v>22.9</v>
      </c>
      <c r="I15" s="10"/>
    </row>
    <row r="16" spans="3:9" x14ac:dyDescent="0.2">
      <c r="C16" s="5" t="s">
        <v>25</v>
      </c>
      <c r="D16" s="10">
        <v>22.7</v>
      </c>
      <c r="E16" s="10">
        <v>23.3</v>
      </c>
      <c r="I16" s="10"/>
    </row>
    <row r="17" spans="3:9" x14ac:dyDescent="0.2">
      <c r="C17" s="5" t="s">
        <v>18</v>
      </c>
      <c r="D17" s="10">
        <v>22.5</v>
      </c>
      <c r="E17" s="10">
        <v>21.4</v>
      </c>
      <c r="I17" s="10"/>
    </row>
    <row r="18" spans="3:9" x14ac:dyDescent="0.2">
      <c r="C18" s="5" t="s">
        <v>17</v>
      </c>
      <c r="D18" s="10">
        <v>18.3</v>
      </c>
      <c r="E18" s="10">
        <v>12.6</v>
      </c>
      <c r="I18" s="10"/>
    </row>
    <row r="19" spans="3:9" x14ac:dyDescent="0.2">
      <c r="C19" s="5" t="s">
        <v>3</v>
      </c>
      <c r="D19" s="10">
        <v>17.899999999999999</v>
      </c>
      <c r="E19" s="10">
        <v>11.7</v>
      </c>
      <c r="I19" s="10"/>
    </row>
    <row r="20" spans="3:9" x14ac:dyDescent="0.2">
      <c r="C20" s="5" t="s">
        <v>6</v>
      </c>
      <c r="D20" s="10">
        <v>16.399999999999999</v>
      </c>
      <c r="E20" s="10">
        <v>6.4</v>
      </c>
      <c r="I20" s="10"/>
    </row>
    <row r="21" spans="3:9" x14ac:dyDescent="0.2">
      <c r="C21" s="5" t="s">
        <v>10</v>
      </c>
      <c r="D21" s="10">
        <v>15.9</v>
      </c>
      <c r="E21" s="10">
        <v>13.5</v>
      </c>
      <c r="I21" s="10"/>
    </row>
    <row r="22" spans="3:9" x14ac:dyDescent="0.2">
      <c r="C22" s="5" t="s">
        <v>20</v>
      </c>
      <c r="D22" s="10">
        <v>15.8</v>
      </c>
      <c r="E22" s="10">
        <v>10.5</v>
      </c>
      <c r="I22" s="10"/>
    </row>
    <row r="23" spans="3:9" x14ac:dyDescent="0.2">
      <c r="C23" s="5" t="s">
        <v>16</v>
      </c>
      <c r="D23" s="10">
        <v>14.8</v>
      </c>
      <c r="E23" s="10">
        <v>14.7</v>
      </c>
      <c r="I23" s="10"/>
    </row>
    <row r="24" spans="3:9" x14ac:dyDescent="0.2">
      <c r="C24" s="5" t="s">
        <v>7</v>
      </c>
      <c r="D24" s="10">
        <v>13.6</v>
      </c>
      <c r="E24" s="10">
        <v>15.3</v>
      </c>
      <c r="I24" s="10"/>
    </row>
    <row r="25" spans="3:9" x14ac:dyDescent="0.2">
      <c r="C25" s="5" t="s">
        <v>32</v>
      </c>
      <c r="D25" s="10">
        <v>13.4</v>
      </c>
      <c r="E25" s="10">
        <v>7.8</v>
      </c>
      <c r="I25" s="10"/>
    </row>
    <row r="26" spans="3:9" x14ac:dyDescent="0.2">
      <c r="C26" s="5" t="s">
        <v>13</v>
      </c>
      <c r="D26" s="10">
        <v>13.2</v>
      </c>
      <c r="E26" s="10">
        <v>14.2</v>
      </c>
      <c r="I26" s="10"/>
    </row>
    <row r="27" spans="3:9" x14ac:dyDescent="0.2">
      <c r="C27" s="5" t="s">
        <v>4</v>
      </c>
      <c r="D27" s="10">
        <v>13</v>
      </c>
      <c r="E27" s="10">
        <v>12</v>
      </c>
      <c r="I27" s="10"/>
    </row>
    <row r="28" spans="3:9" x14ac:dyDescent="0.2">
      <c r="C28" s="5" t="s">
        <v>9</v>
      </c>
      <c r="D28" s="10">
        <v>12.9</v>
      </c>
      <c r="E28" s="10">
        <v>15.2</v>
      </c>
      <c r="I28" s="10"/>
    </row>
    <row r="29" spans="3:9" x14ac:dyDescent="0.2">
      <c r="C29" s="5" t="s">
        <v>11</v>
      </c>
      <c r="D29" s="10">
        <v>12.7</v>
      </c>
      <c r="E29" s="10">
        <v>7.2</v>
      </c>
      <c r="I29" s="10"/>
    </row>
    <row r="30" spans="3:9" x14ac:dyDescent="0.2">
      <c r="C30" s="5" t="s">
        <v>8</v>
      </c>
      <c r="D30" s="10">
        <v>11.9</v>
      </c>
      <c r="E30" s="10">
        <v>9.9</v>
      </c>
      <c r="I30" s="10"/>
    </row>
    <row r="31" spans="3:9" x14ac:dyDescent="0.2">
      <c r="C31" s="5" t="s">
        <v>22</v>
      </c>
      <c r="D31" s="10">
        <v>11.6</v>
      </c>
      <c r="E31" s="10">
        <v>11.1</v>
      </c>
      <c r="I31" s="10"/>
    </row>
    <row r="32" spans="3:9" x14ac:dyDescent="0.2">
      <c r="C32" s="5" t="s">
        <v>12</v>
      </c>
      <c r="D32" s="10">
        <v>11.2</v>
      </c>
      <c r="E32" s="10">
        <v>13.1</v>
      </c>
      <c r="I32" s="10"/>
    </row>
    <row r="33" spans="3:9" x14ac:dyDescent="0.2">
      <c r="C33" s="5" t="s">
        <v>21</v>
      </c>
      <c r="D33" s="10">
        <v>10.4</v>
      </c>
      <c r="E33" s="10">
        <v>8.4</v>
      </c>
      <c r="I33" s="10"/>
    </row>
    <row r="34" spans="3:9" x14ac:dyDescent="0.2">
      <c r="C34" s="5" t="s">
        <v>24</v>
      </c>
      <c r="D34" s="10">
        <v>10.1</v>
      </c>
      <c r="E34" s="10">
        <v>12.4</v>
      </c>
      <c r="I34" s="10"/>
    </row>
    <row r="35" spans="3:9" x14ac:dyDescent="0.2">
      <c r="C35" s="5" t="s">
        <v>28</v>
      </c>
      <c r="D35" s="10">
        <v>7.8</v>
      </c>
      <c r="E35" s="10">
        <v>5.3</v>
      </c>
      <c r="I35" s="10"/>
    </row>
    <row r="36" spans="3:9" x14ac:dyDescent="0.2">
      <c r="C36" s="5" t="s">
        <v>5</v>
      </c>
      <c r="D36" s="10">
        <v>7.7</v>
      </c>
      <c r="E36" s="10">
        <v>7.4</v>
      </c>
      <c r="I36" s="10"/>
    </row>
    <row r="37" spans="3:9" x14ac:dyDescent="0.2">
      <c r="C37" s="5" t="s">
        <v>19</v>
      </c>
      <c r="D37" s="10">
        <v>7.1</v>
      </c>
      <c r="E37" s="10">
        <v>10</v>
      </c>
      <c r="I37" s="10"/>
    </row>
    <row r="38" spans="3:9" x14ac:dyDescent="0.2">
      <c r="C38" s="5" t="s">
        <v>26</v>
      </c>
      <c r="D38" s="10">
        <v>5.0999999999999996</v>
      </c>
      <c r="E38" s="10">
        <v>4.8</v>
      </c>
      <c r="I38" s="10"/>
    </row>
    <row r="39" spans="3:9" x14ac:dyDescent="0.2">
      <c r="C39" s="5" t="s">
        <v>27</v>
      </c>
      <c r="D39" s="10">
        <v>4.5999999999999996</v>
      </c>
      <c r="E39" s="10">
        <v>2.7</v>
      </c>
      <c r="I39" s="10"/>
    </row>
    <row r="40" spans="3:9" x14ac:dyDescent="0.2">
      <c r="C40" s="5"/>
      <c r="D40" s="10"/>
      <c r="E40" s="10"/>
      <c r="I40" s="10"/>
    </row>
    <row r="41" spans="3:9" x14ac:dyDescent="0.2">
      <c r="C41" s="5" t="s">
        <v>150</v>
      </c>
      <c r="D41" s="10">
        <v>17.600000000000001</v>
      </c>
      <c r="E41" s="10">
        <v>9.5</v>
      </c>
      <c r="I41" s="10"/>
    </row>
    <row r="42" spans="3:9" x14ac:dyDescent="0.2">
      <c r="C42" s="5"/>
      <c r="D42" s="10"/>
      <c r="E42" s="10"/>
      <c r="I42" s="10"/>
    </row>
    <row r="43" spans="3:9" x14ac:dyDescent="0.2">
      <c r="C43" s="5" t="s">
        <v>152</v>
      </c>
      <c r="D43" s="10">
        <v>19.8</v>
      </c>
      <c r="E43" s="10">
        <v>10.7</v>
      </c>
      <c r="I43" s="10"/>
    </row>
    <row r="44" spans="3:9" x14ac:dyDescent="0.2">
      <c r="C44" s="16" t="s">
        <v>31</v>
      </c>
      <c r="D44" s="10">
        <v>9.8000000000000007</v>
      </c>
      <c r="E44" s="10">
        <v>3.8</v>
      </c>
      <c r="I44" s="10"/>
    </row>
    <row r="45" spans="3:9" x14ac:dyDescent="0.2">
      <c r="C45" s="16" t="s">
        <v>30</v>
      </c>
      <c r="D45" s="10">
        <v>6.8</v>
      </c>
      <c r="E45" s="10">
        <v>2.8</v>
      </c>
      <c r="I45" s="10"/>
    </row>
    <row r="46" spans="3:9" x14ac:dyDescent="0.2">
      <c r="D46" s="10"/>
      <c r="E46" s="10"/>
    </row>
    <row r="47" spans="3:9" x14ac:dyDescent="0.2">
      <c r="C47" t="s">
        <v>151</v>
      </c>
    </row>
    <row r="48" spans="3:9" x14ac:dyDescent="0.2">
      <c r="C48" t="s">
        <v>153</v>
      </c>
    </row>
    <row r="49" spans="1:3" x14ac:dyDescent="0.2">
      <c r="C49" s="7" t="s">
        <v>43</v>
      </c>
    </row>
    <row r="55" spans="1:3" x14ac:dyDescent="0.2">
      <c r="A55" s="12"/>
    </row>
    <row r="56" spans="1:3" x14ac:dyDescent="0.2">
      <c r="A56" s="12" t="s">
        <v>2</v>
      </c>
    </row>
    <row r="57" spans="1:3" x14ac:dyDescent="0.2">
      <c r="A57" t="s">
        <v>136</v>
      </c>
    </row>
  </sheetData>
  <sortState ref="C43:E45">
    <sortCondition descending="1" ref="D43:D45"/>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2" x14ac:dyDescent="0.2"/>
  <cols>
    <col min="3" max="3" width="42.5703125" customWidth="1"/>
    <col min="4" max="9" width="15.7109375" customWidth="1"/>
  </cols>
  <sheetData>
    <row r="1" spans="3:6" ht="12" customHeight="1" x14ac:dyDescent="0.2"/>
    <row r="2" spans="3:6" ht="12" customHeight="1" x14ac:dyDescent="0.2"/>
    <row r="3" spans="3:6" ht="12" customHeight="1" x14ac:dyDescent="0.2">
      <c r="C3" s="2" t="s">
        <v>0</v>
      </c>
    </row>
    <row r="4" spans="3:6" ht="12" customHeight="1" x14ac:dyDescent="0.2">
      <c r="C4" s="2" t="s">
        <v>1</v>
      </c>
    </row>
    <row r="5" spans="3:6" ht="12" customHeight="1" x14ac:dyDescent="0.2">
      <c r="C5" s="1"/>
    </row>
    <row r="6" spans="3:6" ht="15" x14ac:dyDescent="0.2">
      <c r="C6" s="3" t="s">
        <v>142</v>
      </c>
    </row>
    <row r="7" spans="3:6" x14ac:dyDescent="0.2">
      <c r="C7" s="1" t="s">
        <v>61</v>
      </c>
    </row>
    <row r="10" spans="3:6" ht="48" x14ac:dyDescent="0.2">
      <c r="D10" s="14" t="s">
        <v>35</v>
      </c>
      <c r="E10" s="14" t="s">
        <v>62</v>
      </c>
      <c r="F10" s="14" t="s">
        <v>63</v>
      </c>
    </row>
    <row r="11" spans="3:6" ht="12.75" x14ac:dyDescent="0.2">
      <c r="C11" s="20" t="s">
        <v>45</v>
      </c>
      <c r="D11" s="21">
        <v>18.2</v>
      </c>
      <c r="E11" s="21">
        <v>15.9</v>
      </c>
      <c r="F11" s="21">
        <v>15.9</v>
      </c>
    </row>
    <row r="12" spans="3:6" ht="12.75" x14ac:dyDescent="0.2">
      <c r="C12" s="20" t="s">
        <v>44</v>
      </c>
      <c r="D12" s="21">
        <v>15</v>
      </c>
      <c r="E12" s="21">
        <v>14</v>
      </c>
      <c r="F12" s="21">
        <v>14.1</v>
      </c>
    </row>
    <row r="13" spans="3:6" ht="12.75" x14ac:dyDescent="0.2">
      <c r="C13" s="20" t="s">
        <v>49</v>
      </c>
      <c r="D13" s="21">
        <v>11.5</v>
      </c>
      <c r="E13" s="21">
        <v>11</v>
      </c>
      <c r="F13" s="21">
        <v>10.1</v>
      </c>
    </row>
    <row r="15" spans="3:6" x14ac:dyDescent="0.2">
      <c r="C15" s="7" t="s">
        <v>47</v>
      </c>
    </row>
    <row r="20" spans="1:1" x14ac:dyDescent="0.2">
      <c r="A20" s="12" t="s">
        <v>46</v>
      </c>
    </row>
    <row r="21" spans="1:1" x14ac:dyDescent="0.2">
      <c r="A21" t="s">
        <v>139</v>
      </c>
    </row>
    <row r="22" spans="1:1" x14ac:dyDescent="0.2">
      <c r="A22" t="s">
        <v>140</v>
      </c>
    </row>
    <row r="23" spans="1:1" x14ac:dyDescent="0.2">
      <c r="A23" t="s">
        <v>141</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Normal="100" workbookViewId="0"/>
  </sheetViews>
  <sheetFormatPr defaultRowHeight="12" x14ac:dyDescent="0.2"/>
  <cols>
    <col min="3" max="3" width="20.7109375" customWidth="1"/>
    <col min="4" max="7" width="15.7109375" customWidth="1"/>
    <col min="11" max="26" width="4.140625" customWidth="1"/>
  </cols>
  <sheetData>
    <row r="1" spans="3:7" ht="12" customHeight="1" x14ac:dyDescent="0.2">
      <c r="C1" s="29"/>
    </row>
    <row r="2" spans="3:7" ht="12" customHeight="1" x14ac:dyDescent="0.2"/>
    <row r="3" spans="3:7" x14ac:dyDescent="0.2">
      <c r="C3" s="2" t="s">
        <v>0</v>
      </c>
    </row>
    <row r="4" spans="3:7" x14ac:dyDescent="0.2">
      <c r="C4" s="2" t="s">
        <v>1</v>
      </c>
    </row>
    <row r="5" spans="3:7" x14ac:dyDescent="0.2">
      <c r="C5" s="1"/>
    </row>
    <row r="6" spans="3:7" ht="15" x14ac:dyDescent="0.2">
      <c r="C6" s="3" t="s">
        <v>144</v>
      </c>
    </row>
    <row r="7" spans="3:7" x14ac:dyDescent="0.2">
      <c r="C7" s="1" t="s">
        <v>61</v>
      </c>
    </row>
    <row r="10" spans="3:7" ht="48" x14ac:dyDescent="0.2">
      <c r="D10" s="14" t="s">
        <v>35</v>
      </c>
      <c r="E10" s="14" t="s">
        <v>62</v>
      </c>
      <c r="F10" s="14" t="s">
        <v>63</v>
      </c>
      <c r="G10" s="17"/>
    </row>
    <row r="11" spans="3:7" x14ac:dyDescent="0.2">
      <c r="C11" s="1" t="s">
        <v>70</v>
      </c>
      <c r="D11" s="10">
        <v>11.5</v>
      </c>
      <c r="E11" s="10">
        <v>11</v>
      </c>
      <c r="F11" s="10">
        <v>10.1</v>
      </c>
    </row>
    <row r="12" spans="3:7" x14ac:dyDescent="0.2">
      <c r="C12" s="1"/>
      <c r="D12" s="10"/>
      <c r="E12" s="10"/>
      <c r="F12" s="10"/>
    </row>
    <row r="13" spans="3:7" x14ac:dyDescent="0.2">
      <c r="C13" s="5" t="s">
        <v>4</v>
      </c>
      <c r="D13" s="10">
        <v>21.8</v>
      </c>
      <c r="E13" s="10">
        <v>21.2</v>
      </c>
      <c r="F13" s="10">
        <v>22.4</v>
      </c>
    </row>
    <row r="14" spans="3:7" x14ac:dyDescent="0.2">
      <c r="C14" s="5" t="s">
        <v>20</v>
      </c>
      <c r="D14" s="10">
        <v>17.5</v>
      </c>
      <c r="E14" s="10">
        <v>14.9</v>
      </c>
      <c r="F14" s="10">
        <v>14.1</v>
      </c>
    </row>
    <row r="15" spans="3:7" x14ac:dyDescent="0.2">
      <c r="C15" s="5" t="s">
        <v>11</v>
      </c>
      <c r="D15" s="10">
        <v>14.9</v>
      </c>
      <c r="E15" s="10">
        <v>13</v>
      </c>
      <c r="F15" s="10">
        <v>12.2</v>
      </c>
    </row>
    <row r="16" spans="3:7" x14ac:dyDescent="0.2">
      <c r="C16" s="5" t="s">
        <v>28</v>
      </c>
      <c r="D16" s="10">
        <v>14.4</v>
      </c>
      <c r="E16" s="10">
        <v>12.9</v>
      </c>
      <c r="F16" s="10">
        <v>11.4</v>
      </c>
    </row>
    <row r="17" spans="3:9" x14ac:dyDescent="0.2">
      <c r="C17" s="5" t="s">
        <v>14</v>
      </c>
      <c r="D17" s="10">
        <v>13.9</v>
      </c>
      <c r="E17" s="10">
        <v>14.5</v>
      </c>
      <c r="F17" s="10">
        <v>16.100000000000001</v>
      </c>
    </row>
    <row r="18" spans="3:9" x14ac:dyDescent="0.2">
      <c r="C18" s="5" t="s">
        <v>9</v>
      </c>
      <c r="D18" s="10">
        <v>13.5</v>
      </c>
      <c r="E18" s="10">
        <v>12.2</v>
      </c>
      <c r="F18" s="10">
        <v>11.2</v>
      </c>
    </row>
    <row r="19" spans="3:9" x14ac:dyDescent="0.2">
      <c r="C19" s="5" t="s">
        <v>32</v>
      </c>
      <c r="D19" s="10">
        <v>13.3</v>
      </c>
      <c r="E19" s="10">
        <v>11.4</v>
      </c>
      <c r="F19" s="10">
        <v>8.6999999999999993</v>
      </c>
    </row>
    <row r="20" spans="3:9" x14ac:dyDescent="0.2">
      <c r="C20" s="5" t="s">
        <v>19</v>
      </c>
      <c r="D20" s="10">
        <v>12.5</v>
      </c>
      <c r="E20" s="10">
        <v>9.9</v>
      </c>
      <c r="F20" s="10">
        <v>11.7</v>
      </c>
    </row>
    <row r="21" spans="3:9" x14ac:dyDescent="0.2">
      <c r="C21" s="5" t="s">
        <v>3</v>
      </c>
      <c r="D21" s="10">
        <v>12.3</v>
      </c>
      <c r="E21" s="10">
        <v>11.8</v>
      </c>
      <c r="F21" s="10">
        <v>11.1</v>
      </c>
    </row>
    <row r="22" spans="3:9" x14ac:dyDescent="0.2">
      <c r="C22" s="5" t="s">
        <v>24</v>
      </c>
      <c r="D22" s="10">
        <v>11.5</v>
      </c>
      <c r="E22" s="10">
        <v>14.3</v>
      </c>
      <c r="F22" s="10">
        <v>12.5</v>
      </c>
    </row>
    <row r="23" spans="3:9" x14ac:dyDescent="0.2">
      <c r="C23" s="5" t="s">
        <v>13</v>
      </c>
      <c r="D23" s="10">
        <v>11.3</v>
      </c>
      <c r="E23" s="10">
        <v>11</v>
      </c>
      <c r="F23" s="10">
        <v>11.7</v>
      </c>
    </row>
    <row r="24" spans="3:9" x14ac:dyDescent="0.2">
      <c r="C24" s="5" t="s">
        <v>17</v>
      </c>
      <c r="D24" s="10">
        <v>11.3</v>
      </c>
      <c r="E24" s="10">
        <v>14.1</v>
      </c>
      <c r="F24" s="10">
        <v>10</v>
      </c>
    </row>
    <row r="25" spans="3:9" x14ac:dyDescent="0.2">
      <c r="C25" s="5" t="s">
        <v>10</v>
      </c>
      <c r="D25" s="10">
        <v>10.9</v>
      </c>
      <c r="E25" s="10">
        <v>11.4</v>
      </c>
      <c r="F25" s="10">
        <v>11.7</v>
      </c>
    </row>
    <row r="26" spans="3:9" x14ac:dyDescent="0.2">
      <c r="C26" s="5" t="s">
        <v>8</v>
      </c>
      <c r="D26" s="10">
        <v>10</v>
      </c>
      <c r="E26" s="10">
        <v>7.9</v>
      </c>
      <c r="F26" s="10">
        <v>7</v>
      </c>
    </row>
    <row r="27" spans="3:9" x14ac:dyDescent="0.2">
      <c r="C27" s="5" t="s">
        <v>21</v>
      </c>
      <c r="D27" s="10">
        <v>9.6999999999999993</v>
      </c>
      <c r="E27" s="10">
        <v>8.6999999999999993</v>
      </c>
      <c r="F27" s="10">
        <v>10.4</v>
      </c>
    </row>
    <row r="28" spans="3:9" x14ac:dyDescent="0.2">
      <c r="C28" s="5" t="s">
        <v>15</v>
      </c>
      <c r="D28" s="10">
        <v>8.6</v>
      </c>
      <c r="E28" s="10">
        <v>8.3000000000000007</v>
      </c>
      <c r="F28" s="10">
        <v>6.9</v>
      </c>
    </row>
    <row r="29" spans="3:9" x14ac:dyDescent="0.2">
      <c r="C29" s="5" t="s">
        <v>5</v>
      </c>
      <c r="D29" s="10">
        <v>7.9</v>
      </c>
      <c r="E29" s="10">
        <v>7.9</v>
      </c>
      <c r="F29" s="10">
        <v>7.3</v>
      </c>
    </row>
    <row r="30" spans="3:9" x14ac:dyDescent="0.2">
      <c r="C30" s="5" t="s">
        <v>25</v>
      </c>
      <c r="D30" s="10">
        <v>7.9</v>
      </c>
      <c r="E30" s="10">
        <v>7.7</v>
      </c>
      <c r="F30" s="10">
        <v>9.6</v>
      </c>
      <c r="G30" s="10"/>
      <c r="H30" s="10"/>
      <c r="I30" s="10"/>
    </row>
    <row r="31" spans="3:9" x14ac:dyDescent="0.2">
      <c r="C31" s="5" t="s">
        <v>6</v>
      </c>
      <c r="D31" s="10">
        <v>7.4</v>
      </c>
      <c r="E31" s="10">
        <v>6.4</v>
      </c>
      <c r="F31" s="10">
        <v>4.2</v>
      </c>
      <c r="G31" s="10"/>
      <c r="H31" s="10"/>
      <c r="I31" s="10"/>
    </row>
    <row r="32" spans="3:9" x14ac:dyDescent="0.2">
      <c r="C32" s="5" t="s">
        <v>7</v>
      </c>
      <c r="D32" s="10">
        <v>7.4</v>
      </c>
      <c r="E32" s="10">
        <v>6.8</v>
      </c>
      <c r="F32" s="10">
        <v>4</v>
      </c>
      <c r="G32" s="10"/>
      <c r="H32" s="10"/>
      <c r="I32" s="10"/>
    </row>
    <row r="33" spans="3:9" x14ac:dyDescent="0.2">
      <c r="C33" s="5" t="s">
        <v>27</v>
      </c>
      <c r="D33" s="10">
        <v>7</v>
      </c>
      <c r="E33" s="10">
        <v>6.4</v>
      </c>
      <c r="F33" s="10">
        <v>4.2</v>
      </c>
      <c r="G33" s="10"/>
      <c r="H33" s="10"/>
      <c r="I33" s="10"/>
    </row>
    <row r="34" spans="3:9" x14ac:dyDescent="0.2">
      <c r="C34" s="5" t="s">
        <v>23</v>
      </c>
      <c r="D34" s="10">
        <v>6.5</v>
      </c>
      <c r="E34" s="10">
        <v>6.9</v>
      </c>
      <c r="F34" s="10">
        <v>6</v>
      </c>
      <c r="G34" s="10"/>
      <c r="H34" s="10"/>
      <c r="I34" s="10"/>
    </row>
    <row r="35" spans="3:9" x14ac:dyDescent="0.2">
      <c r="C35" s="5" t="s">
        <v>18</v>
      </c>
      <c r="D35" s="10">
        <v>4.8</v>
      </c>
      <c r="E35" s="10">
        <v>6.6</v>
      </c>
      <c r="F35" s="10">
        <v>4.9000000000000004</v>
      </c>
      <c r="G35" s="10"/>
      <c r="H35" s="10"/>
      <c r="I35" s="10"/>
    </row>
    <row r="36" spans="3:9" x14ac:dyDescent="0.2">
      <c r="C36" s="5" t="s">
        <v>22</v>
      </c>
      <c r="D36" s="10">
        <v>4.8</v>
      </c>
      <c r="E36" s="10">
        <v>5.0999999999999996</v>
      </c>
      <c r="F36" s="10">
        <v>4.0999999999999996</v>
      </c>
      <c r="G36" s="10"/>
      <c r="H36" s="10"/>
      <c r="I36" s="10"/>
    </row>
    <row r="37" spans="3:9" x14ac:dyDescent="0.2">
      <c r="C37" s="5" t="s">
        <v>26</v>
      </c>
      <c r="D37" s="10">
        <v>4.8</v>
      </c>
      <c r="E37" s="10">
        <v>5.5</v>
      </c>
      <c r="F37" s="10">
        <v>5.9</v>
      </c>
      <c r="G37" s="10"/>
      <c r="H37" s="10"/>
      <c r="I37" s="10"/>
    </row>
    <row r="38" spans="3:9" x14ac:dyDescent="0.2">
      <c r="C38" s="5" t="s">
        <v>16</v>
      </c>
      <c r="D38" s="10">
        <v>3.7</v>
      </c>
      <c r="E38" s="10">
        <v>4</v>
      </c>
      <c r="F38" s="10">
        <v>2.1</v>
      </c>
      <c r="G38" s="10"/>
      <c r="H38" s="10"/>
      <c r="I38" s="10"/>
    </row>
    <row r="39" spans="3:9" x14ac:dyDescent="0.2">
      <c r="C39" s="5" t="s">
        <v>12</v>
      </c>
      <c r="D39" s="10">
        <v>2.6</v>
      </c>
      <c r="E39" s="10">
        <v>2.9</v>
      </c>
      <c r="F39" s="10">
        <v>2.2999999999999998</v>
      </c>
      <c r="G39" s="10"/>
      <c r="H39" s="10"/>
      <c r="I39" s="10"/>
    </row>
    <row r="40" spans="3:9" x14ac:dyDescent="0.2">
      <c r="C40" s="5"/>
      <c r="D40" s="10"/>
      <c r="E40" s="10"/>
      <c r="F40" s="10"/>
      <c r="G40" s="10"/>
      <c r="H40" s="10"/>
    </row>
    <row r="41" spans="3:9" x14ac:dyDescent="0.2">
      <c r="C41" s="5" t="s">
        <v>150</v>
      </c>
      <c r="D41" s="10">
        <v>24.2</v>
      </c>
      <c r="E41" s="10">
        <v>17.5</v>
      </c>
      <c r="F41" s="10">
        <v>17.2</v>
      </c>
      <c r="G41" s="10"/>
      <c r="H41" s="10"/>
      <c r="I41" s="10"/>
    </row>
    <row r="42" spans="3:9" x14ac:dyDescent="0.2">
      <c r="C42" s="5"/>
      <c r="D42" s="10"/>
      <c r="E42" s="10"/>
      <c r="F42" s="10"/>
      <c r="G42" s="10"/>
      <c r="H42" s="10"/>
      <c r="I42" s="10"/>
    </row>
    <row r="43" spans="3:9" x14ac:dyDescent="0.2">
      <c r="C43" s="5" t="s">
        <v>31</v>
      </c>
      <c r="D43" s="10">
        <v>7.9</v>
      </c>
      <c r="E43" s="10">
        <v>9.3000000000000007</v>
      </c>
      <c r="F43" s="10">
        <v>9.1999999999999993</v>
      </c>
      <c r="G43" s="10"/>
      <c r="H43" s="10"/>
      <c r="I43" s="10"/>
    </row>
    <row r="44" spans="3:9" x14ac:dyDescent="0.2">
      <c r="C44" s="16" t="s">
        <v>30</v>
      </c>
      <c r="D44" s="10">
        <v>4.2</v>
      </c>
      <c r="E44" s="10">
        <v>2.6</v>
      </c>
      <c r="F44" s="10">
        <v>2.2999999999999998</v>
      </c>
      <c r="G44" s="10"/>
      <c r="H44" s="10"/>
    </row>
    <row r="45" spans="3:9" x14ac:dyDescent="0.2">
      <c r="C45" s="16" t="s">
        <v>152</v>
      </c>
      <c r="D45" s="10">
        <v>2</v>
      </c>
      <c r="E45" s="10">
        <v>2.4</v>
      </c>
      <c r="F45" s="10">
        <v>0.5</v>
      </c>
      <c r="G45" s="10"/>
      <c r="H45" s="10"/>
    </row>
    <row r="46" spans="3:9" x14ac:dyDescent="0.2">
      <c r="D46" s="10"/>
      <c r="E46" s="10"/>
      <c r="F46" s="10"/>
    </row>
    <row r="47" spans="3:9" x14ac:dyDescent="0.2">
      <c r="C47" t="s">
        <v>151</v>
      </c>
    </row>
    <row r="48" spans="3:9" x14ac:dyDescent="0.2">
      <c r="C48" t="s">
        <v>153</v>
      </c>
    </row>
    <row r="49" spans="1:3" x14ac:dyDescent="0.2">
      <c r="C49" s="7" t="s">
        <v>48</v>
      </c>
    </row>
    <row r="55" spans="1:3" x14ac:dyDescent="0.2">
      <c r="A55" s="12"/>
    </row>
    <row r="56" spans="1:3" x14ac:dyDescent="0.2">
      <c r="A56" s="12" t="s">
        <v>2</v>
      </c>
    </row>
    <row r="57" spans="1:3" x14ac:dyDescent="0.2">
      <c r="A57" t="s">
        <v>143</v>
      </c>
    </row>
  </sheetData>
  <sortState ref="C43:F45">
    <sortCondition descending="1" ref="D43:D45"/>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2015-12-10T15:25:18Z</dcterms:created>
  <dcterms:modified xsi:type="dcterms:W3CDTF">2020-09-28T12:58:48Z</dcterms:modified>
</cp:coreProperties>
</file>