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Tourism\Dissemination\STATISTICS EXPLAINED\Tourism statistics - annual results for the accommodation sector\2023\"/>
    </mc:Choice>
  </mc:AlternateContent>
  <xr:revisionPtr revIDLastSave="0" documentId="13_ncr:1_{CB4CF3E3-FBB0-4ACB-BE57-C40E7E4C41CC}" xr6:coauthVersionLast="47" xr6:coauthVersionMax="47" xr10:uidLastSave="{00000000-0000-0000-0000-000000000000}"/>
  <bookViews>
    <workbookView xWindow="28680" yWindow="-120" windowWidth="29040" windowHeight="15840" tabRatio="796" activeTab="2" xr2:uid="{00000000-000D-0000-FFFF-FFFF00000000}"/>
  </bookViews>
  <sheets>
    <sheet name="F1" sheetId="25" r:id="rId1"/>
    <sheet name="T1" sheetId="24" r:id="rId2"/>
    <sheet name="F2" sheetId="43" r:id="rId3"/>
    <sheet name="T2" sheetId="42" r:id="rId4"/>
    <sheet name="F3" sheetId="7" r:id="rId5"/>
    <sheet name="T3" sheetId="46" r:id="rId6"/>
    <sheet name="F4" sheetId="65" r:id="rId7"/>
    <sheet name="F5" sheetId="66" r:id="rId8"/>
    <sheet name="T4" sheetId="54" r:id="rId9"/>
    <sheet name="F6" sheetId="67" r:id="rId10"/>
    <sheet name="F7" sheetId="59" r:id="rId11"/>
    <sheet name="T5" sheetId="68" r:id="rId12"/>
    <sheet name="T6" sheetId="16" r:id="rId13"/>
    <sheet name="T7" sheetId="69" r:id="rId14"/>
    <sheet name="F8" sheetId="60" r:id="rId15"/>
  </sheets>
  <externalReferences>
    <externalReference r:id="rId16"/>
    <externalReference r:id="rId17"/>
  </externalReferences>
  <definedNames>
    <definedName name="New_regulation_annual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54" l="1"/>
  <c r="C7" i="54" l="1"/>
</calcChain>
</file>

<file path=xl/sharedStrings.xml><?xml version="1.0" encoding="utf-8"?>
<sst xmlns="http://schemas.openxmlformats.org/spreadsheetml/2006/main" count="784" uniqueCount="229">
  <si>
    <t>Tourist accommodation establishments</t>
  </si>
  <si>
    <t>Holiday and other short-stay accommodation</t>
  </si>
  <si>
    <t>Camping grounds, recreational vehicle parks and trailer parks</t>
  </si>
  <si>
    <t>:</t>
  </si>
  <si>
    <t>Hotels and similar accommodation</t>
  </si>
  <si>
    <t>Total nights spent</t>
  </si>
  <si>
    <t>Total</t>
  </si>
  <si>
    <t>Hotels and similar
accommodation
(NACE 55.1)</t>
  </si>
  <si>
    <t>Holiday and other short-stay accommodation establishments
(NACE 55.2)</t>
  </si>
  <si>
    <t>Camping grounds, recreational vehicle parks and trailer parks
(NACE 55.3)</t>
  </si>
  <si>
    <t>Nights spent per inhabitant</t>
  </si>
  <si>
    <t>Malta</t>
  </si>
  <si>
    <t>Luxembourg</t>
  </si>
  <si>
    <t>1st</t>
  </si>
  <si>
    <t>2nd</t>
  </si>
  <si>
    <t>3rd</t>
  </si>
  <si>
    <t>Other EU Member States</t>
  </si>
  <si>
    <t>Other European countries</t>
  </si>
  <si>
    <t>Africa</t>
  </si>
  <si>
    <t>North America</t>
  </si>
  <si>
    <t>Central and South America</t>
  </si>
  <si>
    <t>Asia</t>
  </si>
  <si>
    <t>Oceania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</si>
  <si>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</si>
  <si>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</si>
  <si>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</si>
  <si>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</si>
  <si>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</si>
  <si>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</si>
  <si>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</si>
  <si>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</si>
  <si>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</si>
  <si>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</si>
  <si>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</si>
  <si>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</si>
  <si>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</si>
  <si>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</si>
  <si>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</si>
  <si>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</si>
  <si>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</si>
  <si>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</si>
  <si>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</si>
  <si>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</si>
  <si>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</si>
  <si>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</si>
  <si>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</si>
  <si>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</si>
  <si>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Liechtenstein</t>
  </si>
  <si>
    <t>Norway</t>
  </si>
  <si>
    <t>Switzerland</t>
  </si>
  <si>
    <t>Serbia</t>
  </si>
  <si>
    <t>Bed places</t>
  </si>
  <si>
    <t>Establishments</t>
  </si>
  <si>
    <t>Bedrooms</t>
  </si>
  <si>
    <t>250 rooms or more</t>
  </si>
  <si>
    <t>From 25 to 
99 rooms</t>
  </si>
  <si>
    <t>From 100 to 
249 rooms</t>
  </si>
  <si>
    <t>Share in total nights spent
(%)</t>
  </si>
  <si>
    <t>Total number of hotels and similar accommodation establishments</t>
  </si>
  <si>
    <t>Share in total tourist accommodation (%)</t>
  </si>
  <si>
    <t>Germany</t>
  </si>
  <si>
    <t xml:space="preserve">":" - Data not available. </t>
  </si>
  <si>
    <t>":" - Data not available.</t>
  </si>
  <si>
    <t>z</t>
  </si>
  <si>
    <t>"z" - Not applicable.</t>
  </si>
  <si>
    <t>Note: due to rounding, deviations can occur between total and subtotals.</t>
  </si>
  <si>
    <t>Berlin</t>
  </si>
  <si>
    <t>NR nights</t>
  </si>
  <si>
    <t>Czechia</t>
  </si>
  <si>
    <t>North Macedonia</t>
  </si>
  <si>
    <t>Share in all nights spent in EU tourist accommodation establishments
(%)</t>
  </si>
  <si>
    <t>EU</t>
  </si>
  <si>
    <t>Montenegro(¹)</t>
  </si>
  <si>
    <t>(¹) Estimated using monthly data.</t>
  </si>
  <si>
    <t>International guests</t>
  </si>
  <si>
    <t>Domestic guests</t>
  </si>
  <si>
    <t>Share of international guests in total nights spent
(%)</t>
  </si>
  <si>
    <t>Venezia</t>
  </si>
  <si>
    <t>Roma</t>
  </si>
  <si>
    <t>Domestic</t>
  </si>
  <si>
    <t>Wien</t>
  </si>
  <si>
    <t>Salzburg</t>
  </si>
  <si>
    <t>Innsbruck</t>
  </si>
  <si>
    <t>Bruxelles / Brussel (greater city)</t>
  </si>
  <si>
    <t>Antwerpen</t>
  </si>
  <si>
    <t>Brugge</t>
  </si>
  <si>
    <t>Sofia</t>
  </si>
  <si>
    <t>Plovdiv</t>
  </si>
  <si>
    <t>Varna</t>
  </si>
  <si>
    <t>Zürich (greater city)</t>
  </si>
  <si>
    <t>Basel (greater city)</t>
  </si>
  <si>
    <t>Zug (greater city)</t>
  </si>
  <si>
    <t>Lefkosia (greater city)</t>
  </si>
  <si>
    <t>Larnaka (greater city)</t>
  </si>
  <si>
    <t>Lemesos (greater city)</t>
  </si>
  <si>
    <t>Praha</t>
  </si>
  <si>
    <t>Brno</t>
  </si>
  <si>
    <t>Karlovy Vary</t>
  </si>
  <si>
    <t>Hamburg</t>
  </si>
  <si>
    <t>München</t>
  </si>
  <si>
    <t>København (greater city)</t>
  </si>
  <si>
    <t>Århus</t>
  </si>
  <si>
    <t>Aalborg</t>
  </si>
  <si>
    <t>Tallinn</t>
  </si>
  <si>
    <t>Tartu</t>
  </si>
  <si>
    <t>Narva</t>
  </si>
  <si>
    <t xml:space="preserve">Athina (greater city)      </t>
  </si>
  <si>
    <t>Thessaloniki (greater city)</t>
  </si>
  <si>
    <t xml:space="preserve">Chania      </t>
  </si>
  <si>
    <t>Madrid (greater city)</t>
  </si>
  <si>
    <t>Barcelona (greater city)</t>
  </si>
  <si>
    <t>Benidorm</t>
  </si>
  <si>
    <t>Helsinki / Helsingfors</t>
  </si>
  <si>
    <t>Tampere / Tammerfors</t>
  </si>
  <si>
    <t>Vantaa / Vanda</t>
  </si>
  <si>
    <t>Paris (greater city)</t>
  </si>
  <si>
    <t>Lyon</t>
  </si>
  <si>
    <t>Montpellier</t>
  </si>
  <si>
    <t>Zagreb</t>
  </si>
  <si>
    <t>Split</t>
  </si>
  <si>
    <t>Zadar</t>
  </si>
  <si>
    <t>Budapest</t>
  </si>
  <si>
    <t>Debrecen</t>
  </si>
  <si>
    <t>Szeged</t>
  </si>
  <si>
    <t>Milano (greater city)</t>
  </si>
  <si>
    <t>Vilnius</t>
  </si>
  <si>
    <t>Kaunas</t>
  </si>
  <si>
    <t>Klaipėda</t>
  </si>
  <si>
    <t>Rīga</t>
  </si>
  <si>
    <t>Liepāja</t>
  </si>
  <si>
    <t>Daugavpils</t>
  </si>
  <si>
    <t>Valletta (greater city)</t>
  </si>
  <si>
    <t>Amsterdam (greater city)    </t>
  </si>
  <si>
    <t>'s-Gravenhage (greater city)</t>
  </si>
  <si>
    <t>Rotterdam (greater city)</t>
  </si>
  <si>
    <t>Warszawa</t>
  </si>
  <si>
    <t>Kraków</t>
  </si>
  <si>
    <t>Gdańsk</t>
  </si>
  <si>
    <t>Lisboa (greater city)</t>
  </si>
  <si>
    <t>Porto (greater city)</t>
  </si>
  <si>
    <t>Funchal</t>
  </si>
  <si>
    <t>Bucureşti</t>
  </si>
  <si>
    <t>Constanţa</t>
  </si>
  <si>
    <t>Braşov</t>
  </si>
  <si>
    <t>Stockholm (greater city)</t>
  </si>
  <si>
    <t>Göteborg (greater city)</t>
  </si>
  <si>
    <t>Malmö</t>
  </si>
  <si>
    <t>Ljubljana</t>
  </si>
  <si>
    <t>Maribor</t>
  </si>
  <si>
    <t>Bratislava</t>
  </si>
  <si>
    <t>Košice</t>
  </si>
  <si>
    <t>Žilina</t>
  </si>
  <si>
    <t>Oslo greater city</t>
  </si>
  <si>
    <t>Stavanger greater city</t>
  </si>
  <si>
    <t>Bergen city</t>
  </si>
  <si>
    <t>Türkiye</t>
  </si>
  <si>
    <t>International from other EU countries</t>
  </si>
  <si>
    <t>International from outside EU</t>
  </si>
  <si>
    <t>Top 3 cities in terms of nights spent
Share in total nights (%)</t>
  </si>
  <si>
    <t>Kosovo(¹)*</t>
  </si>
  <si>
    <t>(¹) 2020 data.</t>
  </si>
  <si>
    <t>(²) 2021 data.</t>
  </si>
  <si>
    <r>
      <t>Source:</t>
    </r>
    <r>
      <rPr>
        <sz val="10"/>
        <rFont val="Arial"/>
        <family val="2"/>
      </rPr>
      <t xml:space="preserve"> Eurostat (online data code: tour_occ_ninat)</t>
    </r>
  </si>
  <si>
    <r>
      <t>Source:</t>
    </r>
    <r>
      <rPr>
        <sz val="10"/>
        <rFont val="Arial"/>
        <family val="2"/>
      </rPr>
      <t xml:space="preserve"> Eurostat (online data code: tour_occ_ninat, tour_occ_nim)</t>
    </r>
  </si>
  <si>
    <r>
      <t>Source:</t>
    </r>
    <r>
      <rPr>
        <sz val="10"/>
        <rFont val="Arial"/>
        <family val="2"/>
      </rPr>
      <t xml:space="preserve"> Eurostat (online data code: tour_occ_ninraw)</t>
    </r>
  </si>
  <si>
    <r>
      <t>Iceland(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)</t>
    </r>
  </si>
  <si>
    <r>
      <t>Liechtenstein(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</si>
  <si>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Türkiye(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</si>
  <si>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Source:</t>
    </r>
    <r>
      <rPr>
        <sz val="10"/>
        <rFont val="Arial"/>
        <family val="2"/>
      </rPr>
      <t xml:space="preserve"> Eurostat (online data code: tour_cap_nat)</t>
    </r>
  </si>
  <si>
    <r>
      <t>Source:</t>
    </r>
    <r>
      <rPr>
        <sz val="10"/>
        <rFont val="Arial"/>
        <family val="2"/>
      </rPr>
      <t xml:space="preserve"> Eurostat (online data code: tour_cap_nats)</t>
    </r>
  </si>
  <si>
    <r>
      <t>Source:</t>
    </r>
    <r>
      <rPr>
        <sz val="10"/>
        <rFont val="Arial"/>
        <family val="2"/>
      </rPr>
      <t xml:space="preserve"> Eurostat (online data code: tour_occ_anor)</t>
    </r>
  </si>
  <si>
    <r>
      <t>Source:</t>
    </r>
    <r>
      <rPr>
        <sz val="10"/>
        <rFont val="Arial"/>
        <family val="2"/>
      </rPr>
      <t xml:space="preserve"> Eurostat (online data codes: tour_occ_ninat, tour_occ_nim)</t>
    </r>
  </si>
  <si>
    <r>
      <t>Source:</t>
    </r>
    <r>
      <rPr>
        <sz val="10"/>
        <rFont val="Arial"/>
        <family val="2"/>
      </rPr>
      <t xml:space="preserve"> Eurostat (online data codes: tour_occ_ninc, tour_occ_nim)</t>
    </r>
  </si>
  <si>
    <t xml:space="preserve">(¹) Estimated using monthly data. </t>
  </si>
  <si>
    <r>
      <t>Source:</t>
    </r>
    <r>
      <rPr>
        <sz val="10"/>
        <rFont val="Arial"/>
        <family val="2"/>
      </rPr>
      <t xml:space="preserve"> Eurostat (online data codes: tour_occ_ninat, tour_occ_ninraw)</t>
    </r>
  </si>
  <si>
    <t>Nights spent by international tourists</t>
  </si>
  <si>
    <t>Nights spent by domestic tourists</t>
  </si>
  <si>
    <t>Figure 2: Nights spent in tourist accommodation</t>
  </si>
  <si>
    <t>* This designation is without prejudice to positions on status, and is in line with UNSCR 1244/1999 and the ICJ Opinion on the Kosovo Declaration of Independence.</t>
  </si>
  <si>
    <t>Figure 3: Tourism intensity</t>
  </si>
  <si>
    <t>Figure 4: Nights spent by international guests in tourist accommodation</t>
  </si>
  <si>
    <t>Figure 5: Nights spent by domestic guests in tourist accommodation</t>
  </si>
  <si>
    <t>Figure 7: Nights spent by international guests in EU tourist accommodation</t>
  </si>
  <si>
    <t>Figure 8: Net occupancy rates of bed places in hotels and similar accommodation</t>
  </si>
  <si>
    <t>(2021 and 2022 compared with 2019 (index 2019=100))</t>
  </si>
  <si>
    <t>index 2019=100</t>
  </si>
  <si>
    <t>Figure 1: Trends in nights spent in EU tourist accommodation establishments</t>
  </si>
  <si>
    <t>Nights spent in tourist accommodation establishments (thousand)</t>
  </si>
  <si>
    <t>Table 2: Nights spent in tourist accommodation, by type of establishment</t>
  </si>
  <si>
    <t>Table 3: Nights spent in tourist accommodation, by origin of the guest</t>
  </si>
  <si>
    <t>Total nights spent
 (thousand)</t>
  </si>
  <si>
    <t>Total nights spent
(thousand)</t>
  </si>
  <si>
    <t>(index 2009=100, 2009-2023)</t>
  </si>
  <si>
    <t>Table 1: Nights spent in tourist accommodation establishments, 2023</t>
  </si>
  <si>
    <t>Albania</t>
  </si>
  <si>
    <t>Türkiye(¹)</t>
  </si>
  <si>
    <t>(¹) 2023 monthly data.</t>
  </si>
  <si>
    <t>* This designation is without prejudice to positions on status, and is in line with UNSCR 1244/1999 
   and the ICJ Opinion on the Kosovo Declaration of Independence.</t>
  </si>
  <si>
    <t>2023/2022</t>
  </si>
  <si>
    <t>2023/2019</t>
  </si>
  <si>
    <t>(% change, 2023 compared with 2022 and 2019)</t>
  </si>
  <si>
    <t>Nights spent in 2023</t>
  </si>
  <si>
    <t>2023/2022 (% change)</t>
  </si>
  <si>
    <t>2023/2019 (% change)</t>
  </si>
  <si>
    <t>Nights spent in 2023
(Thousand)</t>
  </si>
  <si>
    <t>2023/2022 
(% change)</t>
  </si>
  <si>
    <t>2023/2019 
(% change)</t>
  </si>
  <si>
    <t>(¹) Estimated using 2023 monthly data.</t>
  </si>
  <si>
    <t>(2022 and 2023 compared with 2019 (index 2019=100))</t>
  </si>
  <si>
    <t>(nights spent in tourist accommodation establishments per inhabitant, 2023 and 2019)</t>
  </si>
  <si>
    <t>Figure 6: Nights spent in EU tourist accommodation by origin of the guest, 2023 (%)</t>
  </si>
  <si>
    <t>Figure 7: Nights spent by international guests in EU tourist accommodation, by world region of residence of the guest, 2023 (% of total international nights)</t>
  </si>
  <si>
    <t>(% of total international nights spent by world region of residence of the guest, 2023)</t>
  </si>
  <si>
    <t>Montenegro</t>
  </si>
  <si>
    <r>
      <t>Serbia(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</si>
  <si>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Switzerland(³)</t>
  </si>
  <si>
    <t>(³) 2022 data</t>
  </si>
  <si>
    <t>(%, 2019 and 2023)</t>
  </si>
  <si>
    <t>Table 5: Nights spent in tourist accommodation</t>
  </si>
  <si>
    <t>Table 6: Capacity of tourist accommodation establishments by NACE group, 2023</t>
  </si>
  <si>
    <t>(%, 2023)</t>
  </si>
  <si>
    <t>Table 4: Nights spent in tourist accommodation, top 3 cities in terms of nights spent, 2023</t>
  </si>
  <si>
    <t>Less than 25 rooms (¹)</t>
  </si>
  <si>
    <t>(¹) Data transmitted to Eurostat on an optional basis and therefore not available for all countries;</t>
  </si>
  <si>
    <t xml:space="preserve">due to rounding, deviations can occur between total and subtotals. </t>
  </si>
  <si>
    <t>Comparability of small establishments (less than 25 rooms) may be affected by the data collection thresholds</t>
  </si>
  <si>
    <t>since in many countries, establishments having less than ten bed places are not covered by these statistics.</t>
  </si>
  <si>
    <t>EU estimated shares based on available data.</t>
  </si>
  <si>
    <t>Table 7: Hotels and similar accommodation establishments by size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</si>
</sst>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_i"/>
    <numFmt numFmtId="166" formatCode="#,##0_i"/>
    <numFmt numFmtId="167" formatCode="0.0"/>
    <numFmt numFmtId="168" formatCode="_-* #,##0_-;\-* #,##0_-;_-* &quot;-&quot;??_-;_-@_-"/>
    <numFmt numFmtId="169" formatCode="_-* #,##0.00\ _z_ł_-;\-* #,##0.00\ _z_ł_-;_-* &quot;-&quot;??\ _z_ł_-;_-@_-"/>
    <numFmt numFmtId="170" formatCode="_-* #,##0.0_-;\-* #,##0.0_-;_-* &quot;-&quot;??_-;_-@_-"/>
    <numFmt numFmtId="171" formatCode="0.0%"/>
    <numFmt numFmtId="172" formatCode="#,##0.00_i"/>
    <numFmt numFmtId="173" formatCode="#,##0.0"/>
  </numFmts>
  <fonts count="3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 style="thin">
        <color rgb="FF000000"/>
      </bottom>
      <diagonal/>
    </border>
  </borders>
  <cellStyleXfs count="274">
    <xf numFmtId="0" fontId="0" fillId="0" borderId="0"/>
    <xf numFmtId="165" fontId="1" fillId="0" borderId="0" applyFill="0" applyBorder="0" applyProtection="0">
      <alignment horizontal="right"/>
    </xf>
    <xf numFmtId="0" fontId="2" fillId="0" borderId="0"/>
    <xf numFmtId="164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4" fillId="0" borderId="0" applyFill="0" applyBorder="0" applyProtection="0">
      <alignment horizontal="right"/>
    </xf>
    <xf numFmtId="9" fontId="3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2" fillId="15" borderId="0" applyNumberFormat="0" applyBorder="0" applyAlignment="0" applyProtection="0"/>
    <xf numFmtId="0" fontId="11" fillId="14" borderId="0" applyNumberFormat="0" applyBorder="0" applyAlignment="0" applyProtection="0"/>
    <xf numFmtId="0" fontId="10" fillId="0" borderId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7" borderId="0" applyNumberFormat="0" applyBorder="0" applyAlignment="0" applyProtection="0"/>
    <xf numFmtId="0" fontId="14" fillId="19" borderId="29" applyNumberFormat="0" applyAlignment="0" applyProtection="0"/>
    <xf numFmtId="0" fontId="15" fillId="20" borderId="30" applyNumberFormat="0" applyAlignment="0" applyProtection="0"/>
    <xf numFmtId="0" fontId="16" fillId="0" borderId="31" applyNumberFormat="0" applyFill="0" applyAlignment="0" applyProtection="0"/>
    <xf numFmtId="0" fontId="17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8" fillId="10" borderId="29" applyNumberFormat="0" applyAlignment="0" applyProtection="0"/>
    <xf numFmtId="0" fontId="19" fillId="6" borderId="0" applyNumberFormat="0" applyBorder="0" applyAlignment="0" applyProtection="0"/>
    <xf numFmtId="0" fontId="20" fillId="25" borderId="0" applyNumberFormat="0" applyBorder="0" applyAlignment="0" applyProtection="0"/>
    <xf numFmtId="0" fontId="11" fillId="26" borderId="32" applyNumberFormat="0" applyFont="0" applyAlignment="0" applyProtection="0"/>
    <xf numFmtId="0" fontId="21" fillId="19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4" applyNumberFormat="0" applyFill="0" applyAlignment="0" applyProtection="0"/>
    <xf numFmtId="0" fontId="26" fillId="0" borderId="35" applyNumberFormat="0" applyFill="0" applyAlignment="0" applyProtection="0"/>
    <xf numFmtId="0" fontId="17" fillId="0" borderId="36" applyNumberFormat="0" applyFill="0" applyAlignment="0" applyProtection="0"/>
    <xf numFmtId="0" fontId="27" fillId="0" borderId="37" applyNumberFormat="0" applyFill="0" applyAlignment="0" applyProtection="0"/>
    <xf numFmtId="0" fontId="10" fillId="0" borderId="0"/>
    <xf numFmtId="165" fontId="28" fillId="0" borderId="0" applyFill="0" applyBorder="0" applyProtection="0">
      <alignment horizontal="right"/>
    </xf>
    <xf numFmtId="0" fontId="3" fillId="0" borderId="0"/>
    <xf numFmtId="0" fontId="8" fillId="0" borderId="0"/>
    <xf numFmtId="0" fontId="10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ill="0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16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</cellStyleXfs>
  <cellXfs count="267">
    <xf numFmtId="0" fontId="0" fillId="0" borderId="0" xfId="0"/>
    <xf numFmtId="0" fontId="8" fillId="0" borderId="0" xfId="0" applyFont="1"/>
    <xf numFmtId="0" fontId="29" fillId="0" borderId="0" xfId="0" applyFont="1"/>
    <xf numFmtId="0" fontId="30" fillId="2" borderId="13" xfId="0" applyFont="1" applyFill="1" applyBorder="1" applyAlignment="1">
      <alignment horizontal="left"/>
    </xf>
    <xf numFmtId="0" fontId="30" fillId="4" borderId="13" xfId="0" applyFont="1" applyFill="1" applyBorder="1" applyAlignment="1">
      <alignment horizontal="center"/>
    </xf>
    <xf numFmtId="0" fontId="30" fillId="0" borderId="6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0" fontId="30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/>
    <xf numFmtId="0" fontId="29" fillId="0" borderId="0" xfId="0" applyFont="1" applyFill="1"/>
    <xf numFmtId="0" fontId="31" fillId="0" borderId="0" xfId="0" applyFont="1"/>
    <xf numFmtId="0" fontId="30" fillId="0" borderId="0" xfId="0" applyFont="1" applyAlignment="1">
      <alignment horizontal="left"/>
    </xf>
    <xf numFmtId="0" fontId="30" fillId="2" borderId="1" xfId="0" applyFont="1" applyFill="1" applyBorder="1" applyAlignment="1">
      <alignment wrapText="1"/>
    </xf>
    <xf numFmtId="167" fontId="8" fillId="0" borderId="0" xfId="0" applyNumberFormat="1" applyFont="1"/>
    <xf numFmtId="0" fontId="30" fillId="0" borderId="21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30" fillId="0" borderId="10" xfId="0" applyFont="1" applyBorder="1" applyAlignment="1">
      <alignment horizontal="left" wrapText="1"/>
    </xf>
    <xf numFmtId="0" fontId="30" fillId="0" borderId="3" xfId="0" applyFont="1" applyBorder="1" applyAlignment="1">
      <alignment horizontal="left"/>
    </xf>
    <xf numFmtId="166" fontId="8" fillId="0" borderId="0" xfId="1" applyNumberFormat="1" applyFont="1" applyBorder="1">
      <alignment horizontal="right"/>
    </xf>
    <xf numFmtId="165" fontId="8" fillId="0" borderId="0" xfId="1" applyFont="1" applyBorder="1">
      <alignment horizontal="right"/>
    </xf>
    <xf numFmtId="0" fontId="30" fillId="2" borderId="1" xfId="0" applyFont="1" applyFill="1" applyBorder="1" applyAlignment="1">
      <alignment horizontal="center" wrapText="1"/>
    </xf>
    <xf numFmtId="0" fontId="30" fillId="3" borderId="13" xfId="0" applyFont="1" applyFill="1" applyBorder="1" applyAlignment="1">
      <alignment horizontal="left"/>
    </xf>
    <xf numFmtId="165" fontId="8" fillId="3" borderId="13" xfId="1" applyFont="1" applyFill="1" applyBorder="1">
      <alignment horizontal="right"/>
    </xf>
    <xf numFmtId="0" fontId="30" fillId="0" borderId="1" xfId="0" applyFont="1" applyFill="1" applyBorder="1" applyAlignment="1">
      <alignment horizontal="left"/>
    </xf>
    <xf numFmtId="165" fontId="8" fillId="0" borderId="1" xfId="1" applyFont="1" applyFill="1" applyBorder="1">
      <alignment horizontal="right"/>
    </xf>
    <xf numFmtId="0" fontId="30" fillId="0" borderId="8" xfId="0" applyFont="1" applyFill="1" applyBorder="1" applyAlignment="1">
      <alignment horizontal="left"/>
    </xf>
    <xf numFmtId="165" fontId="8" fillId="0" borderId="8" xfId="1" applyFont="1" applyFill="1" applyBorder="1">
      <alignment horizontal="right"/>
    </xf>
    <xf numFmtId="165" fontId="8" fillId="0" borderId="21" xfId="1" applyFont="1" applyFill="1" applyBorder="1">
      <alignment horizontal="right"/>
    </xf>
    <xf numFmtId="0" fontId="30" fillId="0" borderId="0" xfId="0" applyFont="1" applyFill="1" applyBorder="1" applyAlignment="1">
      <alignment horizontal="left"/>
    </xf>
    <xf numFmtId="165" fontId="8" fillId="0" borderId="0" xfId="1" applyFont="1" applyFill="1" applyBorder="1">
      <alignment horizontal="right"/>
    </xf>
    <xf numFmtId="0" fontId="30" fillId="0" borderId="6" xfId="0" applyFont="1" applyFill="1" applyBorder="1" applyAlignment="1">
      <alignment horizontal="left"/>
    </xf>
    <xf numFmtId="165" fontId="8" fillId="0" borderId="6" xfId="1" applyFont="1" applyFill="1" applyBorder="1">
      <alignment horizontal="right"/>
    </xf>
    <xf numFmtId="0" fontId="30" fillId="0" borderId="2" xfId="0" applyFont="1" applyFill="1" applyBorder="1" applyAlignment="1">
      <alignment horizontal="left"/>
    </xf>
    <xf numFmtId="165" fontId="8" fillId="0" borderId="2" xfId="1" applyFont="1" applyFill="1" applyBorder="1">
      <alignment horizontal="right"/>
    </xf>
    <xf numFmtId="0" fontId="30" fillId="0" borderId="5" xfId="0" applyFont="1" applyFill="1" applyBorder="1" applyAlignment="1">
      <alignment horizontal="left"/>
    </xf>
    <xf numFmtId="165" fontId="8" fillId="0" borderId="5" xfId="1" applyFont="1" applyFill="1" applyBorder="1">
      <alignment horizontal="right"/>
    </xf>
    <xf numFmtId="0" fontId="8" fillId="0" borderId="0" xfId="0" applyFont="1" applyAlignment="1"/>
    <xf numFmtId="0" fontId="32" fillId="0" borderId="0" xfId="0" applyFont="1"/>
    <xf numFmtId="0" fontId="8" fillId="0" borderId="0" xfId="0" applyFont="1" applyBorder="1"/>
    <xf numFmtId="0" fontId="33" fillId="0" borderId="0" xfId="0" applyFont="1"/>
    <xf numFmtId="0" fontId="30" fillId="2" borderId="1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166" fontId="29" fillId="0" borderId="0" xfId="1" applyNumberFormat="1" applyFont="1" applyBorder="1">
      <alignment horizontal="right"/>
    </xf>
    <xf numFmtId="0" fontId="29" fillId="0" borderId="0" xfId="0" applyFont="1" applyAlignment="1"/>
    <xf numFmtId="165" fontId="29" fillId="0" borderId="0" xfId="1" applyFont="1" applyFill="1" applyBorder="1">
      <alignment horizontal="right"/>
    </xf>
    <xf numFmtId="0" fontId="31" fillId="0" borderId="0" xfId="2" applyFont="1"/>
    <xf numFmtId="0" fontId="33" fillId="0" borderId="0" xfId="0" applyFont="1" applyFill="1" applyBorder="1"/>
    <xf numFmtId="0" fontId="30" fillId="2" borderId="24" xfId="0" applyFont="1" applyFill="1" applyBorder="1" applyAlignment="1">
      <alignment horizontal="center" vertical="center" wrapText="1"/>
    </xf>
    <xf numFmtId="165" fontId="29" fillId="0" borderId="0" xfId="0" applyNumberFormat="1" applyFont="1"/>
    <xf numFmtId="170" fontId="29" fillId="0" borderId="0" xfId="3" applyNumberFormat="1" applyFont="1"/>
    <xf numFmtId="165" fontId="29" fillId="0" borderId="0" xfId="1" applyFont="1" applyBorder="1" applyAlignment="1">
      <alignment horizontal="center" vertical="center"/>
    </xf>
    <xf numFmtId="168" fontId="8" fillId="0" borderId="0" xfId="0" applyNumberFormat="1" applyFont="1"/>
    <xf numFmtId="0" fontId="30" fillId="0" borderId="2" xfId="0" applyFont="1" applyBorder="1" applyAlignment="1">
      <alignment horizontal="left"/>
    </xf>
    <xf numFmtId="171" fontId="29" fillId="0" borderId="0" xfId="6" applyNumberFormat="1" applyFont="1"/>
    <xf numFmtId="9" fontId="29" fillId="0" borderId="0" xfId="6" applyFont="1"/>
    <xf numFmtId="0" fontId="30" fillId="2" borderId="2" xfId="0" applyFont="1" applyFill="1" applyBorder="1" applyAlignment="1">
      <alignment horizontal="left" wrapText="1"/>
    </xf>
    <xf numFmtId="0" fontId="30" fillId="2" borderId="10" xfId="0" applyFont="1" applyFill="1" applyBorder="1" applyAlignment="1">
      <alignment horizontal="left" wrapText="1"/>
    </xf>
    <xf numFmtId="166" fontId="8" fillId="0" borderId="17" xfId="1" applyNumberFormat="1" applyFont="1" applyFill="1" applyBorder="1">
      <alignment horizontal="right"/>
    </xf>
    <xf numFmtId="166" fontId="8" fillId="0" borderId="6" xfId="1" applyNumberFormat="1" applyFont="1" applyFill="1" applyBorder="1">
      <alignment horizontal="right"/>
    </xf>
    <xf numFmtId="166" fontId="8" fillId="0" borderId="18" xfId="1" applyNumberFormat="1" applyFont="1" applyFill="1" applyBorder="1">
      <alignment horizontal="right"/>
    </xf>
    <xf numFmtId="166" fontId="8" fillId="0" borderId="8" xfId="1" applyNumberFormat="1" applyFont="1" applyFill="1" applyBorder="1">
      <alignment horizontal="right"/>
    </xf>
    <xf numFmtId="166" fontId="31" fillId="0" borderId="18" xfId="1" applyNumberFormat="1" applyFont="1" applyFill="1" applyBorder="1">
      <alignment horizontal="right"/>
    </xf>
    <xf numFmtId="166" fontId="8" fillId="0" borderId="39" xfId="1" applyNumberFormat="1" applyFont="1" applyFill="1" applyBorder="1">
      <alignment horizontal="right"/>
    </xf>
    <xf numFmtId="166" fontId="8" fillId="0" borderId="21" xfId="1" applyNumberFormat="1" applyFont="1" applyFill="1" applyBorder="1">
      <alignment horizontal="right"/>
    </xf>
    <xf numFmtId="0" fontId="30" fillId="0" borderId="21" xfId="0" applyFont="1" applyBorder="1" applyAlignment="1">
      <alignment horizontal="left" wrapText="1"/>
    </xf>
    <xf numFmtId="0" fontId="31" fillId="0" borderId="0" xfId="0" applyFont="1" applyAlignment="1"/>
    <xf numFmtId="9" fontId="8" fillId="0" borderId="0" xfId="6" applyFont="1" applyFill="1"/>
    <xf numFmtId="0" fontId="29" fillId="0" borderId="0" xfId="0" applyFont="1" applyAlignment="1">
      <alignment wrapText="1"/>
    </xf>
    <xf numFmtId="166" fontId="8" fillId="0" borderId="0" xfId="1" applyNumberFormat="1" applyFont="1" applyBorder="1" applyAlignment="1">
      <alignment horizontal="left"/>
    </xf>
    <xf numFmtId="165" fontId="8" fillId="0" borderId="0" xfId="1" applyFont="1" applyBorder="1" applyAlignment="1">
      <alignment horizontal="left"/>
    </xf>
    <xf numFmtId="167" fontId="8" fillId="0" borderId="6" xfId="0" applyNumberFormat="1" applyFont="1" applyFill="1" applyBorder="1"/>
    <xf numFmtId="167" fontId="8" fillId="0" borderId="21" xfId="0" applyNumberFormat="1" applyFont="1" applyFill="1" applyBorder="1"/>
    <xf numFmtId="166" fontId="8" fillId="0" borderId="4" xfId="1" applyNumberFormat="1" applyFont="1" applyFill="1" applyBorder="1">
      <alignment horizontal="right"/>
    </xf>
    <xf numFmtId="166" fontId="8" fillId="0" borderId="7" xfId="1" applyNumberFormat="1" applyFont="1" applyFill="1" applyBorder="1">
      <alignment horizontal="right"/>
    </xf>
    <xf numFmtId="165" fontId="8" fillId="0" borderId="6" xfId="1" applyNumberFormat="1" applyFont="1" applyFill="1" applyBorder="1">
      <alignment horizontal="right"/>
    </xf>
    <xf numFmtId="165" fontId="8" fillId="0" borderId="17" xfId="1" applyFont="1" applyFill="1" applyBorder="1">
      <alignment horizontal="right"/>
    </xf>
    <xf numFmtId="166" fontId="8" fillId="0" borderId="9" xfId="1" applyNumberFormat="1" applyFont="1" applyFill="1" applyBorder="1">
      <alignment horizontal="right"/>
    </xf>
    <xf numFmtId="165" fontId="8" fillId="0" borderId="8" xfId="1" applyNumberFormat="1" applyFont="1" applyFill="1" applyBorder="1">
      <alignment horizontal="right"/>
    </xf>
    <xf numFmtId="165" fontId="8" fillId="0" borderId="18" xfId="1" applyFont="1" applyFill="1" applyBorder="1">
      <alignment horizontal="right"/>
    </xf>
    <xf numFmtId="172" fontId="8" fillId="0" borderId="8" xfId="1" applyNumberFormat="1" applyFont="1" applyFill="1" applyBorder="1">
      <alignment horizontal="right"/>
    </xf>
    <xf numFmtId="166" fontId="8" fillId="0" borderId="38" xfId="1" applyNumberFormat="1" applyFont="1" applyFill="1" applyBorder="1">
      <alignment horizontal="right"/>
    </xf>
    <xf numFmtId="165" fontId="8" fillId="0" borderId="21" xfId="1" applyNumberFormat="1" applyFont="1" applyFill="1" applyBorder="1">
      <alignment horizontal="right"/>
    </xf>
    <xf numFmtId="165" fontId="8" fillId="0" borderId="39" xfId="1" applyFont="1" applyFill="1" applyBorder="1">
      <alignment horizontal="right"/>
    </xf>
    <xf numFmtId="165" fontId="8" fillId="0" borderId="10" xfId="1" applyFont="1" applyFill="1" applyBorder="1">
      <alignment horizontal="right"/>
    </xf>
    <xf numFmtId="166" fontId="8" fillId="0" borderId="12" xfId="1" applyNumberFormat="1" applyFont="1" applyFill="1" applyBorder="1">
      <alignment horizontal="right"/>
    </xf>
    <xf numFmtId="166" fontId="8" fillId="0" borderId="5" xfId="1" applyNumberFormat="1" applyFont="1" applyFill="1" applyBorder="1">
      <alignment horizontal="right"/>
    </xf>
    <xf numFmtId="165" fontId="8" fillId="0" borderId="19" xfId="1" applyFont="1" applyFill="1" applyBorder="1">
      <alignment horizontal="right"/>
    </xf>
    <xf numFmtId="166" fontId="8" fillId="0" borderId="11" xfId="1" applyNumberFormat="1" applyFont="1" applyFill="1" applyBorder="1">
      <alignment horizontal="right"/>
    </xf>
    <xf numFmtId="166" fontId="8" fillId="0" borderId="10" xfId="1" applyNumberFormat="1" applyFont="1" applyFill="1" applyBorder="1">
      <alignment horizontal="right"/>
    </xf>
    <xf numFmtId="165" fontId="8" fillId="0" borderId="16" xfId="1" applyFont="1" applyFill="1" applyBorder="1">
      <alignment horizontal="right"/>
    </xf>
    <xf numFmtId="166" fontId="8" fillId="0" borderId="3" xfId="1" applyNumberFormat="1" applyFont="1" applyFill="1" applyBorder="1">
      <alignment horizontal="right"/>
    </xf>
    <xf numFmtId="165" fontId="8" fillId="0" borderId="23" xfId="1" applyFont="1" applyFill="1" applyBorder="1">
      <alignment horizontal="right"/>
    </xf>
    <xf numFmtId="165" fontId="8" fillId="0" borderId="41" xfId="1" applyFont="1" applyFill="1" applyBorder="1">
      <alignment horizontal="right"/>
    </xf>
    <xf numFmtId="166" fontId="8" fillId="3" borderId="13" xfId="1" applyNumberFormat="1" applyFont="1" applyFill="1" applyBorder="1">
      <alignment horizontal="right"/>
    </xf>
    <xf numFmtId="0" fontId="30" fillId="2" borderId="0" xfId="0" applyFont="1" applyFill="1" applyBorder="1" applyAlignment="1">
      <alignment horizontal="left" wrapText="1"/>
    </xf>
    <xf numFmtId="0" fontId="34" fillId="0" borderId="6" xfId="0" applyFont="1" applyBorder="1" applyAlignment="1">
      <alignment horizontal="left"/>
    </xf>
    <xf numFmtId="0" fontId="34" fillId="0" borderId="8" xfId="0" applyFont="1" applyBorder="1" applyAlignment="1">
      <alignment horizontal="left"/>
    </xf>
    <xf numFmtId="0" fontId="34" fillId="0" borderId="10" xfId="0" applyFont="1" applyBorder="1" applyAlignment="1">
      <alignment horizontal="left"/>
    </xf>
    <xf numFmtId="0" fontId="34" fillId="0" borderId="5" xfId="0" applyFont="1" applyBorder="1" applyAlignment="1">
      <alignment horizontal="left"/>
    </xf>
    <xf numFmtId="0" fontId="34" fillId="0" borderId="21" xfId="0" applyFont="1" applyBorder="1" applyAlignment="1">
      <alignment horizontal="left"/>
    </xf>
    <xf numFmtId="0" fontId="34" fillId="0" borderId="43" xfId="0" applyFont="1" applyBorder="1" applyAlignment="1">
      <alignment horizontal="left"/>
    </xf>
    <xf numFmtId="0" fontId="30" fillId="0" borderId="6" xfId="2" applyNumberFormat="1" applyFont="1" applyFill="1" applyBorder="1" applyAlignment="1">
      <alignment horizontal="left"/>
    </xf>
    <xf numFmtId="0" fontId="30" fillId="0" borderId="21" xfId="2" applyNumberFormat="1" applyFont="1" applyFill="1" applyBorder="1" applyAlignment="1">
      <alignment horizontal="left"/>
    </xf>
    <xf numFmtId="0" fontId="30" fillId="0" borderId="43" xfId="2" applyNumberFormat="1" applyFont="1" applyFill="1" applyBorder="1" applyAlignment="1">
      <alignment horizontal="left"/>
    </xf>
    <xf numFmtId="167" fontId="8" fillId="0" borderId="43" xfId="0" applyNumberFormat="1" applyFont="1" applyFill="1" applyBorder="1"/>
    <xf numFmtId="0" fontId="30" fillId="2" borderId="3" xfId="0" applyFont="1" applyFill="1" applyBorder="1" applyAlignment="1">
      <alignment horizontal="center" vertical="center" wrapText="1"/>
    </xf>
    <xf numFmtId="0" fontId="30" fillId="3" borderId="3" xfId="2" applyNumberFormat="1" applyFont="1" applyFill="1" applyBorder="1" applyAlignment="1">
      <alignment horizontal="left"/>
    </xf>
    <xf numFmtId="167" fontId="8" fillId="3" borderId="3" xfId="0" applyNumberFormat="1" applyFont="1" applyFill="1" applyBorder="1"/>
    <xf numFmtId="0" fontId="30" fillId="0" borderId="10" xfId="0" applyFont="1" applyFill="1" applyBorder="1" applyAlignment="1">
      <alignment horizontal="left"/>
    </xf>
    <xf numFmtId="166" fontId="8" fillId="0" borderId="16" xfId="1" applyNumberFormat="1" applyFont="1" applyFill="1" applyBorder="1">
      <alignment horizontal="right"/>
    </xf>
    <xf numFmtId="166" fontId="8" fillId="0" borderId="19" xfId="1" applyNumberFormat="1" applyFont="1" applyFill="1" applyBorder="1">
      <alignment horizontal="right"/>
    </xf>
    <xf numFmtId="166" fontId="8" fillId="0" borderId="44" xfId="1" applyNumberFormat="1" applyFont="1" applyFill="1" applyBorder="1">
      <alignment horizontal="right"/>
    </xf>
    <xf numFmtId="165" fontId="8" fillId="0" borderId="43" xfId="1" applyFont="1" applyFill="1" applyBorder="1">
      <alignment horizontal="right"/>
    </xf>
    <xf numFmtId="166" fontId="8" fillId="0" borderId="43" xfId="1" applyNumberFormat="1" applyFont="1" applyFill="1" applyBorder="1">
      <alignment horizontal="right"/>
    </xf>
    <xf numFmtId="0" fontId="29" fillId="0" borderId="0" xfId="0" applyFont="1" applyAlignment="1">
      <alignment horizontal="left" wrapText="1"/>
    </xf>
    <xf numFmtId="166" fontId="29" fillId="0" borderId="0" xfId="1" applyNumberFormat="1" applyFont="1" applyBorder="1" applyAlignment="1">
      <alignment horizontal="left"/>
    </xf>
    <xf numFmtId="0" fontId="36" fillId="0" borderId="0" xfId="0" applyFont="1"/>
    <xf numFmtId="165" fontId="8" fillId="0" borderId="1" xfId="1" applyFont="1" applyFill="1" applyBorder="1" applyAlignment="1">
      <alignment horizontal="center"/>
    </xf>
    <xf numFmtId="165" fontId="8" fillId="0" borderId="6" xfId="1" applyFont="1" applyFill="1" applyBorder="1" applyAlignment="1">
      <alignment horizontal="center"/>
    </xf>
    <xf numFmtId="165" fontId="8" fillId="0" borderId="10" xfId="1" applyFont="1" applyFill="1" applyBorder="1" applyAlignment="1">
      <alignment horizontal="center"/>
    </xf>
    <xf numFmtId="165" fontId="8" fillId="0" borderId="0" xfId="1" applyFont="1" applyFill="1" applyBorder="1" applyAlignment="1">
      <alignment horizontal="center"/>
    </xf>
    <xf numFmtId="165" fontId="8" fillId="0" borderId="3" xfId="1" applyFont="1" applyFill="1" applyBorder="1" applyAlignment="1">
      <alignment horizontal="center"/>
    </xf>
    <xf numFmtId="0" fontId="30" fillId="2" borderId="28" xfId="0" applyFont="1" applyFill="1" applyBorder="1" applyAlignment="1">
      <alignment horizontal="center" vertical="center" wrapText="1"/>
    </xf>
    <xf numFmtId="166" fontId="31" fillId="0" borderId="8" xfId="1" applyNumberFormat="1" applyFont="1" applyFill="1" applyBorder="1">
      <alignment horizontal="right"/>
    </xf>
    <xf numFmtId="166" fontId="8" fillId="3" borderId="14" xfId="1" applyNumberFormat="1" applyFont="1" applyFill="1" applyBorder="1">
      <alignment horizontal="right"/>
    </xf>
    <xf numFmtId="166" fontId="8" fillId="0" borderId="0" xfId="1" applyNumberFormat="1" applyFont="1" applyFill="1" applyBorder="1">
      <alignment horizontal="right"/>
    </xf>
    <xf numFmtId="1" fontId="30" fillId="3" borderId="13" xfId="0" applyNumberFormat="1" applyFont="1" applyFill="1" applyBorder="1" applyAlignment="1">
      <alignment horizontal="left"/>
    </xf>
    <xf numFmtId="0" fontId="34" fillId="2" borderId="1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left"/>
    </xf>
    <xf numFmtId="0" fontId="33" fillId="3" borderId="1" xfId="0" applyFont="1" applyFill="1" applyBorder="1" applyAlignment="1">
      <alignment horizontal="left"/>
    </xf>
    <xf numFmtId="168" fontId="33" fillId="3" borderId="1" xfId="0" applyNumberFormat="1" applyFont="1" applyFill="1" applyBorder="1"/>
    <xf numFmtId="168" fontId="33" fillId="0" borderId="2" xfId="0" applyNumberFormat="1" applyFont="1" applyBorder="1"/>
    <xf numFmtId="168" fontId="33" fillId="0" borderId="8" xfId="0" applyNumberFormat="1" applyFont="1" applyBorder="1"/>
    <xf numFmtId="168" fontId="33" fillId="0" borderId="10" xfId="0" applyNumberFormat="1" applyFont="1" applyBorder="1"/>
    <xf numFmtId="168" fontId="33" fillId="0" borderId="5" xfId="0" applyNumberFormat="1" applyFont="1" applyBorder="1"/>
    <xf numFmtId="168" fontId="33" fillId="0" borderId="6" xfId="0" applyNumberFormat="1" applyFont="1" applyBorder="1"/>
    <xf numFmtId="0" fontId="33" fillId="0" borderId="10" xfId="0" applyFont="1" applyBorder="1"/>
    <xf numFmtId="0" fontId="33" fillId="0" borderId="21" xfId="0" applyFont="1" applyBorder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30" fillId="0" borderId="0" xfId="0" applyFont="1" applyAlignment="1">
      <alignment horizontal="left" vertical="top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167" fontId="8" fillId="3" borderId="13" xfId="1" applyNumberFormat="1" applyFont="1" applyFill="1" applyBorder="1">
      <alignment horizontal="right"/>
    </xf>
    <xf numFmtId="167" fontId="8" fillId="0" borderId="17" xfId="1" applyNumberFormat="1" applyFont="1" applyFill="1" applyBorder="1">
      <alignment horizontal="right"/>
    </xf>
    <xf numFmtId="167" fontId="8" fillId="0" borderId="6" xfId="1" applyNumberFormat="1" applyFont="1" applyFill="1" applyBorder="1">
      <alignment horizontal="right"/>
    </xf>
    <xf numFmtId="167" fontId="8" fillId="0" borderId="18" xfId="1" applyNumberFormat="1" applyFont="1" applyFill="1" applyBorder="1">
      <alignment horizontal="right"/>
    </xf>
    <xf numFmtId="167" fontId="8" fillId="0" borderId="8" xfId="1" applyNumberFormat="1" applyFont="1" applyFill="1" applyBorder="1">
      <alignment horizontal="right"/>
    </xf>
    <xf numFmtId="167" fontId="8" fillId="0" borderId="16" xfId="1" applyNumberFormat="1" applyFont="1" applyFill="1" applyBorder="1">
      <alignment horizontal="right"/>
    </xf>
    <xf numFmtId="167" fontId="8" fillId="0" borderId="10" xfId="1" applyNumberFormat="1" applyFont="1" applyFill="1" applyBorder="1">
      <alignment horizontal="right"/>
    </xf>
    <xf numFmtId="167" fontId="8" fillId="0" borderId="19" xfId="1" applyNumberFormat="1" applyFont="1" applyFill="1" applyBorder="1">
      <alignment horizontal="right"/>
    </xf>
    <xf numFmtId="167" fontId="8" fillId="0" borderId="5" xfId="1" applyNumberFormat="1" applyFont="1" applyFill="1" applyBorder="1">
      <alignment horizontal="right"/>
    </xf>
    <xf numFmtId="167" fontId="8" fillId="0" borderId="39" xfId="1" applyNumberFormat="1" applyFont="1" applyFill="1" applyBorder="1">
      <alignment horizontal="right"/>
    </xf>
    <xf numFmtId="167" fontId="8" fillId="0" borderId="21" xfId="1" applyNumberFormat="1" applyFont="1" applyFill="1" applyBorder="1">
      <alignment horizontal="right"/>
    </xf>
    <xf numFmtId="167" fontId="8" fillId="0" borderId="44" xfId="1" applyNumberFormat="1" applyFont="1" applyFill="1" applyBorder="1">
      <alignment horizontal="right"/>
    </xf>
    <xf numFmtId="167" fontId="8" fillId="0" borderId="43" xfId="1" applyNumberFormat="1" applyFont="1" applyFill="1" applyBorder="1">
      <alignment horizontal="right"/>
    </xf>
    <xf numFmtId="165" fontId="8" fillId="3" borderId="1" xfId="1" applyFont="1" applyFill="1" applyBorder="1" applyAlignment="1">
      <alignment horizontal="center"/>
    </xf>
    <xf numFmtId="165" fontId="8" fillId="3" borderId="0" xfId="1" applyFont="1" applyFill="1" applyBorder="1" applyAlignment="1">
      <alignment horizontal="center"/>
    </xf>
    <xf numFmtId="0" fontId="29" fillId="0" borderId="0" xfId="0" applyFont="1" applyBorder="1"/>
    <xf numFmtId="173" fontId="8" fillId="0" borderId="9" xfId="1" applyNumberFormat="1" applyFont="1" applyFill="1" applyBorder="1">
      <alignment horizontal="right"/>
    </xf>
    <xf numFmtId="0" fontId="3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0" fillId="2" borderId="1" xfId="0" applyFont="1" applyFill="1" applyBorder="1" applyAlignment="1">
      <alignment horizontal="center"/>
    </xf>
    <xf numFmtId="1" fontId="29" fillId="0" borderId="0" xfId="0" applyNumberFormat="1" applyFont="1"/>
    <xf numFmtId="1" fontId="30" fillId="0" borderId="6" xfId="0" applyNumberFormat="1" applyFont="1" applyBorder="1" applyAlignment="1">
      <alignment horizontal="left"/>
    </xf>
    <xf numFmtId="1" fontId="30" fillId="0" borderId="8" xfId="0" applyNumberFormat="1" applyFont="1" applyBorder="1" applyAlignment="1">
      <alignment horizontal="left"/>
    </xf>
    <xf numFmtId="1" fontId="30" fillId="0" borderId="10" xfId="0" applyNumberFormat="1" applyFont="1" applyBorder="1" applyAlignment="1">
      <alignment horizontal="left"/>
    </xf>
    <xf numFmtId="1" fontId="30" fillId="0" borderId="5" xfId="0" applyNumberFormat="1" applyFont="1" applyBorder="1" applyAlignment="1">
      <alignment horizontal="left"/>
    </xf>
    <xf numFmtId="1" fontId="30" fillId="0" borderId="0" xfId="0" applyNumberFormat="1" applyFont="1" applyAlignment="1">
      <alignment horizontal="left"/>
    </xf>
    <xf numFmtId="1" fontId="30" fillId="0" borderId="21" xfId="0" applyNumberFormat="1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30" fillId="0" borderId="0" xfId="0" applyFont="1" applyAlignment="1">
      <alignment horizontal="left" wrapText="1"/>
    </xf>
    <xf numFmtId="0" fontId="30" fillId="2" borderId="22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30" fillId="2" borderId="4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27" borderId="0" xfId="0" applyFont="1" applyFill="1" applyAlignment="1">
      <alignment horizontal="center"/>
    </xf>
    <xf numFmtId="0" fontId="30" fillId="0" borderId="0" xfId="0" applyFont="1" applyAlignment="1">
      <alignment horizontal="left" vertical="top" wrapText="1"/>
    </xf>
    <xf numFmtId="0" fontId="34" fillId="0" borderId="8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166" fontId="8" fillId="0" borderId="10" xfId="1" applyNumberFormat="1" applyFont="1" applyFill="1" applyBorder="1" applyAlignment="1">
      <alignment horizontal="right" vertical="center" indent="3"/>
    </xf>
    <xf numFmtId="166" fontId="8" fillId="0" borderId="3" xfId="1" applyNumberFormat="1" applyFont="1" applyFill="1" applyBorder="1" applyAlignment="1">
      <alignment horizontal="right" vertical="center" indent="3"/>
    </xf>
    <xf numFmtId="0" fontId="34" fillId="0" borderId="6" xfId="0" applyFont="1" applyBorder="1" applyAlignment="1">
      <alignment horizontal="left" vertical="center"/>
    </xf>
    <xf numFmtId="166" fontId="8" fillId="0" borderId="1" xfId="1" applyNumberFormat="1" applyFont="1" applyFill="1" applyBorder="1" applyAlignment="1">
      <alignment horizontal="right" vertical="center" indent="3"/>
    </xf>
    <xf numFmtId="166" fontId="8" fillId="0" borderId="6" xfId="1" applyNumberFormat="1" applyFont="1" applyFill="1" applyBorder="1" applyAlignment="1">
      <alignment horizontal="right" vertical="center" indent="3"/>
    </xf>
    <xf numFmtId="0" fontId="34" fillId="0" borderId="10" xfId="0" applyFont="1" applyBorder="1" applyAlignment="1">
      <alignment horizontal="left" vertical="center"/>
    </xf>
    <xf numFmtId="166" fontId="8" fillId="0" borderId="0" xfId="1" applyNumberFormat="1" applyFont="1" applyFill="1" applyBorder="1" applyAlignment="1">
      <alignment horizontal="right" vertical="center" indent="3"/>
    </xf>
    <xf numFmtId="0" fontId="34" fillId="3" borderId="1" xfId="0" applyFont="1" applyFill="1" applyBorder="1" applyAlignment="1">
      <alignment horizontal="left" vertical="center"/>
    </xf>
    <xf numFmtId="0" fontId="34" fillId="3" borderId="0" xfId="0" applyFont="1" applyFill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166" fontId="8" fillId="3" borderId="1" xfId="1" applyNumberFormat="1" applyFont="1" applyFill="1" applyBorder="1" applyAlignment="1">
      <alignment horizontal="left" vertical="center" indent="3"/>
    </xf>
    <xf numFmtId="166" fontId="8" fillId="3" borderId="0" xfId="1" applyNumberFormat="1" applyFont="1" applyFill="1" applyBorder="1" applyAlignment="1">
      <alignment horizontal="left" vertical="center" indent="3"/>
    </xf>
    <xf numFmtId="167" fontId="8" fillId="0" borderId="15" xfId="1" applyNumberFormat="1" applyFont="1" applyFill="1" applyBorder="1" applyAlignment="1">
      <alignment horizontal="center" vertical="center"/>
    </xf>
    <xf numFmtId="167" fontId="8" fillId="0" borderId="19" xfId="1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67" fontId="8" fillId="0" borderId="5" xfId="0" applyNumberFormat="1" applyFont="1" applyFill="1" applyBorder="1" applyAlignment="1">
      <alignment horizontal="center" vertical="center"/>
    </xf>
    <xf numFmtId="167" fontId="8" fillId="0" borderId="26" xfId="0" applyNumberFormat="1" applyFont="1" applyFill="1" applyBorder="1" applyAlignment="1">
      <alignment horizontal="center" vertical="center"/>
    </xf>
    <xf numFmtId="167" fontId="8" fillId="0" borderId="28" xfId="0" applyNumberFormat="1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wrapText="1"/>
    </xf>
    <xf numFmtId="0" fontId="30" fillId="0" borderId="8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166" fontId="8" fillId="0" borderId="18" xfId="1" applyNumberFormat="1" applyFont="1" applyFill="1" applyBorder="1" applyAlignment="1">
      <alignment horizontal="right" vertical="center"/>
    </xf>
    <xf numFmtId="166" fontId="8" fillId="0" borderId="19" xfId="1" applyNumberFormat="1" applyFont="1" applyFill="1" applyBorder="1" applyAlignment="1">
      <alignment horizontal="right" vertical="center"/>
    </xf>
    <xf numFmtId="167" fontId="8" fillId="0" borderId="18" xfId="3" applyNumberFormat="1" applyFont="1" applyFill="1" applyBorder="1" applyAlignment="1">
      <alignment horizontal="center" vertical="center"/>
    </xf>
    <xf numFmtId="167" fontId="8" fillId="0" borderId="19" xfId="3" applyNumberFormat="1" applyFont="1" applyFill="1" applyBorder="1" applyAlignment="1">
      <alignment horizontal="center" vertical="center"/>
    </xf>
    <xf numFmtId="167" fontId="8" fillId="0" borderId="8" xfId="3" applyNumberFormat="1" applyFont="1" applyFill="1" applyBorder="1" applyAlignment="1">
      <alignment horizontal="center" vertical="center"/>
    </xf>
    <xf numFmtId="167" fontId="8" fillId="0" borderId="5" xfId="3" applyNumberFormat="1" applyFont="1" applyFill="1" applyBorder="1" applyAlignment="1">
      <alignment horizontal="center" vertical="center"/>
    </xf>
    <xf numFmtId="167" fontId="8" fillId="0" borderId="40" xfId="3" applyNumberFormat="1" applyFont="1" applyFill="1" applyBorder="1" applyAlignment="1">
      <alignment horizontal="center" vertical="center"/>
    </xf>
    <xf numFmtId="167" fontId="8" fillId="0" borderId="28" xfId="3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left" vertical="center"/>
    </xf>
    <xf numFmtId="166" fontId="8" fillId="0" borderId="16" xfId="1" applyNumberFormat="1" applyFont="1" applyFill="1" applyBorder="1" applyAlignment="1">
      <alignment horizontal="right" vertical="center"/>
    </xf>
    <xf numFmtId="167" fontId="8" fillId="0" borderId="16" xfId="3" applyNumberFormat="1" applyFont="1" applyFill="1" applyBorder="1" applyAlignment="1">
      <alignment horizontal="center" vertical="center"/>
    </xf>
    <xf numFmtId="167" fontId="8" fillId="0" borderId="10" xfId="3" applyNumberFormat="1" applyFont="1" applyFill="1" applyBorder="1" applyAlignment="1">
      <alignment horizontal="center" vertical="center"/>
    </xf>
    <xf numFmtId="167" fontId="8" fillId="0" borderId="24" xfId="3" applyNumberFormat="1" applyFont="1" applyFill="1" applyBorder="1" applyAlignment="1">
      <alignment horizontal="center" vertical="center"/>
    </xf>
    <xf numFmtId="167" fontId="8" fillId="0" borderId="6" xfId="3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166" fontId="8" fillId="0" borderId="15" xfId="1" applyNumberFormat="1" applyFont="1" applyFill="1" applyBorder="1" applyAlignment="1">
      <alignment horizontal="right" vertical="center"/>
    </xf>
    <xf numFmtId="167" fontId="8" fillId="0" borderId="15" xfId="3" applyNumberFormat="1" applyFont="1" applyFill="1" applyBorder="1" applyAlignment="1">
      <alignment horizontal="center" vertical="center"/>
    </xf>
    <xf numFmtId="167" fontId="8" fillId="0" borderId="2" xfId="3" applyNumberFormat="1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left" vertical="center"/>
    </xf>
    <xf numFmtId="166" fontId="8" fillId="0" borderId="17" xfId="1" applyNumberFormat="1" applyFont="1" applyFill="1" applyBorder="1" applyAlignment="1">
      <alignment horizontal="right" vertical="center"/>
    </xf>
    <xf numFmtId="167" fontId="8" fillId="0" borderId="20" xfId="3" applyNumberFormat="1" applyFont="1" applyFill="1" applyBorder="1" applyAlignment="1">
      <alignment horizontal="center" vertical="center"/>
    </xf>
    <xf numFmtId="167" fontId="8" fillId="0" borderId="0" xfId="3" applyNumberFormat="1" applyFont="1" applyFill="1" applyBorder="1" applyAlignment="1">
      <alignment horizontal="center" vertical="center"/>
    </xf>
    <xf numFmtId="167" fontId="8" fillId="0" borderId="27" xfId="3" applyNumberFormat="1" applyFont="1" applyFill="1" applyBorder="1" applyAlignment="1">
      <alignment horizontal="center" vertical="center"/>
    </xf>
    <xf numFmtId="167" fontId="8" fillId="0" borderId="17" xfId="3" applyNumberFormat="1" applyFont="1" applyFill="1" applyBorder="1" applyAlignment="1">
      <alignment horizontal="center" vertical="center"/>
    </xf>
    <xf numFmtId="167" fontId="8" fillId="0" borderId="25" xfId="3" applyNumberFormat="1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left" vertical="center"/>
    </xf>
    <xf numFmtId="0" fontId="30" fillId="0" borderId="25" xfId="0" applyFont="1" applyFill="1" applyBorder="1" applyAlignment="1">
      <alignment horizontal="left" vertical="center"/>
    </xf>
    <xf numFmtId="166" fontId="8" fillId="0" borderId="11" xfId="1" applyNumberFormat="1" applyFont="1" applyFill="1" applyBorder="1" applyAlignment="1">
      <alignment horizontal="right" vertical="center"/>
    </xf>
    <xf numFmtId="166" fontId="8" fillId="0" borderId="7" xfId="1" applyNumberFormat="1" applyFont="1" applyFill="1" applyBorder="1" applyAlignment="1">
      <alignment horizontal="right" vertical="center"/>
    </xf>
    <xf numFmtId="0" fontId="30" fillId="2" borderId="5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26" xfId="0" applyFont="1" applyFill="1" applyBorder="1" applyAlignment="1">
      <alignment horizontal="center" vertical="center" wrapText="1"/>
    </xf>
    <xf numFmtId="0" fontId="30" fillId="3" borderId="45" xfId="0" applyFont="1" applyFill="1" applyBorder="1" applyAlignment="1">
      <alignment horizontal="left" vertical="center"/>
    </xf>
    <xf numFmtId="0" fontId="30" fillId="3" borderId="47" xfId="0" applyFont="1" applyFill="1" applyBorder="1" applyAlignment="1">
      <alignment horizontal="left" vertical="center"/>
    </xf>
    <xf numFmtId="166" fontId="8" fillId="3" borderId="46" xfId="1" applyNumberFormat="1" applyFont="1" applyFill="1" applyBorder="1" applyAlignment="1">
      <alignment horizontal="right" vertical="center"/>
    </xf>
    <xf numFmtId="166" fontId="8" fillId="3" borderId="4" xfId="1" applyNumberFormat="1" applyFont="1" applyFill="1" applyBorder="1" applyAlignment="1">
      <alignment horizontal="right" vertical="center"/>
    </xf>
    <xf numFmtId="167" fontId="8" fillId="3" borderId="22" xfId="1" applyNumberFormat="1" applyFont="1" applyFill="1" applyBorder="1" applyAlignment="1">
      <alignment horizontal="center" vertical="center"/>
    </xf>
    <xf numFmtId="167" fontId="8" fillId="3" borderId="23" xfId="1" applyNumberFormat="1" applyFont="1" applyFill="1" applyBorder="1" applyAlignment="1">
      <alignment horizontal="center" vertical="center"/>
    </xf>
    <xf numFmtId="167" fontId="8" fillId="3" borderId="1" xfId="0" applyNumberFormat="1" applyFont="1" applyFill="1" applyBorder="1" applyAlignment="1">
      <alignment horizontal="center" vertical="center"/>
    </xf>
    <xf numFmtId="167" fontId="8" fillId="3" borderId="3" xfId="0" applyNumberFormat="1" applyFont="1" applyFill="1" applyBorder="1" applyAlignment="1">
      <alignment horizontal="center" vertical="center"/>
    </xf>
    <xf numFmtId="167" fontId="8" fillId="3" borderId="45" xfId="0" applyNumberFormat="1" applyFont="1" applyFill="1" applyBorder="1" applyAlignment="1">
      <alignment horizontal="center" vertical="center"/>
    </xf>
    <xf numFmtId="167" fontId="8" fillId="3" borderId="47" xfId="0" applyNumberFormat="1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left" vertical="center"/>
    </xf>
    <xf numFmtId="166" fontId="8" fillId="0" borderId="46" xfId="1" applyNumberFormat="1" applyFont="1" applyFill="1" applyBorder="1" applyAlignment="1">
      <alignment horizontal="right" vertical="center"/>
    </xf>
    <xf numFmtId="167" fontId="8" fillId="0" borderId="22" xfId="3" applyNumberFormat="1" applyFont="1" applyFill="1" applyBorder="1" applyAlignment="1">
      <alignment horizontal="center" vertical="center"/>
    </xf>
    <xf numFmtId="167" fontId="8" fillId="0" borderId="1" xfId="3" applyNumberFormat="1" applyFont="1" applyFill="1" applyBorder="1" applyAlignment="1">
      <alignment horizontal="center" vertical="center"/>
    </xf>
    <xf numFmtId="167" fontId="8" fillId="0" borderId="45" xfId="3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1" fontId="8" fillId="0" borderId="0" xfId="0" applyNumberFormat="1" applyFont="1" applyAlignment="1">
      <alignment horizontal="left"/>
    </xf>
  </cellXfs>
  <cellStyles count="274">
    <cellStyle name="20% - Énfasis1" xfId="16" xr:uid="{00000000-0005-0000-0000-000000000000}"/>
    <cellStyle name="20% - Énfasis2" xfId="28" xr:uid="{00000000-0005-0000-0000-000001000000}"/>
    <cellStyle name="20% - Énfasis3" xfId="25" xr:uid="{00000000-0005-0000-0000-000002000000}"/>
    <cellStyle name="20% - Énfasis4" xfId="27" xr:uid="{00000000-0005-0000-0000-000003000000}"/>
    <cellStyle name="20% - Énfasis5" xfId="23" xr:uid="{00000000-0005-0000-0000-000004000000}"/>
    <cellStyle name="20% - Énfasis6" xfId="26" xr:uid="{00000000-0005-0000-0000-000005000000}"/>
    <cellStyle name="40% - Énfasis1" xfId="22" xr:uid="{00000000-0005-0000-0000-000006000000}"/>
    <cellStyle name="40% - Énfasis2" xfId="24" xr:uid="{00000000-0005-0000-0000-000007000000}"/>
    <cellStyle name="40% - Énfasis3" xfId="21" xr:uid="{00000000-0005-0000-0000-000008000000}"/>
    <cellStyle name="40% - Énfasis4" xfId="17" xr:uid="{00000000-0005-0000-0000-000009000000}"/>
    <cellStyle name="40% - Énfasis5" xfId="15" xr:uid="{00000000-0005-0000-0000-00000A000000}"/>
    <cellStyle name="40% - Énfasis6" xfId="19" xr:uid="{00000000-0005-0000-0000-00000B000000}"/>
    <cellStyle name="60% - Énfasis1" xfId="18" xr:uid="{00000000-0005-0000-0000-00000C000000}"/>
    <cellStyle name="60% - Énfasis2" xfId="29" xr:uid="{00000000-0005-0000-0000-00000D000000}"/>
    <cellStyle name="60% - Énfasis3" xfId="30" xr:uid="{00000000-0005-0000-0000-00000E000000}"/>
    <cellStyle name="60% - Énfasis4" xfId="31" xr:uid="{00000000-0005-0000-0000-00000F000000}"/>
    <cellStyle name="60% - Énfasis5" xfId="32" xr:uid="{00000000-0005-0000-0000-000010000000}"/>
    <cellStyle name="60% - Énfasis6" xfId="33" xr:uid="{00000000-0005-0000-0000-000011000000}"/>
    <cellStyle name="Buena" xfId="34" xr:uid="{00000000-0005-0000-0000-000012000000}"/>
    <cellStyle name="Cálculo" xfId="35" xr:uid="{00000000-0005-0000-0000-000013000000}"/>
    <cellStyle name="Celda de comprobación" xfId="36" xr:uid="{00000000-0005-0000-0000-000014000000}"/>
    <cellStyle name="Celda vinculada" xfId="37" xr:uid="{00000000-0005-0000-0000-000015000000}"/>
    <cellStyle name="Comma" xfId="3" builtinId="3"/>
    <cellStyle name="Comma 2" xfId="4" xr:uid="{00000000-0005-0000-0000-000017000000}"/>
    <cellStyle name="Comma 2 2" xfId="94" xr:uid="{00000000-0005-0000-0000-000018000000}"/>
    <cellStyle name="Comma 2 2 2" xfId="140" xr:uid="{00000000-0005-0000-0000-000019000000}"/>
    <cellStyle name="Comma 2 2 3" xfId="161" xr:uid="{00000000-0005-0000-0000-00001A000000}"/>
    <cellStyle name="Comma 2 3" xfId="117" xr:uid="{00000000-0005-0000-0000-00001B000000}"/>
    <cellStyle name="Comma 2 3 2" xfId="162" xr:uid="{00000000-0005-0000-0000-00001C000000}"/>
    <cellStyle name="Comma 2 3 3" xfId="163" xr:uid="{00000000-0005-0000-0000-00001D000000}"/>
    <cellStyle name="Comma 2 4" xfId="164" xr:uid="{00000000-0005-0000-0000-00001E000000}"/>
    <cellStyle name="Comma 2 5" xfId="165" xr:uid="{00000000-0005-0000-0000-00001F000000}"/>
    <cellStyle name="Comma 2 6" xfId="68" xr:uid="{00000000-0005-0000-0000-000020000000}"/>
    <cellStyle name="Comma 3" xfId="77" xr:uid="{00000000-0005-0000-0000-000021000000}"/>
    <cellStyle name="Comma 4" xfId="83" xr:uid="{00000000-0005-0000-0000-000022000000}"/>
    <cellStyle name="Comma 4 2" xfId="108" xr:uid="{00000000-0005-0000-0000-000023000000}"/>
    <cellStyle name="Comma 4 2 2" xfId="153" xr:uid="{00000000-0005-0000-0000-000024000000}"/>
    <cellStyle name="Comma 4 2 3" xfId="166" xr:uid="{00000000-0005-0000-0000-000025000000}"/>
    <cellStyle name="Comma 4 3" xfId="130" xr:uid="{00000000-0005-0000-0000-000026000000}"/>
    <cellStyle name="Comma 4 3 2" xfId="167" xr:uid="{00000000-0005-0000-0000-000027000000}"/>
    <cellStyle name="Comma 4 3 3" xfId="168" xr:uid="{00000000-0005-0000-0000-000028000000}"/>
    <cellStyle name="Comma 4 4" xfId="169" xr:uid="{00000000-0005-0000-0000-000029000000}"/>
    <cellStyle name="Comma 4 5" xfId="170" xr:uid="{00000000-0005-0000-0000-00002A000000}"/>
    <cellStyle name="Comma 5" xfId="158" xr:uid="{00000000-0005-0000-0000-00002B000000}"/>
    <cellStyle name="Encabezado 4" xfId="38" xr:uid="{00000000-0005-0000-0000-00002C000000}"/>
    <cellStyle name="Énfasis1" xfId="39" xr:uid="{00000000-0005-0000-0000-00002D000000}"/>
    <cellStyle name="Énfasis2" xfId="40" xr:uid="{00000000-0005-0000-0000-00002E000000}"/>
    <cellStyle name="Énfasis3" xfId="41" xr:uid="{00000000-0005-0000-0000-00002F000000}"/>
    <cellStyle name="Énfasis4" xfId="42" xr:uid="{00000000-0005-0000-0000-000030000000}"/>
    <cellStyle name="Énfasis5" xfId="43" xr:uid="{00000000-0005-0000-0000-000031000000}"/>
    <cellStyle name="Énfasis6" xfId="44" xr:uid="{00000000-0005-0000-0000-000032000000}"/>
    <cellStyle name="Entrada" xfId="45" xr:uid="{00000000-0005-0000-0000-000033000000}"/>
    <cellStyle name="Incorrecto" xfId="46" xr:uid="{00000000-0005-0000-0000-000034000000}"/>
    <cellStyle name="Neutral 2" xfId="47" xr:uid="{00000000-0005-0000-0000-000035000000}"/>
    <cellStyle name="Normal" xfId="0" builtinId="0"/>
    <cellStyle name="Normal 10" xfId="71" xr:uid="{00000000-0005-0000-0000-000037000000}"/>
    <cellStyle name="Normal 10 2" xfId="78" xr:uid="{00000000-0005-0000-0000-000038000000}"/>
    <cellStyle name="Normal 10 2 2" xfId="103" xr:uid="{00000000-0005-0000-0000-000039000000}"/>
    <cellStyle name="Normal 10 2 2 2" xfId="148" xr:uid="{00000000-0005-0000-0000-00003A000000}"/>
    <cellStyle name="Normal 10 2 2 3" xfId="171" xr:uid="{00000000-0005-0000-0000-00003B000000}"/>
    <cellStyle name="Normal 10 2 3" xfId="125" xr:uid="{00000000-0005-0000-0000-00003C000000}"/>
    <cellStyle name="Normal 10 2 3 2" xfId="172" xr:uid="{00000000-0005-0000-0000-00003D000000}"/>
    <cellStyle name="Normal 10 2 3 3" xfId="173" xr:uid="{00000000-0005-0000-0000-00003E000000}"/>
    <cellStyle name="Normal 10 2 4" xfId="174" xr:uid="{00000000-0005-0000-0000-00003F000000}"/>
    <cellStyle name="Normal 10 2 5" xfId="175" xr:uid="{00000000-0005-0000-0000-000040000000}"/>
    <cellStyle name="Normal 10 3" xfId="97" xr:uid="{00000000-0005-0000-0000-000041000000}"/>
    <cellStyle name="Normal 10 3 2" xfId="143" xr:uid="{00000000-0005-0000-0000-000042000000}"/>
    <cellStyle name="Normal 10 3 3" xfId="176" xr:uid="{00000000-0005-0000-0000-000043000000}"/>
    <cellStyle name="Normal 10 4" xfId="120" xr:uid="{00000000-0005-0000-0000-000044000000}"/>
    <cellStyle name="Normal 10 4 2" xfId="177" xr:uid="{00000000-0005-0000-0000-000045000000}"/>
    <cellStyle name="Normal 10 4 3" xfId="178" xr:uid="{00000000-0005-0000-0000-000046000000}"/>
    <cellStyle name="Normal 10 5" xfId="179" xr:uid="{00000000-0005-0000-0000-000047000000}"/>
    <cellStyle name="Normal 10 6" xfId="180" xr:uid="{00000000-0005-0000-0000-000048000000}"/>
    <cellStyle name="Normal 11" xfId="72" xr:uid="{00000000-0005-0000-0000-000049000000}"/>
    <cellStyle name="Normal 11 2" xfId="80" xr:uid="{00000000-0005-0000-0000-00004A000000}"/>
    <cellStyle name="Normal 11 2 2" xfId="105" xr:uid="{00000000-0005-0000-0000-00004B000000}"/>
    <cellStyle name="Normal 11 2 2 2" xfId="150" xr:uid="{00000000-0005-0000-0000-00004C000000}"/>
    <cellStyle name="Normal 11 2 2 3" xfId="181" xr:uid="{00000000-0005-0000-0000-00004D000000}"/>
    <cellStyle name="Normal 11 2 3" xfId="127" xr:uid="{00000000-0005-0000-0000-00004E000000}"/>
    <cellStyle name="Normal 11 2 3 2" xfId="182" xr:uid="{00000000-0005-0000-0000-00004F000000}"/>
    <cellStyle name="Normal 11 2 3 3" xfId="183" xr:uid="{00000000-0005-0000-0000-000050000000}"/>
    <cellStyle name="Normal 11 2 4" xfId="184" xr:uid="{00000000-0005-0000-0000-000051000000}"/>
    <cellStyle name="Normal 11 2 5" xfId="185" xr:uid="{00000000-0005-0000-0000-000052000000}"/>
    <cellStyle name="Normal 11 3" xfId="98" xr:uid="{00000000-0005-0000-0000-000053000000}"/>
    <cellStyle name="Normal 11 3 2" xfId="144" xr:uid="{00000000-0005-0000-0000-000054000000}"/>
    <cellStyle name="Normal 11 3 3" xfId="186" xr:uid="{00000000-0005-0000-0000-000055000000}"/>
    <cellStyle name="Normal 11 4" xfId="121" xr:uid="{00000000-0005-0000-0000-000056000000}"/>
    <cellStyle name="Normal 11 4 2" xfId="187" xr:uid="{00000000-0005-0000-0000-000057000000}"/>
    <cellStyle name="Normal 11 4 3" xfId="188" xr:uid="{00000000-0005-0000-0000-000058000000}"/>
    <cellStyle name="Normal 11 5" xfId="189" xr:uid="{00000000-0005-0000-0000-000059000000}"/>
    <cellStyle name="Normal 11 6" xfId="190" xr:uid="{00000000-0005-0000-0000-00005A000000}"/>
    <cellStyle name="Normal 12" xfId="73" xr:uid="{00000000-0005-0000-0000-00005B000000}"/>
    <cellStyle name="Normal 12 2" xfId="81" xr:uid="{00000000-0005-0000-0000-00005C000000}"/>
    <cellStyle name="Normal 12 2 2" xfId="106" xr:uid="{00000000-0005-0000-0000-00005D000000}"/>
    <cellStyle name="Normal 12 2 2 2" xfId="151" xr:uid="{00000000-0005-0000-0000-00005E000000}"/>
    <cellStyle name="Normal 12 2 2 3" xfId="191" xr:uid="{00000000-0005-0000-0000-00005F000000}"/>
    <cellStyle name="Normal 12 2 3" xfId="128" xr:uid="{00000000-0005-0000-0000-000060000000}"/>
    <cellStyle name="Normal 12 2 3 2" xfId="192" xr:uid="{00000000-0005-0000-0000-000061000000}"/>
    <cellStyle name="Normal 12 2 3 3" xfId="193" xr:uid="{00000000-0005-0000-0000-000062000000}"/>
    <cellStyle name="Normal 12 2 4" xfId="194" xr:uid="{00000000-0005-0000-0000-000063000000}"/>
    <cellStyle name="Normal 12 2 5" xfId="195" xr:uid="{00000000-0005-0000-0000-000064000000}"/>
    <cellStyle name="Normal 12 3" xfId="99" xr:uid="{00000000-0005-0000-0000-000065000000}"/>
    <cellStyle name="Normal 12 3 2" xfId="145" xr:uid="{00000000-0005-0000-0000-000066000000}"/>
    <cellStyle name="Normal 12 3 3" xfId="196" xr:uid="{00000000-0005-0000-0000-000067000000}"/>
    <cellStyle name="Normal 12 4" xfId="122" xr:uid="{00000000-0005-0000-0000-000068000000}"/>
    <cellStyle name="Normal 12 4 2" xfId="197" xr:uid="{00000000-0005-0000-0000-000069000000}"/>
    <cellStyle name="Normal 12 4 3" xfId="198" xr:uid="{00000000-0005-0000-0000-00006A000000}"/>
    <cellStyle name="Normal 12 5" xfId="199" xr:uid="{00000000-0005-0000-0000-00006B000000}"/>
    <cellStyle name="Normal 12 6" xfId="200" xr:uid="{00000000-0005-0000-0000-00006C000000}"/>
    <cellStyle name="Normal 13" xfId="74" xr:uid="{00000000-0005-0000-0000-00006D000000}"/>
    <cellStyle name="Normal 13 2" xfId="100" xr:uid="{00000000-0005-0000-0000-00006E000000}"/>
    <cellStyle name="Normal 13 3" xfId="201" xr:uid="{00000000-0005-0000-0000-00006F000000}"/>
    <cellStyle name="Normal 14" xfId="75" xr:uid="{00000000-0005-0000-0000-000070000000}"/>
    <cellStyle name="Normal 14 2" xfId="101" xr:uid="{00000000-0005-0000-0000-000071000000}"/>
    <cellStyle name="Normal 14 2 2" xfId="146" xr:uid="{00000000-0005-0000-0000-000072000000}"/>
    <cellStyle name="Normal 14 2 3" xfId="202" xr:uid="{00000000-0005-0000-0000-000073000000}"/>
    <cellStyle name="Normal 14 3" xfId="123" xr:uid="{00000000-0005-0000-0000-000074000000}"/>
    <cellStyle name="Normal 14 3 2" xfId="203" xr:uid="{00000000-0005-0000-0000-000075000000}"/>
    <cellStyle name="Normal 14 3 3" xfId="204" xr:uid="{00000000-0005-0000-0000-000076000000}"/>
    <cellStyle name="Normal 14 4" xfId="205" xr:uid="{00000000-0005-0000-0000-000077000000}"/>
    <cellStyle name="Normal 14 5" xfId="206" xr:uid="{00000000-0005-0000-0000-000078000000}"/>
    <cellStyle name="Normal 15" xfId="82" xr:uid="{00000000-0005-0000-0000-000079000000}"/>
    <cellStyle name="Normal 15 2" xfId="107" xr:uid="{00000000-0005-0000-0000-00007A000000}"/>
    <cellStyle name="Normal 15 2 2" xfId="152" xr:uid="{00000000-0005-0000-0000-00007B000000}"/>
    <cellStyle name="Normal 15 2 3" xfId="207" xr:uid="{00000000-0005-0000-0000-00007C000000}"/>
    <cellStyle name="Normal 15 3" xfId="129" xr:uid="{00000000-0005-0000-0000-00007D000000}"/>
    <cellStyle name="Normal 15 3 2" xfId="208" xr:uid="{00000000-0005-0000-0000-00007E000000}"/>
    <cellStyle name="Normal 15 3 3" xfId="209" xr:uid="{00000000-0005-0000-0000-00007F000000}"/>
    <cellStyle name="Normal 15 4" xfId="210" xr:uid="{00000000-0005-0000-0000-000080000000}"/>
    <cellStyle name="Normal 15 5" xfId="211" xr:uid="{00000000-0005-0000-0000-000081000000}"/>
    <cellStyle name="Normal 16" xfId="86" xr:uid="{00000000-0005-0000-0000-000082000000}"/>
    <cellStyle name="Normal 16 2" xfId="110" xr:uid="{00000000-0005-0000-0000-000083000000}"/>
    <cellStyle name="Normal 16 2 2" xfId="155" xr:uid="{00000000-0005-0000-0000-000084000000}"/>
    <cellStyle name="Normal 16 2 3" xfId="212" xr:uid="{00000000-0005-0000-0000-000085000000}"/>
    <cellStyle name="Normal 16 3" xfId="132" xr:uid="{00000000-0005-0000-0000-000086000000}"/>
    <cellStyle name="Normal 16 3 2" xfId="213" xr:uid="{00000000-0005-0000-0000-000087000000}"/>
    <cellStyle name="Normal 16 3 3" xfId="214" xr:uid="{00000000-0005-0000-0000-000088000000}"/>
    <cellStyle name="Normal 16 4" xfId="215" xr:uid="{00000000-0005-0000-0000-000089000000}"/>
    <cellStyle name="Normal 16 5" xfId="216" xr:uid="{00000000-0005-0000-0000-00008A000000}"/>
    <cellStyle name="Normal 17" xfId="88" xr:uid="{00000000-0005-0000-0000-00008B000000}"/>
    <cellStyle name="Normal 17 2" xfId="134" xr:uid="{00000000-0005-0000-0000-00008C000000}"/>
    <cellStyle name="Normal 17 3" xfId="217" xr:uid="{00000000-0005-0000-0000-00008D000000}"/>
    <cellStyle name="Normal 18" xfId="157" xr:uid="{00000000-0005-0000-0000-00008E000000}"/>
    <cellStyle name="Normal 19" xfId="160" xr:uid="{00000000-0005-0000-0000-00008F000000}"/>
    <cellStyle name="Normal 2" xfId="2" xr:uid="{00000000-0005-0000-0000-000090000000}"/>
    <cellStyle name="Normal 2 2" xfId="60" xr:uid="{00000000-0005-0000-0000-000091000000}"/>
    <cellStyle name="Normal 2 3 2" xfId="273" xr:uid="{00000000-0005-0000-0000-000092000000}"/>
    <cellStyle name="Normal 20" xfId="20" xr:uid="{00000000-0005-0000-0000-000093000000}"/>
    <cellStyle name="Normal 3" xfId="7" xr:uid="{00000000-0005-0000-0000-000094000000}"/>
    <cellStyle name="Normal 3 2" xfId="10" xr:uid="{00000000-0005-0000-0000-000095000000}"/>
    <cellStyle name="Normal 4" xfId="8" xr:uid="{00000000-0005-0000-0000-000096000000}"/>
    <cellStyle name="Normal 4 2" xfId="12" xr:uid="{00000000-0005-0000-0000-000097000000}"/>
    <cellStyle name="Normal 4 3" xfId="61" xr:uid="{00000000-0005-0000-0000-000098000000}"/>
    <cellStyle name="Normal 5" xfId="9" xr:uid="{00000000-0005-0000-0000-000099000000}"/>
    <cellStyle name="Normal 5 2" xfId="13" xr:uid="{00000000-0005-0000-0000-00009A000000}"/>
    <cellStyle name="Normal 5 2 2" xfId="109" xr:uid="{00000000-0005-0000-0000-00009B000000}"/>
    <cellStyle name="Normal 5 2 2 2" xfId="154" xr:uid="{00000000-0005-0000-0000-00009C000000}"/>
    <cellStyle name="Normal 5 2 2 3" xfId="218" xr:uid="{00000000-0005-0000-0000-00009D000000}"/>
    <cellStyle name="Normal 5 2 3" xfId="131" xr:uid="{00000000-0005-0000-0000-00009E000000}"/>
    <cellStyle name="Normal 5 2 3 2" xfId="219" xr:uid="{00000000-0005-0000-0000-00009F000000}"/>
    <cellStyle name="Normal 5 2 3 3" xfId="220" xr:uid="{00000000-0005-0000-0000-0000A0000000}"/>
    <cellStyle name="Normal 5 2 4" xfId="221" xr:uid="{00000000-0005-0000-0000-0000A1000000}"/>
    <cellStyle name="Normal 5 2 5" xfId="222" xr:uid="{00000000-0005-0000-0000-0000A2000000}"/>
    <cellStyle name="Normal 5 2 6" xfId="84" xr:uid="{00000000-0005-0000-0000-0000A3000000}"/>
    <cellStyle name="Normal 5 3" xfId="89" xr:uid="{00000000-0005-0000-0000-0000A4000000}"/>
    <cellStyle name="Normal 5 3 2" xfId="135" xr:uid="{00000000-0005-0000-0000-0000A5000000}"/>
    <cellStyle name="Normal 5 3 3" xfId="223" xr:uid="{00000000-0005-0000-0000-0000A6000000}"/>
    <cellStyle name="Normal 5 4" xfId="112" xr:uid="{00000000-0005-0000-0000-0000A7000000}"/>
    <cellStyle name="Normal 5 4 2" xfId="224" xr:uid="{00000000-0005-0000-0000-0000A8000000}"/>
    <cellStyle name="Normal 5 4 3" xfId="225" xr:uid="{00000000-0005-0000-0000-0000A9000000}"/>
    <cellStyle name="Normal 5 5" xfId="226" xr:uid="{00000000-0005-0000-0000-0000AA000000}"/>
    <cellStyle name="Normal 5 6" xfId="227" xr:uid="{00000000-0005-0000-0000-0000AB000000}"/>
    <cellStyle name="Normal 5 7" xfId="59" xr:uid="{00000000-0005-0000-0000-0000AC000000}"/>
    <cellStyle name="Normal 6" xfId="11" xr:uid="{00000000-0005-0000-0000-0000AD000000}"/>
    <cellStyle name="Normal 6 2" xfId="14" xr:uid="{00000000-0005-0000-0000-0000AE000000}"/>
    <cellStyle name="Normal 6 2 2" xfId="137" xr:uid="{00000000-0005-0000-0000-0000AF000000}"/>
    <cellStyle name="Normal 6 2 3" xfId="228" xr:uid="{00000000-0005-0000-0000-0000B0000000}"/>
    <cellStyle name="Normal 6 2 4" xfId="91" xr:uid="{00000000-0005-0000-0000-0000B1000000}"/>
    <cellStyle name="Normal 6 3" xfId="114" xr:uid="{00000000-0005-0000-0000-0000B2000000}"/>
    <cellStyle name="Normal 6 3 2" xfId="229" xr:uid="{00000000-0005-0000-0000-0000B3000000}"/>
    <cellStyle name="Normal 6 3 3" xfId="230" xr:uid="{00000000-0005-0000-0000-0000B4000000}"/>
    <cellStyle name="Normal 6 4" xfId="231" xr:uid="{00000000-0005-0000-0000-0000B5000000}"/>
    <cellStyle name="Normal 6 5" xfId="232" xr:uid="{00000000-0005-0000-0000-0000B6000000}"/>
    <cellStyle name="Normal 6 6" xfId="65" xr:uid="{00000000-0005-0000-0000-0000B7000000}"/>
    <cellStyle name="Normal 7" xfId="67" xr:uid="{00000000-0005-0000-0000-0000B8000000}"/>
    <cellStyle name="Normal 7 2" xfId="76" xr:uid="{00000000-0005-0000-0000-0000B9000000}"/>
    <cellStyle name="Normal 7 2 2" xfId="102" xr:uid="{00000000-0005-0000-0000-0000BA000000}"/>
    <cellStyle name="Normal 7 2 2 2" xfId="147" xr:uid="{00000000-0005-0000-0000-0000BB000000}"/>
    <cellStyle name="Normal 7 2 2 3" xfId="233" xr:uid="{00000000-0005-0000-0000-0000BC000000}"/>
    <cellStyle name="Normal 7 2 3" xfId="124" xr:uid="{00000000-0005-0000-0000-0000BD000000}"/>
    <cellStyle name="Normal 7 2 3 2" xfId="234" xr:uid="{00000000-0005-0000-0000-0000BE000000}"/>
    <cellStyle name="Normal 7 2 3 3" xfId="235" xr:uid="{00000000-0005-0000-0000-0000BF000000}"/>
    <cellStyle name="Normal 7 2 4" xfId="236" xr:uid="{00000000-0005-0000-0000-0000C0000000}"/>
    <cellStyle name="Normal 7 2 5" xfId="237" xr:uid="{00000000-0005-0000-0000-0000C1000000}"/>
    <cellStyle name="Normal 7 3" xfId="93" xr:uid="{00000000-0005-0000-0000-0000C2000000}"/>
    <cellStyle name="Normal 7 3 2" xfId="139" xr:uid="{00000000-0005-0000-0000-0000C3000000}"/>
    <cellStyle name="Normal 7 3 3" xfId="238" xr:uid="{00000000-0005-0000-0000-0000C4000000}"/>
    <cellStyle name="Normal 7 4" xfId="116" xr:uid="{00000000-0005-0000-0000-0000C5000000}"/>
    <cellStyle name="Normal 7 4 2" xfId="239" xr:uid="{00000000-0005-0000-0000-0000C6000000}"/>
    <cellStyle name="Normal 7 4 3" xfId="240" xr:uid="{00000000-0005-0000-0000-0000C7000000}"/>
    <cellStyle name="Normal 7 5" xfId="241" xr:uid="{00000000-0005-0000-0000-0000C8000000}"/>
    <cellStyle name="Normal 7 6" xfId="242" xr:uid="{00000000-0005-0000-0000-0000C9000000}"/>
    <cellStyle name="Normal 8" xfId="69" xr:uid="{00000000-0005-0000-0000-0000CA000000}"/>
    <cellStyle name="Normal 8 2" xfId="95" xr:uid="{00000000-0005-0000-0000-0000CB000000}"/>
    <cellStyle name="Normal 8 2 2" xfId="141" xr:uid="{00000000-0005-0000-0000-0000CC000000}"/>
    <cellStyle name="Normal 8 2 3" xfId="243" xr:uid="{00000000-0005-0000-0000-0000CD000000}"/>
    <cellStyle name="Normal 8 3" xfId="118" xr:uid="{00000000-0005-0000-0000-0000CE000000}"/>
    <cellStyle name="Normal 8 3 2" xfId="244" xr:uid="{00000000-0005-0000-0000-0000CF000000}"/>
    <cellStyle name="Normal 8 3 3" xfId="245" xr:uid="{00000000-0005-0000-0000-0000D0000000}"/>
    <cellStyle name="Normal 8 4" xfId="246" xr:uid="{00000000-0005-0000-0000-0000D1000000}"/>
    <cellStyle name="Normal 8 5" xfId="247" xr:uid="{00000000-0005-0000-0000-0000D2000000}"/>
    <cellStyle name="Normal 9" xfId="70" xr:uid="{00000000-0005-0000-0000-0000D3000000}"/>
    <cellStyle name="Normal 9 2" xfId="79" xr:uid="{00000000-0005-0000-0000-0000D4000000}"/>
    <cellStyle name="Normal 9 2 2" xfId="104" xr:uid="{00000000-0005-0000-0000-0000D5000000}"/>
    <cellStyle name="Normal 9 2 2 2" xfId="149" xr:uid="{00000000-0005-0000-0000-0000D6000000}"/>
    <cellStyle name="Normal 9 2 2 3" xfId="248" xr:uid="{00000000-0005-0000-0000-0000D7000000}"/>
    <cellStyle name="Normal 9 2 3" xfId="126" xr:uid="{00000000-0005-0000-0000-0000D8000000}"/>
    <cellStyle name="Normal 9 2 3 2" xfId="249" xr:uid="{00000000-0005-0000-0000-0000D9000000}"/>
    <cellStyle name="Normal 9 2 3 3" xfId="250" xr:uid="{00000000-0005-0000-0000-0000DA000000}"/>
    <cellStyle name="Normal 9 2 4" xfId="251" xr:uid="{00000000-0005-0000-0000-0000DB000000}"/>
    <cellStyle name="Normal 9 2 5" xfId="252" xr:uid="{00000000-0005-0000-0000-0000DC000000}"/>
    <cellStyle name="Normal 9 3" xfId="96" xr:uid="{00000000-0005-0000-0000-0000DD000000}"/>
    <cellStyle name="Normal 9 3 2" xfId="142" xr:uid="{00000000-0005-0000-0000-0000DE000000}"/>
    <cellStyle name="Normal 9 3 3" xfId="253" xr:uid="{00000000-0005-0000-0000-0000DF000000}"/>
    <cellStyle name="Normal 9 4" xfId="119" xr:uid="{00000000-0005-0000-0000-0000E0000000}"/>
    <cellStyle name="Normal 9 4 2" xfId="254" xr:uid="{00000000-0005-0000-0000-0000E1000000}"/>
    <cellStyle name="Normal 9 4 3" xfId="255" xr:uid="{00000000-0005-0000-0000-0000E2000000}"/>
    <cellStyle name="Normal 9 5" xfId="256" xr:uid="{00000000-0005-0000-0000-0000E3000000}"/>
    <cellStyle name="Normal 9 6" xfId="257" xr:uid="{00000000-0005-0000-0000-0000E4000000}"/>
    <cellStyle name="Notas" xfId="48" xr:uid="{00000000-0005-0000-0000-0000E6000000}"/>
    <cellStyle name="NumberCellStyle" xfId="1" xr:uid="{00000000-0005-0000-0000-0000E7000000}"/>
    <cellStyle name="NumberCellStyle 2" xfId="5" xr:uid="{00000000-0005-0000-0000-0000E8000000}"/>
    <cellStyle name="NumberCellStyle 2 2" xfId="64" xr:uid="{00000000-0005-0000-0000-0000E9000000}"/>
    <cellStyle name="NumberCellStyle 3" xfId="58" xr:uid="{00000000-0005-0000-0000-0000EA000000}"/>
    <cellStyle name="Percent" xfId="6" builtinId="5"/>
    <cellStyle name="Percent 2" xfId="62" xr:uid="{00000000-0005-0000-0000-0000EC000000}"/>
    <cellStyle name="Percent 2 2" xfId="90" xr:uid="{00000000-0005-0000-0000-0000ED000000}"/>
    <cellStyle name="Percent 2 2 2" xfId="136" xr:uid="{00000000-0005-0000-0000-0000EE000000}"/>
    <cellStyle name="Percent 2 2 3" xfId="258" xr:uid="{00000000-0005-0000-0000-0000EF000000}"/>
    <cellStyle name="Percent 2 3" xfId="113" xr:uid="{00000000-0005-0000-0000-0000F0000000}"/>
    <cellStyle name="Percent 2 3 2" xfId="259" xr:uid="{00000000-0005-0000-0000-0000F1000000}"/>
    <cellStyle name="Percent 2 3 3" xfId="260" xr:uid="{00000000-0005-0000-0000-0000F2000000}"/>
    <cellStyle name="Percent 2 4" xfId="261" xr:uid="{00000000-0005-0000-0000-0000F3000000}"/>
    <cellStyle name="Percent 2 5" xfId="262" xr:uid="{00000000-0005-0000-0000-0000F4000000}"/>
    <cellStyle name="Percent 3" xfId="63" xr:uid="{00000000-0005-0000-0000-0000F5000000}"/>
    <cellStyle name="Percent 4" xfId="66" xr:uid="{00000000-0005-0000-0000-0000F6000000}"/>
    <cellStyle name="Percent 4 2" xfId="92" xr:uid="{00000000-0005-0000-0000-0000F7000000}"/>
    <cellStyle name="Percent 4 2 2" xfId="138" xr:uid="{00000000-0005-0000-0000-0000F8000000}"/>
    <cellStyle name="Percent 4 2 3" xfId="263" xr:uid="{00000000-0005-0000-0000-0000F9000000}"/>
    <cellStyle name="Percent 4 3" xfId="115" xr:uid="{00000000-0005-0000-0000-0000FA000000}"/>
    <cellStyle name="Percent 4 3 2" xfId="264" xr:uid="{00000000-0005-0000-0000-0000FB000000}"/>
    <cellStyle name="Percent 4 3 3" xfId="265" xr:uid="{00000000-0005-0000-0000-0000FC000000}"/>
    <cellStyle name="Percent 4 4" xfId="266" xr:uid="{00000000-0005-0000-0000-0000FD000000}"/>
    <cellStyle name="Percent 4 5" xfId="267" xr:uid="{00000000-0005-0000-0000-0000FE000000}"/>
    <cellStyle name="Percent 5" xfId="85" xr:uid="{00000000-0005-0000-0000-0000FF000000}"/>
    <cellStyle name="Percent 6" xfId="87" xr:uid="{00000000-0005-0000-0000-000000010000}"/>
    <cellStyle name="Percent 6 2" xfId="111" xr:uid="{00000000-0005-0000-0000-000001010000}"/>
    <cellStyle name="Percent 6 2 2" xfId="156" xr:uid="{00000000-0005-0000-0000-000002010000}"/>
    <cellStyle name="Percent 6 2 3" xfId="268" xr:uid="{00000000-0005-0000-0000-000003010000}"/>
    <cellStyle name="Percent 6 3" xfId="133" xr:uid="{00000000-0005-0000-0000-000004010000}"/>
    <cellStyle name="Percent 6 3 2" xfId="269" xr:uid="{00000000-0005-0000-0000-000005010000}"/>
    <cellStyle name="Percent 6 3 3" xfId="270" xr:uid="{00000000-0005-0000-0000-000006010000}"/>
    <cellStyle name="Percent 6 4" xfId="271" xr:uid="{00000000-0005-0000-0000-000007010000}"/>
    <cellStyle name="Percent 6 5" xfId="272" xr:uid="{00000000-0005-0000-0000-000008010000}"/>
    <cellStyle name="Percent 7" xfId="159" xr:uid="{00000000-0005-0000-0000-000009010000}"/>
    <cellStyle name="Salida" xfId="49" xr:uid="{00000000-0005-0000-0000-00000A010000}"/>
    <cellStyle name="Texto de advertencia" xfId="50" xr:uid="{00000000-0005-0000-0000-00000B010000}"/>
    <cellStyle name="Texto explicativo" xfId="51" xr:uid="{00000000-0005-0000-0000-00000C010000}"/>
    <cellStyle name="Título" xfId="52" xr:uid="{00000000-0005-0000-0000-00000D010000}"/>
    <cellStyle name="Título 1" xfId="53" xr:uid="{00000000-0005-0000-0000-00000E010000}"/>
    <cellStyle name="Título 2" xfId="54" xr:uid="{00000000-0005-0000-0000-00000F010000}"/>
    <cellStyle name="Título 3" xfId="55" xr:uid="{00000000-0005-0000-0000-000010010000}"/>
    <cellStyle name="Total 2" xfId="56" xr:uid="{00000000-0005-0000-0000-000011010000}"/>
    <cellStyle name="Βασικό_Data070320_Annual nights 2000_2006_A100" xfId="57" xr:uid="{00000000-0005-0000-0000-000012010000}"/>
  </cellStyles>
  <dxfs count="0"/>
  <tableStyles count="0" defaultTableStyle="TableStyleMedium2" defaultPivotStyle="PivotStyleLight16"/>
  <colors>
    <mruColors>
      <color rgb="FFFAA5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Trends in nights spent in EU tourist accommodation establishments, 2009-2023 (index: 2009=100)</a:t>
            </a:r>
          </a:p>
        </c:rich>
      </c:tx>
      <c:layout>
        <c:manualLayout>
          <c:xMode val="edge"/>
          <c:yMode val="edge"/>
          <c:x val="5.3333333333333332E-3"/>
          <c:y val="8.8454910370624334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577828741890835"/>
          <c:w val="0.97066666666666668"/>
          <c:h val="0.68146063434359405"/>
        </c:manualLayout>
      </c:layout>
      <c:lineChart>
        <c:grouping val="standard"/>
        <c:varyColors val="0"/>
        <c:ser>
          <c:idx val="0"/>
          <c:order val="0"/>
          <c:tx>
            <c:strRef>
              <c:f>[1]F1!$B$3</c:f>
              <c:strCache>
                <c:ptCount val="1"/>
                <c:pt idx="0">
                  <c:v>Total nights spent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[1]F1!$C$2:$Q$2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[1]F1!$C$3:$Q$3</c:f>
              <c:numCache>
                <c:formatCode>General</c:formatCode>
                <c:ptCount val="15"/>
                <c:pt idx="0">
                  <c:v>100</c:v>
                </c:pt>
                <c:pt idx="1">
                  <c:v>105.48398547047853</c:v>
                </c:pt>
                <c:pt idx="2">
                  <c:v>109.58731977474056</c:v>
                </c:pt>
                <c:pt idx="3">
                  <c:v>111.2639831784517</c:v>
                </c:pt>
                <c:pt idx="4">
                  <c:v>113.62000496266174</c:v>
                </c:pt>
                <c:pt idx="5">
                  <c:v>116.30666066048447</c:v>
                </c:pt>
                <c:pt idx="6">
                  <c:v>121.20993212146018</c:v>
                </c:pt>
                <c:pt idx="7">
                  <c:v>126.07364942206958</c:v>
                </c:pt>
                <c:pt idx="8">
                  <c:v>132.53745447239035</c:v>
                </c:pt>
                <c:pt idx="9">
                  <c:v>137.04636773590656</c:v>
                </c:pt>
                <c:pt idx="10">
                  <c:v>140.16792024082048</c:v>
                </c:pt>
                <c:pt idx="11">
                  <c:v>69.33004568652899</c:v>
                </c:pt>
                <c:pt idx="12">
                  <c:v>89.392604943678691</c:v>
                </c:pt>
                <c:pt idx="13">
                  <c:v>134.30626462843563</c:v>
                </c:pt>
                <c:pt idx="14">
                  <c:v>143.48921600499312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B-4478-BED7-C8A8921891FB}"/>
            </c:ext>
          </c:extLst>
        </c:ser>
        <c:ser>
          <c:idx val="1"/>
          <c:order val="1"/>
          <c:tx>
            <c:strRef>
              <c:f>[1]F1!$B$4</c:f>
              <c:strCache>
                <c:ptCount val="1"/>
                <c:pt idx="0">
                  <c:v>Nights spent by international tourists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[1]F1!$C$2:$Q$2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[1]F1!$C$4:$Q$4</c:f>
              <c:numCache>
                <c:formatCode>General</c:formatCode>
                <c:ptCount val="15"/>
                <c:pt idx="0">
                  <c:v>100</c:v>
                </c:pt>
                <c:pt idx="1">
                  <c:v>103.58245020818745</c:v>
                </c:pt>
                <c:pt idx="2">
                  <c:v>111.19528243085513</c:v>
                </c:pt>
                <c:pt idx="3">
                  <c:v>115.60459837253896</c:v>
                </c:pt>
                <c:pt idx="4">
                  <c:v>120.72480497777029</c:v>
                </c:pt>
                <c:pt idx="5">
                  <c:v>124.50679746113191</c:v>
                </c:pt>
                <c:pt idx="6">
                  <c:v>129.71986335074266</c:v>
                </c:pt>
                <c:pt idx="7">
                  <c:v>136.36688268851324</c:v>
                </c:pt>
                <c:pt idx="8">
                  <c:v>145.28332411453053</c:v>
                </c:pt>
                <c:pt idx="9">
                  <c:v>151.13549989876842</c:v>
                </c:pt>
                <c:pt idx="10">
                  <c:v>152.95440766705499</c:v>
                </c:pt>
                <c:pt idx="11">
                  <c:v>46.392435417053235</c:v>
                </c:pt>
                <c:pt idx="12">
                  <c:v>66.107534560255559</c:v>
                </c:pt>
                <c:pt idx="13">
                  <c:v>136.20067909393487</c:v>
                </c:pt>
                <c:pt idx="14">
                  <c:v>154.79236904958918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B-4478-BED7-C8A8921891FB}"/>
            </c:ext>
          </c:extLst>
        </c:ser>
        <c:ser>
          <c:idx val="2"/>
          <c:order val="2"/>
          <c:tx>
            <c:strRef>
              <c:f>[1]F1!$B$5</c:f>
              <c:strCache>
                <c:ptCount val="1"/>
                <c:pt idx="0">
                  <c:v>Nights spent by domestic tourists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numRef>
              <c:f>[1]F1!$C$2:$Q$2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[1]F1!$C$5:$Q$5</c:f>
              <c:numCache>
                <c:formatCode>General</c:formatCode>
                <c:ptCount val="15"/>
                <c:pt idx="0">
                  <c:v>100</c:v>
                </c:pt>
                <c:pt idx="1">
                  <c:v>106.93947262584888</c:v>
                </c:pt>
                <c:pt idx="2">
                  <c:v>108.35654113039919</c:v>
                </c:pt>
                <c:pt idx="3">
                  <c:v>107.94155745925285</c:v>
                </c:pt>
                <c:pt idx="4">
                  <c:v>108.18179649577992</c:v>
                </c:pt>
                <c:pt idx="5">
                  <c:v>110.03005142672147</c:v>
                </c:pt>
                <c:pt idx="6">
                  <c:v>114.69619774959148</c:v>
                </c:pt>
                <c:pt idx="7">
                  <c:v>118.19492684266872</c:v>
                </c:pt>
                <c:pt idx="8">
                  <c:v>122.78141685581299</c:v>
                </c:pt>
                <c:pt idx="9">
                  <c:v>126.2621602063268</c:v>
                </c:pt>
                <c:pt idx="10">
                  <c:v>130.38079266014867</c:v>
                </c:pt>
                <c:pt idx="11">
                  <c:v>86.887120637581248</c:v>
                </c:pt>
                <c:pt idx="12">
                  <c:v>107.21563537969239</c:v>
                </c:pt>
                <c:pt idx="13">
                  <c:v>132.85622792590306</c:v>
                </c:pt>
                <c:pt idx="14">
                  <c:v>134.8374731749532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3B-4478-BED7-C8A892189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41856"/>
        <c:axId val="116443392"/>
      </c:lineChart>
      <c:catAx>
        <c:axId val="1164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16443392"/>
        <c:crossesAt val="100"/>
        <c:auto val="1"/>
        <c:lblAlgn val="ctr"/>
        <c:lblOffset val="100"/>
        <c:tickMarkSkip val="1"/>
        <c:noMultiLvlLbl val="0"/>
      </c:catAx>
      <c:valAx>
        <c:axId val="116443392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6441856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.05"/>
          <c:y val="0.84156402211442405"/>
          <c:w val="0.89132248759547028"/>
          <c:h val="4.162521358503707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Nights spent in tourist accommodation, 2023 compared with 2022 and 2019 (% change)</a:t>
            </a:r>
          </a:p>
        </c:rich>
      </c:tx>
      <c:layout>
        <c:manualLayout>
          <c:xMode val="edge"/>
          <c:yMode val="edge"/>
          <c:x val="5.333326331874404E-3"/>
          <c:y val="8.7598331923937154E-3"/>
        </c:manualLayout>
      </c:layout>
      <c:overlay val="0"/>
    </c:title>
    <c:autoTitleDeleted val="0"/>
    <c:plotArea>
      <c:layout>
        <c:manualLayout>
          <c:xMode val="edge"/>
          <c:yMode val="edge"/>
          <c:x val="1.4671557185728577E-2"/>
          <c:y val="0.13460122027990798"/>
          <c:w val="0.97099033011003666"/>
          <c:h val="0.58200260613150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[2]F2!$C$2</c:f>
              <c:strCache>
                <c:ptCount val="1"/>
                <c:pt idx="0">
                  <c:v>2023/2022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A8-44C9-ADDC-C3D5D80953F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A8-44C9-ADDC-C3D5D80953FB}"/>
              </c:ext>
            </c:extLst>
          </c:dPt>
          <c:cat>
            <c:strRef>
              <c:f>[2]F2!$B$3:$B$43</c:f>
              <c:strCache>
                <c:ptCount val="41"/>
                <c:pt idx="0">
                  <c:v>EU</c:v>
                </c:pt>
                <c:pt idx="2">
                  <c:v>Malta</c:v>
                </c:pt>
                <c:pt idx="3">
                  <c:v>Ireland</c:v>
                </c:pt>
                <c:pt idx="4">
                  <c:v>Slovakia</c:v>
                </c:pt>
                <c:pt idx="5">
                  <c:v>Latvia</c:v>
                </c:pt>
                <c:pt idx="6">
                  <c:v>Bulgaria</c:v>
                </c:pt>
                <c:pt idx="7">
                  <c:v>Austria</c:v>
                </c:pt>
                <c:pt idx="8">
                  <c:v>Greece</c:v>
                </c:pt>
                <c:pt idx="9">
                  <c:v>Czechia</c:v>
                </c:pt>
                <c:pt idx="10">
                  <c:v>Portugal</c:v>
                </c:pt>
                <c:pt idx="11">
                  <c:v>Romania</c:v>
                </c:pt>
                <c:pt idx="12">
                  <c:v>Cyprus</c:v>
                </c:pt>
                <c:pt idx="13">
                  <c:v>Italy</c:v>
                </c:pt>
                <c:pt idx="14">
                  <c:v>Germany</c:v>
                </c:pt>
                <c:pt idx="15">
                  <c:v>Spain</c:v>
                </c:pt>
                <c:pt idx="16">
                  <c:v>Netherlands</c:v>
                </c:pt>
                <c:pt idx="17">
                  <c:v>Estonia</c:v>
                </c:pt>
                <c:pt idx="18">
                  <c:v>Luxembourg</c:v>
                </c:pt>
                <c:pt idx="19">
                  <c:v>Lithuania</c:v>
                </c:pt>
                <c:pt idx="20">
                  <c:v>Finland</c:v>
                </c:pt>
                <c:pt idx="21">
                  <c:v>Belgium</c:v>
                </c:pt>
                <c:pt idx="22">
                  <c:v>Hungary</c:v>
                </c:pt>
                <c:pt idx="23">
                  <c:v>Slovenia</c:v>
                </c:pt>
                <c:pt idx="24">
                  <c:v>Poland</c:v>
                </c:pt>
                <c:pt idx="25">
                  <c:v>Croatia</c:v>
                </c:pt>
                <c:pt idx="26">
                  <c:v>France</c:v>
                </c:pt>
                <c:pt idx="27">
                  <c:v>Sweden</c:v>
                </c:pt>
                <c:pt idx="29">
                  <c:v>Liechtenstein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  <c:pt idx="34">
                  <c:v>Albania</c:v>
                </c:pt>
                <c:pt idx="35">
                  <c:v>Montenegro(¹)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Türkiye(¹)</c:v>
                </c:pt>
                <c:pt idx="40">
                  <c:v>Kosovo(¹)*</c:v>
                </c:pt>
              </c:strCache>
            </c:strRef>
          </c:cat>
          <c:val>
            <c:numRef>
              <c:f>[2]F2!$C$3:$C$43</c:f>
              <c:numCache>
                <c:formatCode>#,##0.0_i</c:formatCode>
                <c:ptCount val="41"/>
                <c:pt idx="0">
                  <c:v>6.8373217004899622</c:v>
                </c:pt>
                <c:pt idx="2">
                  <c:v>20.484545012535293</c:v>
                </c:pt>
                <c:pt idx="3">
                  <c:v>16.333200003160542</c:v>
                </c:pt>
                <c:pt idx="4">
                  <c:v>16.285335695126555</c:v>
                </c:pt>
                <c:pt idx="5">
                  <c:v>12.566103568395137</c:v>
                </c:pt>
                <c:pt idx="6">
                  <c:v>11.135244266078615</c:v>
                </c:pt>
                <c:pt idx="7">
                  <c:v>11.040254088953372</c:v>
                </c:pt>
                <c:pt idx="8">
                  <c:v>10.895942220559963</c:v>
                </c:pt>
                <c:pt idx="9">
                  <c:v>10.362115200301547</c:v>
                </c:pt>
                <c:pt idx="10">
                  <c:v>10.317157752733873</c:v>
                </c:pt>
                <c:pt idx="11">
                  <c:v>9.7367005406620688</c:v>
                </c:pt>
                <c:pt idx="12">
                  <c:v>9.7084540086275872</c:v>
                </c:pt>
                <c:pt idx="13">
                  <c:v>8.5341720544757962</c:v>
                </c:pt>
                <c:pt idx="14">
                  <c:v>7.7495699991100286</c:v>
                </c:pt>
                <c:pt idx="15">
                  <c:v>7.387223787951136</c:v>
                </c:pt>
                <c:pt idx="16">
                  <c:v>7.2635117776910008</c:v>
                </c:pt>
                <c:pt idx="17">
                  <c:v>7.1248201734434691</c:v>
                </c:pt>
                <c:pt idx="18">
                  <c:v>5.7519056678126734</c:v>
                </c:pt>
                <c:pt idx="19">
                  <c:v>4.9633537426004626</c:v>
                </c:pt>
                <c:pt idx="20">
                  <c:v>3.9178215765991897</c:v>
                </c:pt>
                <c:pt idx="21">
                  <c:v>3.8873028536269505</c:v>
                </c:pt>
                <c:pt idx="22">
                  <c:v>3.5395863077004597</c:v>
                </c:pt>
                <c:pt idx="23">
                  <c:v>3.4973244812456672</c:v>
                </c:pt>
                <c:pt idx="24">
                  <c:v>3.1616919258740772</c:v>
                </c:pt>
                <c:pt idx="25">
                  <c:v>2.5951392262838269</c:v>
                </c:pt>
                <c:pt idx="26">
                  <c:v>2.3298611178194539</c:v>
                </c:pt>
                <c:pt idx="27">
                  <c:v>1.5423939261310249</c:v>
                </c:pt>
                <c:pt idx="29">
                  <c:v>11.838139469354282</c:v>
                </c:pt>
                <c:pt idx="30">
                  <c:v>11.365228594587418</c:v>
                </c:pt>
                <c:pt idx="31">
                  <c:v>6.5979537650832532</c:v>
                </c:pt>
                <c:pt idx="32">
                  <c:v>2.539077626676467</c:v>
                </c:pt>
                <c:pt idx="34">
                  <c:v>56.808616540109178</c:v>
                </c:pt>
                <c:pt idx="35">
                  <c:v>18.747552537320765</c:v>
                </c:pt>
                <c:pt idx="36">
                  <c:v>13.966790661976614</c:v>
                </c:pt>
                <c:pt idx="37">
                  <c:v>1.5950365245088083</c:v>
                </c:pt>
                <c:pt idx="38">
                  <c:v>-16.218861547021323</c:v>
                </c:pt>
                <c:pt idx="40">
                  <c:v>79.216948046950876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4C9-ADDC-C3D5D80953FB}"/>
            </c:ext>
          </c:extLst>
        </c:ser>
        <c:ser>
          <c:idx val="1"/>
          <c:order val="1"/>
          <c:tx>
            <c:strRef>
              <c:f>[2]F2!$D$2</c:f>
              <c:strCache>
                <c:ptCount val="1"/>
                <c:pt idx="0">
                  <c:v>2023/2019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A8-44C9-ADDC-C3D5D80953F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A8-44C9-ADDC-C3D5D80953FB}"/>
              </c:ext>
            </c:extLst>
          </c:dPt>
          <c:cat>
            <c:strRef>
              <c:f>[2]F2!$B$3:$B$43</c:f>
              <c:strCache>
                <c:ptCount val="41"/>
                <c:pt idx="0">
                  <c:v>EU</c:v>
                </c:pt>
                <c:pt idx="2">
                  <c:v>Malta</c:v>
                </c:pt>
                <c:pt idx="3">
                  <c:v>Ireland</c:v>
                </c:pt>
                <c:pt idx="4">
                  <c:v>Slovakia</c:v>
                </c:pt>
                <c:pt idx="5">
                  <c:v>Latvia</c:v>
                </c:pt>
                <c:pt idx="6">
                  <c:v>Bulgaria</c:v>
                </c:pt>
                <c:pt idx="7">
                  <c:v>Austria</c:v>
                </c:pt>
                <c:pt idx="8">
                  <c:v>Greece</c:v>
                </c:pt>
                <c:pt idx="9">
                  <c:v>Czechia</c:v>
                </c:pt>
                <c:pt idx="10">
                  <c:v>Portugal</c:v>
                </c:pt>
                <c:pt idx="11">
                  <c:v>Romania</c:v>
                </c:pt>
                <c:pt idx="12">
                  <c:v>Cyprus</c:v>
                </c:pt>
                <c:pt idx="13">
                  <c:v>Italy</c:v>
                </c:pt>
                <c:pt idx="14">
                  <c:v>Germany</c:v>
                </c:pt>
                <c:pt idx="15">
                  <c:v>Spain</c:v>
                </c:pt>
                <c:pt idx="16">
                  <c:v>Netherlands</c:v>
                </c:pt>
                <c:pt idx="17">
                  <c:v>Estonia</c:v>
                </c:pt>
                <c:pt idx="18">
                  <c:v>Luxembourg</c:v>
                </c:pt>
                <c:pt idx="19">
                  <c:v>Lithuania</c:v>
                </c:pt>
                <c:pt idx="20">
                  <c:v>Finland</c:v>
                </c:pt>
                <c:pt idx="21">
                  <c:v>Belgium</c:v>
                </c:pt>
                <c:pt idx="22">
                  <c:v>Hungary</c:v>
                </c:pt>
                <c:pt idx="23">
                  <c:v>Slovenia</c:v>
                </c:pt>
                <c:pt idx="24">
                  <c:v>Poland</c:v>
                </c:pt>
                <c:pt idx="25">
                  <c:v>Croatia</c:v>
                </c:pt>
                <c:pt idx="26">
                  <c:v>France</c:v>
                </c:pt>
                <c:pt idx="27">
                  <c:v>Sweden</c:v>
                </c:pt>
                <c:pt idx="29">
                  <c:v>Liechtenstein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  <c:pt idx="34">
                  <c:v>Albania</c:v>
                </c:pt>
                <c:pt idx="35">
                  <c:v>Montenegro(¹)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Türkiye(¹)</c:v>
                </c:pt>
                <c:pt idx="40">
                  <c:v>Kosovo(¹)*</c:v>
                </c:pt>
              </c:strCache>
            </c:strRef>
          </c:cat>
          <c:val>
            <c:numRef>
              <c:f>[2]F2!$D$3:$D$43</c:f>
              <c:numCache>
                <c:formatCode>#,##0.0_i</c:formatCode>
                <c:ptCount val="41"/>
                <c:pt idx="0">
                  <c:v>2.3806392735625348</c:v>
                </c:pt>
                <c:pt idx="2">
                  <c:v>-0.19159983541987557</c:v>
                </c:pt>
                <c:pt idx="3">
                  <c:v>24.724247051806046</c:v>
                </c:pt>
                <c:pt idx="4">
                  <c:v>-16.635260403964324</c:v>
                </c:pt>
                <c:pt idx="5">
                  <c:v>-20.669577663465876</c:v>
                </c:pt>
                <c:pt idx="6">
                  <c:v>-1.0670124472694331</c:v>
                </c:pt>
                <c:pt idx="7">
                  <c:v>-9.7461459116054971E-2</c:v>
                </c:pt>
                <c:pt idx="8">
                  <c:v>2.5177529994940606</c:v>
                </c:pt>
                <c:pt idx="9">
                  <c:v>-2.0733026405877264</c:v>
                </c:pt>
                <c:pt idx="10">
                  <c:v>9.3983453981012488</c:v>
                </c:pt>
                <c:pt idx="11">
                  <c:v>-2.2894895512175495</c:v>
                </c:pt>
                <c:pt idx="12">
                  <c:v>-11.025343348611482</c:v>
                </c:pt>
                <c:pt idx="13">
                  <c:v>2.3883306797936266</c:v>
                </c:pt>
                <c:pt idx="14">
                  <c:v>-1.2623301984739599</c:v>
                </c:pt>
                <c:pt idx="15">
                  <c:v>3.2297778486172213</c:v>
                </c:pt>
                <c:pt idx="16">
                  <c:v>15.253967774212995</c:v>
                </c:pt>
                <c:pt idx="17">
                  <c:v>-8.4997991257989227</c:v>
                </c:pt>
                <c:pt idx="18">
                  <c:v>22.216659409299378</c:v>
                </c:pt>
                <c:pt idx="19">
                  <c:v>-5.286048868204551</c:v>
                </c:pt>
                <c:pt idx="20">
                  <c:v>-1.1413356448787382</c:v>
                </c:pt>
                <c:pt idx="21">
                  <c:v>5.1366943267760812</c:v>
                </c:pt>
                <c:pt idx="22">
                  <c:v>-8.1676391125881089</c:v>
                </c:pt>
                <c:pt idx="23">
                  <c:v>2.1836267999670866</c:v>
                </c:pt>
                <c:pt idx="24">
                  <c:v>-0.58373796577512183</c:v>
                </c:pt>
                <c:pt idx="25">
                  <c:v>1.2755971191015236</c:v>
                </c:pt>
                <c:pt idx="26">
                  <c:v>3.0719536842081396</c:v>
                </c:pt>
                <c:pt idx="27">
                  <c:v>1.1410127324958053</c:v>
                </c:pt>
                <c:pt idx="29">
                  <c:v>25.159640962688499</c:v>
                </c:pt>
                <c:pt idx="30">
                  <c:v>13.22960188550435</c:v>
                </c:pt>
                <c:pt idx="31">
                  <c:v>5.4709577774178175</c:v>
                </c:pt>
                <c:pt idx="32">
                  <c:v>5.3011971101168509</c:v>
                </c:pt>
                <c:pt idx="34">
                  <c:v>84.662780908330589</c:v>
                </c:pt>
                <c:pt idx="35">
                  <c:v>9.4854561850389771</c:v>
                </c:pt>
                <c:pt idx="36">
                  <c:v>-9.6718220493158036</c:v>
                </c:pt>
                <c:pt idx="37">
                  <c:v>23.783303563895242</c:v>
                </c:pt>
                <c:pt idx="38">
                  <c:v>-3.8332839147846909</c:v>
                </c:pt>
                <c:pt idx="40">
                  <c:v>284.18152918780066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A8-44C9-ADDC-C3D5D8095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16725248"/>
        <c:axId val="116726784"/>
      </c:barChart>
      <c:catAx>
        <c:axId val="116725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16726784"/>
        <c:crosses val="autoZero"/>
        <c:auto val="1"/>
        <c:lblAlgn val="ctr"/>
        <c:lblOffset val="100"/>
        <c:tickMarkSkip val="1"/>
        <c:noMultiLvlLbl val="0"/>
      </c:catAx>
      <c:valAx>
        <c:axId val="116726784"/>
        <c:scaling>
          <c:orientation val="minMax"/>
          <c:max val="60"/>
          <c:min val="-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6725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004298020600031"/>
          <c:y val="0.74071805154299108"/>
          <c:w val="0.22024748406949299"/>
          <c:h val="4.2256684102442481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Tourism intensity, nights spent in tourist accommodation establishments per inhabitant, 2023</a:t>
            </a:r>
            <a:r>
              <a:rPr lang="en-US" baseline="0"/>
              <a:t> </a:t>
            </a:r>
            <a:r>
              <a:rPr lang="en-US" sz="1600" b="1"/>
              <a:t>and 2019</a:t>
            </a:r>
          </a:p>
        </c:rich>
      </c:tx>
      <c:layout>
        <c:manualLayout>
          <c:xMode val="edge"/>
          <c:yMode val="edge"/>
          <c:x val="5.3333333333333332E-3"/>
          <c:y val="9.0731525825309984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8076031484749094"/>
          <c:w val="0.97066666666666668"/>
          <c:h val="0.55911969551876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[2]F3!$C$4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04-47A9-B8A1-300617FD516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04-47A9-B8A1-300617FD5168}"/>
              </c:ext>
            </c:extLst>
          </c:dPt>
          <c:cat>
            <c:strRef>
              <c:f>[2]F3!$B$5:$B$46</c:f>
              <c:strCache>
                <c:ptCount val="42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Greece</c:v>
                </c:pt>
                <c:pt idx="6">
                  <c:v>Austria</c:v>
                </c:pt>
                <c:pt idx="7">
                  <c:v>Spain</c:v>
                </c:pt>
                <c:pt idx="9">
                  <c:v>Netherlands</c:v>
                </c:pt>
                <c:pt idx="10">
                  <c:v>Ireland</c:v>
                </c:pt>
                <c:pt idx="11">
                  <c:v>Slovenia</c:v>
                </c:pt>
                <c:pt idx="12">
                  <c:v>Italy</c:v>
                </c:pt>
                <c:pt idx="13">
                  <c:v>France</c:v>
                </c:pt>
                <c:pt idx="14">
                  <c:v>Denmark</c:v>
                </c:pt>
                <c:pt idx="15">
                  <c:v>Sweden</c:v>
                </c:pt>
                <c:pt idx="16">
                  <c:v>Luxembourg</c:v>
                </c:pt>
                <c:pt idx="17">
                  <c:v>Czechia</c:v>
                </c:pt>
                <c:pt idx="18">
                  <c:v>Germany</c:v>
                </c:pt>
                <c:pt idx="19">
                  <c:v>Estonia</c:v>
                </c:pt>
                <c:pt idx="20">
                  <c:v>Bulgaria</c:v>
                </c:pt>
                <c:pt idx="21">
                  <c:v>Finland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Poland</c:v>
                </c:pt>
                <c:pt idx="27">
                  <c:v>Latvia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Montenegro(¹)</c:v>
                </c:pt>
                <c:pt idx="36">
                  <c:v>Türkiye(¹)</c:v>
                </c:pt>
                <c:pt idx="37">
                  <c:v>Albania</c:v>
                </c:pt>
                <c:pt idx="38">
                  <c:v>Serbia</c:v>
                </c:pt>
                <c:pt idx="39">
                  <c:v>North Macedonia</c:v>
                </c:pt>
                <c:pt idx="41">
                  <c:v>Kosovo(¹)*</c:v>
                </c:pt>
              </c:strCache>
            </c:strRef>
          </c:cat>
          <c:val>
            <c:numRef>
              <c:f>[2]F3!$C$5:$C$46</c:f>
              <c:numCache>
                <c:formatCode>0.0</c:formatCode>
                <c:ptCount val="42"/>
                <c:pt idx="0">
                  <c:v>6.6016165751057025</c:v>
                </c:pt>
                <c:pt idx="2">
                  <c:v>23.979145621769906</c:v>
                </c:pt>
                <c:pt idx="3">
                  <c:v>18.249744027775986</c:v>
                </c:pt>
                <c:pt idx="4">
                  <c:v>16.982847851799878</c:v>
                </c:pt>
                <c:pt idx="5">
                  <c:v>14.135786003855202</c:v>
                </c:pt>
                <c:pt idx="6">
                  <c:v>14.032851124662979</c:v>
                </c:pt>
                <c:pt idx="7">
                  <c:v>10.085969511594184</c:v>
                </c:pt>
                <c:pt idx="8">
                  <c:v>8.0716829103188186</c:v>
                </c:pt>
                <c:pt idx="9">
                  <c:v>7.9877680399472446</c:v>
                </c:pt>
                <c:pt idx="10">
                  <c:v>7.7088038365555986</c:v>
                </c:pt>
                <c:pt idx="11">
                  <c:v>7.6065257358151168</c:v>
                </c:pt>
                <c:pt idx="12">
                  <c:v>7.5795129501143625</c:v>
                </c:pt>
                <c:pt idx="13">
                  <c:v>6.7515284831994355</c:v>
                </c:pt>
                <c:pt idx="14">
                  <c:v>6.5647020709449766</c:v>
                </c:pt>
                <c:pt idx="15">
                  <c:v>6.0728773386750019</c:v>
                </c:pt>
                <c:pt idx="16">
                  <c:v>5.27528226764466</c:v>
                </c:pt>
                <c:pt idx="17">
                  <c:v>5.1574529146954955</c:v>
                </c:pt>
                <c:pt idx="18">
                  <c:v>5.1143307497868182</c:v>
                </c:pt>
                <c:pt idx="19">
                  <c:v>4.6672059999238584</c:v>
                </c:pt>
                <c:pt idx="20">
                  <c:v>4.1666027163132338</c:v>
                </c:pt>
                <c:pt idx="21">
                  <c:v>4.1035557344845497</c:v>
                </c:pt>
                <c:pt idx="22">
                  <c:v>3.8062997943590267</c:v>
                </c:pt>
                <c:pt idx="23">
                  <c:v>3.1759501086695647</c:v>
                </c:pt>
                <c:pt idx="24">
                  <c:v>2.965698484467215</c:v>
                </c:pt>
                <c:pt idx="25">
                  <c:v>2.6451287873987437</c:v>
                </c:pt>
                <c:pt idx="26">
                  <c:v>2.5248551875107337</c:v>
                </c:pt>
                <c:pt idx="27">
                  <c:v>2.3212084069743728</c:v>
                </c:pt>
                <c:pt idx="28">
                  <c:v>1.5327347570774179</c:v>
                </c:pt>
                <c:pt idx="30">
                  <c:v>24.547761748306932</c:v>
                </c:pt>
                <c:pt idx="31">
                  <c:v>6.7488794829789995</c:v>
                </c:pt>
                <c:pt idx="32">
                  <c:v>6.728146664042467</c:v>
                </c:pt>
                <c:pt idx="33">
                  <c:v>5.6018852231771552</c:v>
                </c:pt>
                <c:pt idx="35">
                  <c:v>8.3100738614712295</c:v>
                </c:pt>
                <c:pt idx="36">
                  <c:v>2.3826089942099018</c:v>
                </c:pt>
                <c:pt idx="37">
                  <c:v>2.1753518105138525</c:v>
                </c:pt>
                <c:pt idx="38">
                  <c:v>1.873297087859312</c:v>
                </c:pt>
                <c:pt idx="39">
                  <c:v>1.1327749222111594</c:v>
                </c:pt>
                <c:pt idx="41">
                  <c:v>0.82704114103330884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04-47A9-B8A1-300617FD5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9943424"/>
        <c:axId val="129944960"/>
      </c:barChart>
      <c:scatterChart>
        <c:scatterStyle val="lineMarker"/>
        <c:varyColors val="0"/>
        <c:ser>
          <c:idx val="1"/>
          <c:order val="1"/>
          <c:tx>
            <c:strRef>
              <c:f>[2]F3!$D$4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noFill/>
            </a:ln>
          </c:spPr>
          <c:xVal>
            <c:strRef>
              <c:f>[2]F3!$B$5:$B$46</c:f>
              <c:strCache>
                <c:ptCount val="42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Greece</c:v>
                </c:pt>
                <c:pt idx="6">
                  <c:v>Austria</c:v>
                </c:pt>
                <c:pt idx="7">
                  <c:v>Spain</c:v>
                </c:pt>
                <c:pt idx="9">
                  <c:v>Netherlands</c:v>
                </c:pt>
                <c:pt idx="10">
                  <c:v>Ireland</c:v>
                </c:pt>
                <c:pt idx="11">
                  <c:v>Slovenia</c:v>
                </c:pt>
                <c:pt idx="12">
                  <c:v>Italy</c:v>
                </c:pt>
                <c:pt idx="13">
                  <c:v>France</c:v>
                </c:pt>
                <c:pt idx="14">
                  <c:v>Denmark</c:v>
                </c:pt>
                <c:pt idx="15">
                  <c:v>Sweden</c:v>
                </c:pt>
                <c:pt idx="16">
                  <c:v>Luxembourg</c:v>
                </c:pt>
                <c:pt idx="17">
                  <c:v>Czechia</c:v>
                </c:pt>
                <c:pt idx="18">
                  <c:v>Germany</c:v>
                </c:pt>
                <c:pt idx="19">
                  <c:v>Estonia</c:v>
                </c:pt>
                <c:pt idx="20">
                  <c:v>Bulgaria</c:v>
                </c:pt>
                <c:pt idx="21">
                  <c:v>Finland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Poland</c:v>
                </c:pt>
                <c:pt idx="27">
                  <c:v>Latvia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Montenegro(¹)</c:v>
                </c:pt>
                <c:pt idx="36">
                  <c:v>Türkiye(¹)</c:v>
                </c:pt>
                <c:pt idx="37">
                  <c:v>Albania</c:v>
                </c:pt>
                <c:pt idx="38">
                  <c:v>Serbia</c:v>
                </c:pt>
                <c:pt idx="39">
                  <c:v>North Macedonia</c:v>
                </c:pt>
                <c:pt idx="41">
                  <c:v>Kosovo(¹)*</c:v>
                </c:pt>
              </c:strCache>
            </c:strRef>
          </c:xVal>
          <c:yVal>
            <c:numRef>
              <c:f>[2]F3!$D$5:$D$46</c:f>
              <c:numCache>
                <c:formatCode>0.0</c:formatCode>
                <c:ptCount val="42"/>
                <c:pt idx="0">
                  <c:v>6.4400133468192662</c:v>
                </c:pt>
                <c:pt idx="2">
                  <c:v>22.368150253934626</c:v>
                </c:pt>
                <c:pt idx="3">
                  <c:v>20.0812506711457</c:v>
                </c:pt>
                <c:pt idx="4">
                  <c:v>20.063596373554486</c:v>
                </c:pt>
                <c:pt idx="5">
                  <c:v>13.389262106676435</c:v>
                </c:pt>
                <c:pt idx="6">
                  <c:v>14.436595804724695</c:v>
                </c:pt>
                <c:pt idx="7">
                  <c:v>10.009437127080393</c:v>
                </c:pt>
                <c:pt idx="8">
                  <c:v>7.5505639647755673</c:v>
                </c:pt>
                <c:pt idx="9">
                  <c:v>7.1427732165238806</c:v>
                </c:pt>
                <c:pt idx="10">
                  <c:v>6.6433930639609811</c:v>
                </c:pt>
                <c:pt idx="11">
                  <c:v>7.5729878495349148</c:v>
                </c:pt>
                <c:pt idx="12">
                  <c:v>7.3012965966863455</c:v>
                </c:pt>
                <c:pt idx="13">
                  <c:v>6.6473590705097152</c:v>
                </c:pt>
                <c:pt idx="14">
                  <c:v>5.9120127673037972</c:v>
                </c:pt>
                <c:pt idx="15">
                  <c:v>6.1753801128718591</c:v>
                </c:pt>
                <c:pt idx="16">
                  <c:v>5.1552157212808725</c:v>
                </c:pt>
                <c:pt idx="17">
                  <c:v>5.3545387706811391</c:v>
                </c:pt>
                <c:pt idx="18">
                  <c:v>5.2632978826238697</c:v>
                </c:pt>
                <c:pt idx="19">
                  <c:v>5.2588630908349812</c:v>
                </c:pt>
                <c:pt idx="20">
                  <c:v>3.8792342442663532</c:v>
                </c:pt>
                <c:pt idx="21">
                  <c:v>4.1855743079954602</c:v>
                </c:pt>
                <c:pt idx="22">
                  <c:v>3.7111236077562264</c:v>
                </c:pt>
                <c:pt idx="23">
                  <c:v>3.3971953254537408</c:v>
                </c:pt>
                <c:pt idx="24">
                  <c:v>3.2019215627889932</c:v>
                </c:pt>
                <c:pt idx="25">
                  <c:v>3.1603674284977252</c:v>
                </c:pt>
                <c:pt idx="26">
                  <c:v>2.4581465812961127</c:v>
                </c:pt>
                <c:pt idx="27">
                  <c:v>2.8696738695644926</c:v>
                </c:pt>
                <c:pt idx="28">
                  <c:v>1.5395688100074696</c:v>
                </c:pt>
                <c:pt idx="30">
                  <c:v>23.548075441677803</c:v>
                </c:pt>
                <c:pt idx="31">
                  <c:v>6.6025064318011371</c:v>
                </c:pt>
                <c:pt idx="32">
                  <c:v>6.5813625844941441</c:v>
                </c:pt>
                <c:pt idx="33">
                  <c:v>4.6272864662045965</c:v>
                </c:pt>
                <c:pt idx="35">
                  <c:v>2.2534855753028697</c:v>
                </c:pt>
                <c:pt idx="36">
                  <c:v>2.5765495223750503</c:v>
                </c:pt>
                <c:pt idx="37">
                  <c:v>1.1365945751629649</c:v>
                </c:pt>
                <c:pt idx="38">
                  <c:v>1.4432677500271405</c:v>
                </c:pt>
                <c:pt idx="39">
                  <c:v>3.6884432529388507</c:v>
                </c:pt>
                <c:pt idx="41">
                  <c:v>0.21267262397350065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04-47A9-B8A1-300617FD5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943424"/>
        <c:axId val="129944960"/>
      </c:scatterChart>
      <c:catAx>
        <c:axId val="12994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9944960"/>
        <c:crosses val="autoZero"/>
        <c:auto val="1"/>
        <c:lblAlgn val="ctr"/>
        <c:lblOffset val="100"/>
        <c:tickMarkSkip val="1"/>
        <c:noMultiLvlLbl val="0"/>
      </c:catAx>
      <c:valAx>
        <c:axId val="129944960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9943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796923884514438"/>
          <c:y val="0.76479684574623963"/>
          <c:w val="0.12406141732283464"/>
          <c:h val="4.366314222162214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Nights spent by international guests in tourist accommodation, 2022 and 2023 compared with 2019 (2019=100)
</a:t>
            </a:r>
          </a:p>
        </c:rich>
      </c:tx>
      <c:layout>
        <c:manualLayout>
          <c:xMode val="edge"/>
          <c:yMode val="edge"/>
          <c:x val="5.3315561479506833E-3"/>
          <c:y val="8.6530022851616529E-3"/>
        </c:manualLayout>
      </c:layout>
      <c:overlay val="0"/>
    </c:title>
    <c:autoTitleDeleted val="0"/>
    <c:plotArea>
      <c:layout>
        <c:manualLayout>
          <c:xMode val="edge"/>
          <c:yMode val="edge"/>
          <c:x val="1.4661779406864379E-2"/>
          <c:y val="0.1777183188423484"/>
          <c:w val="0.97034321892702435"/>
          <c:h val="0.57262142147724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[2]F4_F5!$C$3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A00-4A2D-9864-E9864C42D69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A00-4A2D-9864-E9864C42D695}"/>
              </c:ext>
            </c:extLst>
          </c:dPt>
          <c:cat>
            <c:strRef>
              <c:f>[2]F4_F5!$B$4:$B$45</c:f>
              <c:strCache>
                <c:ptCount val="42"/>
                <c:pt idx="0">
                  <c:v>EU</c:v>
                </c:pt>
                <c:pt idx="2">
                  <c:v>Ireland</c:v>
                </c:pt>
                <c:pt idx="3">
                  <c:v>Netherlands</c:v>
                </c:pt>
                <c:pt idx="4">
                  <c:v>Denmark</c:v>
                </c:pt>
                <c:pt idx="5">
                  <c:v>Portugal</c:v>
                </c:pt>
                <c:pt idx="6">
                  <c:v>Luxembourg</c:v>
                </c:pt>
                <c:pt idx="7">
                  <c:v>Italy</c:v>
                </c:pt>
                <c:pt idx="8">
                  <c:v>Greece</c:v>
                </c:pt>
                <c:pt idx="9">
                  <c:v>Belgium</c:v>
                </c:pt>
                <c:pt idx="10">
                  <c:v>France</c:v>
                </c:pt>
                <c:pt idx="11">
                  <c:v>Slovenia</c:v>
                </c:pt>
                <c:pt idx="12">
                  <c:v>Spain</c:v>
                </c:pt>
                <c:pt idx="13">
                  <c:v>Croatia</c:v>
                </c:pt>
                <c:pt idx="14">
                  <c:v>Austria</c:v>
                </c:pt>
                <c:pt idx="15">
                  <c:v>Malta</c:v>
                </c:pt>
                <c:pt idx="16">
                  <c:v>Sweden</c:v>
                </c:pt>
                <c:pt idx="17">
                  <c:v>Poland</c:v>
                </c:pt>
                <c:pt idx="18">
                  <c:v>Germany</c:v>
                </c:pt>
                <c:pt idx="19">
                  <c:v>Hungary</c:v>
                </c:pt>
                <c:pt idx="20">
                  <c:v>Cyprus</c:v>
                </c:pt>
                <c:pt idx="21">
                  <c:v>Czechia</c:v>
                </c:pt>
                <c:pt idx="22">
                  <c:v>Romania</c:v>
                </c:pt>
                <c:pt idx="23">
                  <c:v>Bulgaria</c:v>
                </c:pt>
                <c:pt idx="24">
                  <c:v>Finland</c:v>
                </c:pt>
                <c:pt idx="25">
                  <c:v>Slovakia</c:v>
                </c:pt>
                <c:pt idx="26">
                  <c:v>Estonia</c:v>
                </c:pt>
                <c:pt idx="27">
                  <c:v>Lithuania</c:v>
                </c:pt>
                <c:pt idx="28">
                  <c:v>Latvia</c:v>
                </c:pt>
                <c:pt idx="30">
                  <c:v>Liechtenstein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Albania</c:v>
                </c:pt>
                <c:pt idx="36">
                  <c:v>Serbia</c:v>
                </c:pt>
                <c:pt idx="37">
                  <c:v>Montenegro(¹)</c:v>
                </c:pt>
                <c:pt idx="38">
                  <c:v>Türkiye(¹)</c:v>
                </c:pt>
                <c:pt idx="39">
                  <c:v>North Macedonia</c:v>
                </c:pt>
                <c:pt idx="41">
                  <c:v>Kosovo(¹)*</c:v>
                </c:pt>
              </c:strCache>
            </c:strRef>
          </c:cat>
          <c:val>
            <c:numRef>
              <c:f>[2]F4_F5!$C$4:$C$45</c:f>
              <c:numCache>
                <c:formatCode>#,##0.0_i</c:formatCode>
                <c:ptCount val="42"/>
                <c:pt idx="0">
                  <c:v>101.20164002500339</c:v>
                </c:pt>
                <c:pt idx="2">
                  <c:v>149.59631283727205</c:v>
                </c:pt>
                <c:pt idx="3">
                  <c:v>114.20985341962424</c:v>
                </c:pt>
                <c:pt idx="4">
                  <c:v>113.10800928134321</c:v>
                </c:pt>
                <c:pt idx="5">
                  <c:v>110.37936625137563</c:v>
                </c:pt>
                <c:pt idx="6">
                  <c:v>107.69033041346907</c:v>
                </c:pt>
                <c:pt idx="7">
                  <c:v>106.12680438528518</c:v>
                </c:pt>
                <c:pt idx="8">
                  <c:v>102.61346976141562</c:v>
                </c:pt>
                <c:pt idx="9">
                  <c:v>101.83725525278713</c:v>
                </c:pt>
                <c:pt idx="10">
                  <c:v>101.74857291262907</c:v>
                </c:pt>
                <c:pt idx="11">
                  <c:v>101.56044444737984</c:v>
                </c:pt>
                <c:pt idx="12">
                  <c:v>100.92498410745057</c:v>
                </c:pt>
                <c:pt idx="13">
                  <c:v>100.15908867835113</c:v>
                </c:pt>
                <c:pt idx="14">
                  <c:v>99.603097688201657</c:v>
                </c:pt>
                <c:pt idx="15">
                  <c:v>97.567921518657883</c:v>
                </c:pt>
                <c:pt idx="16">
                  <c:v>97.495706258118616</c:v>
                </c:pt>
                <c:pt idx="17">
                  <c:v>91.047372301747799</c:v>
                </c:pt>
                <c:pt idx="18">
                  <c:v>90.048920328976934</c:v>
                </c:pt>
                <c:pt idx="19">
                  <c:v>89.977434162660288</c:v>
                </c:pt>
                <c:pt idx="20">
                  <c:v>87.121772899952688</c:v>
                </c:pt>
                <c:pt idx="21">
                  <c:v>85.949687649957809</c:v>
                </c:pt>
                <c:pt idx="22">
                  <c:v>84.779978489493274</c:v>
                </c:pt>
                <c:pt idx="23">
                  <c:v>83.261843382373044</c:v>
                </c:pt>
                <c:pt idx="24">
                  <c:v>81.516928082594148</c:v>
                </c:pt>
                <c:pt idx="25">
                  <c:v>78.04994118399901</c:v>
                </c:pt>
                <c:pt idx="26">
                  <c:v>77.041217084506783</c:v>
                </c:pt>
                <c:pt idx="27">
                  <c:v>72.466581984035827</c:v>
                </c:pt>
                <c:pt idx="28">
                  <c:v>66.932775738496815</c:v>
                </c:pt>
                <c:pt idx="30">
                  <c:v>125.07022028202992</c:v>
                </c:pt>
                <c:pt idx="31">
                  <c:v>104.07370718127706</c:v>
                </c:pt>
                <c:pt idx="32">
                  <c:v>103.28542333000857</c:v>
                </c:pt>
                <c:pt idx="33">
                  <c:v>98.546101691608285</c:v>
                </c:pt>
                <c:pt idx="35">
                  <c:v>181.74317543407486</c:v>
                </c:pt>
                <c:pt idx="36">
                  <c:v>139.28013284819261</c:v>
                </c:pt>
                <c:pt idx="37">
                  <c:v>108.55903436169156</c:v>
                </c:pt>
                <c:pt idx="38">
                  <c:v>98.331754465055354</c:v>
                </c:pt>
                <c:pt idx="39">
                  <c:v>89.255604902434882</c:v>
                </c:pt>
                <c:pt idx="41">
                  <c:v>287.23958231218359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0-4A2D-9864-E9864C42D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6781440"/>
        <c:axId val="116782976"/>
      </c:barChart>
      <c:lineChart>
        <c:grouping val="stacked"/>
        <c:varyColors val="0"/>
        <c:ser>
          <c:idx val="2"/>
          <c:order val="2"/>
          <c:tx>
            <c:strRef>
              <c:f>[2]F4_F5!$E$3</c:f>
              <c:strCache>
                <c:ptCount val="1"/>
              </c:strCache>
            </c:strRef>
          </c:tx>
          <c:marker>
            <c:symbol val="none"/>
          </c:marker>
          <c:cat>
            <c:strRef>
              <c:f>[2]F4_F5!$B$4:$B$45</c:f>
              <c:strCache>
                <c:ptCount val="42"/>
                <c:pt idx="0">
                  <c:v>EU</c:v>
                </c:pt>
                <c:pt idx="2">
                  <c:v>Ireland</c:v>
                </c:pt>
                <c:pt idx="3">
                  <c:v>Netherlands</c:v>
                </c:pt>
                <c:pt idx="4">
                  <c:v>Denmark</c:v>
                </c:pt>
                <c:pt idx="5">
                  <c:v>Portugal</c:v>
                </c:pt>
                <c:pt idx="6">
                  <c:v>Luxembourg</c:v>
                </c:pt>
                <c:pt idx="7">
                  <c:v>Italy</c:v>
                </c:pt>
                <c:pt idx="8">
                  <c:v>Greece</c:v>
                </c:pt>
                <c:pt idx="9">
                  <c:v>Belgium</c:v>
                </c:pt>
                <c:pt idx="10">
                  <c:v>France</c:v>
                </c:pt>
                <c:pt idx="11">
                  <c:v>Slovenia</c:v>
                </c:pt>
                <c:pt idx="12">
                  <c:v>Spain</c:v>
                </c:pt>
                <c:pt idx="13">
                  <c:v>Croatia</c:v>
                </c:pt>
                <c:pt idx="14">
                  <c:v>Austria</c:v>
                </c:pt>
                <c:pt idx="15">
                  <c:v>Malta</c:v>
                </c:pt>
                <c:pt idx="16">
                  <c:v>Sweden</c:v>
                </c:pt>
                <c:pt idx="17">
                  <c:v>Poland</c:v>
                </c:pt>
                <c:pt idx="18">
                  <c:v>Germany</c:v>
                </c:pt>
                <c:pt idx="19">
                  <c:v>Hungary</c:v>
                </c:pt>
                <c:pt idx="20">
                  <c:v>Cyprus</c:v>
                </c:pt>
                <c:pt idx="21">
                  <c:v>Czechia</c:v>
                </c:pt>
                <c:pt idx="22">
                  <c:v>Romania</c:v>
                </c:pt>
                <c:pt idx="23">
                  <c:v>Bulgaria</c:v>
                </c:pt>
                <c:pt idx="24">
                  <c:v>Finland</c:v>
                </c:pt>
                <c:pt idx="25">
                  <c:v>Slovakia</c:v>
                </c:pt>
                <c:pt idx="26">
                  <c:v>Estonia</c:v>
                </c:pt>
                <c:pt idx="27">
                  <c:v>Lithuania</c:v>
                </c:pt>
                <c:pt idx="28">
                  <c:v>Latvia</c:v>
                </c:pt>
                <c:pt idx="30">
                  <c:v>Liechtenstein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Albania</c:v>
                </c:pt>
                <c:pt idx="36">
                  <c:v>Serbia</c:v>
                </c:pt>
                <c:pt idx="37">
                  <c:v>Montenegro(¹)</c:v>
                </c:pt>
                <c:pt idx="38">
                  <c:v>Türkiye(¹)</c:v>
                </c:pt>
                <c:pt idx="39">
                  <c:v>North Macedonia</c:v>
                </c:pt>
                <c:pt idx="41">
                  <c:v>Kosovo(¹)*</c:v>
                </c:pt>
              </c:strCache>
            </c:strRef>
          </c:cat>
          <c:val>
            <c:numRef>
              <c:f>[2]F4_F5!$E$4:$E$45</c:f>
              <c:numCache>
                <c:formatCode>General</c:formatCode>
                <c:ptCount val="4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0-4A2D-9864-E9864C42D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81440"/>
        <c:axId val="116782976"/>
      </c:lineChart>
      <c:scatterChart>
        <c:scatterStyle val="lineMarker"/>
        <c:varyColors val="0"/>
        <c:ser>
          <c:idx val="1"/>
          <c:order val="1"/>
          <c:tx>
            <c:strRef>
              <c:f>[2]F4_F5!$D$3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noFill/>
            </a:ln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4-6A00-4A2D-9864-E9864C42D695}"/>
              </c:ext>
            </c:extLst>
          </c:dPt>
          <c:xVal>
            <c:strRef>
              <c:f>[2]F4_F5!$B$4:$B$45</c:f>
              <c:strCache>
                <c:ptCount val="42"/>
                <c:pt idx="0">
                  <c:v>EU</c:v>
                </c:pt>
                <c:pt idx="2">
                  <c:v>Ireland</c:v>
                </c:pt>
                <c:pt idx="3">
                  <c:v>Netherlands</c:v>
                </c:pt>
                <c:pt idx="4">
                  <c:v>Denmark</c:v>
                </c:pt>
                <c:pt idx="5">
                  <c:v>Portugal</c:v>
                </c:pt>
                <c:pt idx="6">
                  <c:v>Luxembourg</c:v>
                </c:pt>
                <c:pt idx="7">
                  <c:v>Italy</c:v>
                </c:pt>
                <c:pt idx="8">
                  <c:v>Greece</c:v>
                </c:pt>
                <c:pt idx="9">
                  <c:v>Belgium</c:v>
                </c:pt>
                <c:pt idx="10">
                  <c:v>France</c:v>
                </c:pt>
                <c:pt idx="11">
                  <c:v>Slovenia</c:v>
                </c:pt>
                <c:pt idx="12">
                  <c:v>Spain</c:v>
                </c:pt>
                <c:pt idx="13">
                  <c:v>Croatia</c:v>
                </c:pt>
                <c:pt idx="14">
                  <c:v>Austria</c:v>
                </c:pt>
                <c:pt idx="15">
                  <c:v>Malta</c:v>
                </c:pt>
                <c:pt idx="16">
                  <c:v>Sweden</c:v>
                </c:pt>
                <c:pt idx="17">
                  <c:v>Poland</c:v>
                </c:pt>
                <c:pt idx="18">
                  <c:v>Germany</c:v>
                </c:pt>
                <c:pt idx="19">
                  <c:v>Hungary</c:v>
                </c:pt>
                <c:pt idx="20">
                  <c:v>Cyprus</c:v>
                </c:pt>
                <c:pt idx="21">
                  <c:v>Czechia</c:v>
                </c:pt>
                <c:pt idx="22">
                  <c:v>Romania</c:v>
                </c:pt>
                <c:pt idx="23">
                  <c:v>Bulgaria</c:v>
                </c:pt>
                <c:pt idx="24">
                  <c:v>Finland</c:v>
                </c:pt>
                <c:pt idx="25">
                  <c:v>Slovakia</c:v>
                </c:pt>
                <c:pt idx="26">
                  <c:v>Estonia</c:v>
                </c:pt>
                <c:pt idx="27">
                  <c:v>Lithuania</c:v>
                </c:pt>
                <c:pt idx="28">
                  <c:v>Latvia</c:v>
                </c:pt>
                <c:pt idx="30">
                  <c:v>Liechtenstein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Albania</c:v>
                </c:pt>
                <c:pt idx="36">
                  <c:v>Serbia</c:v>
                </c:pt>
                <c:pt idx="37">
                  <c:v>Montenegro(¹)</c:v>
                </c:pt>
                <c:pt idx="38">
                  <c:v>Türkiye(¹)</c:v>
                </c:pt>
                <c:pt idx="39">
                  <c:v>North Macedonia</c:v>
                </c:pt>
                <c:pt idx="41">
                  <c:v>Kosovo(¹)*</c:v>
                </c:pt>
              </c:strCache>
            </c:strRef>
          </c:xVal>
          <c:yVal>
            <c:numRef>
              <c:f>[2]F4_F5!$D$4:$D$45</c:f>
              <c:numCache>
                <c:formatCode>#,##0.0_i</c:formatCode>
                <c:ptCount val="42"/>
                <c:pt idx="0">
                  <c:v>89.046586607959043</c:v>
                </c:pt>
                <c:pt idx="2">
                  <c:v>101.16405271785976</c:v>
                </c:pt>
                <c:pt idx="3">
                  <c:v>93.062390905388355</c:v>
                </c:pt>
                <c:pt idx="4">
                  <c:v>103.43223209214763</c:v>
                </c:pt>
                <c:pt idx="5">
                  <c:v>96.108727872211205</c:v>
                </c:pt>
                <c:pt idx="6">
                  <c:v>100.37884827550209</c:v>
                </c:pt>
                <c:pt idx="7">
                  <c:v>91.120723429612596</c:v>
                </c:pt>
                <c:pt idx="8">
                  <c:v>92.980576452435869</c:v>
                </c:pt>
                <c:pt idx="9">
                  <c:v>91.383772891827803</c:v>
                </c:pt>
                <c:pt idx="10">
                  <c:v>92.249056194143307</c:v>
                </c:pt>
                <c:pt idx="11">
                  <c:v>88.545154735407621</c:v>
                </c:pt>
                <c:pt idx="12">
                  <c:v>90.75516575603146</c:v>
                </c:pt>
                <c:pt idx="13">
                  <c:v>97.806310104692756</c:v>
                </c:pt>
                <c:pt idx="14">
                  <c:v>86.960828829599734</c:v>
                </c:pt>
                <c:pt idx="15">
                  <c:v>80.001689215682532</c:v>
                </c:pt>
                <c:pt idx="16">
                  <c:v>87.404320862885982</c:v>
                </c:pt>
                <c:pt idx="17">
                  <c:v>78.995830348537126</c:v>
                </c:pt>
                <c:pt idx="18">
                  <c:v>75.751356022870809</c:v>
                </c:pt>
                <c:pt idx="19">
                  <c:v>78.489634677458724</c:v>
                </c:pt>
                <c:pt idx="20">
                  <c:v>78.104541874143138</c:v>
                </c:pt>
                <c:pt idx="21">
                  <c:v>66.737642630875598</c:v>
                </c:pt>
                <c:pt idx="22">
                  <c:v>69.047549910771437</c:v>
                </c:pt>
                <c:pt idx="23">
                  <c:v>73.724648375048616</c:v>
                </c:pt>
                <c:pt idx="24">
                  <c:v>70.507328730440221</c:v>
                </c:pt>
                <c:pt idx="25">
                  <c:v>60.371971108231037</c:v>
                </c:pt>
                <c:pt idx="26">
                  <c:v>66.711635357320546</c:v>
                </c:pt>
                <c:pt idx="27">
                  <c:v>63.112313598031733</c:v>
                </c:pt>
                <c:pt idx="28">
                  <c:v>54.870286757494803</c:v>
                </c:pt>
                <c:pt idx="30">
                  <c:v>112.02619259599645</c:v>
                </c:pt>
                <c:pt idx="31">
                  <c:v>91.699728289944176</c:v>
                </c:pt>
                <c:pt idx="32">
                  <c:v>89.913669603571194</c:v>
                </c:pt>
                <c:pt idx="33">
                  <c:v>82.679440671227781</c:v>
                </c:pt>
                <c:pt idx="35">
                  <c:v>115.94025440169267</c:v>
                </c:pt>
                <c:pt idx="36">
                  <c:v>123.23271586334359</c:v>
                </c:pt>
                <c:pt idx="37">
                  <c:v>90.159880340305463</c:v>
                </c:pt>
                <c:pt idx="38">
                  <c:v>111.85528457698939</c:v>
                </c:pt>
                <c:pt idx="39">
                  <c:v>72.649741018906795</c:v>
                </c:pt>
                <c:pt idx="41">
                  <c:v>213.51838853750445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00-4A2D-9864-E9864C42D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81440"/>
        <c:axId val="116782976"/>
      </c:scatterChart>
      <c:catAx>
        <c:axId val="11678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6782976"/>
        <c:crossesAt val="0"/>
        <c:auto val="1"/>
        <c:lblAlgn val="ctr"/>
        <c:lblOffset val="100"/>
        <c:tickMarkSkip val="1"/>
        <c:noMultiLvlLbl val="0"/>
      </c:catAx>
      <c:valAx>
        <c:axId val="116782976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6781440"/>
        <c:crosses val="autoZero"/>
        <c:crossBetween val="between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43782329774589573"/>
          <c:y val="0.77415096452502574"/>
          <c:w val="0.12428130062763011"/>
          <c:h val="4.1903640319270401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Nights spent by domestic guests in tourist accommodation, 2022 and 2023 compared with 2019 (2019=100)
</a:t>
            </a:r>
          </a:p>
        </c:rich>
      </c:tx>
      <c:layout>
        <c:manualLayout>
          <c:xMode val="edge"/>
          <c:yMode val="edge"/>
          <c:x val="5.3333333333333332E-3"/>
          <c:y val="8.1321207082052614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691177753591299"/>
          <c:w val="0.97066666666666668"/>
          <c:h val="0.59759257210813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[1]F4_F5!$G$3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708-4E7D-A8CA-77DB82B6293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708-4E7D-A8CA-77DB82B62931}"/>
              </c:ext>
            </c:extLst>
          </c:dPt>
          <c:cat>
            <c:strRef>
              <c:f>[1]F4_F5!$F$4:$F$45</c:f>
              <c:strCache>
                <c:ptCount val="42"/>
                <c:pt idx="0">
                  <c:v>EU</c:v>
                </c:pt>
                <c:pt idx="2">
                  <c:v>Malta</c:v>
                </c:pt>
                <c:pt idx="3">
                  <c:v>Luxembourg</c:v>
                </c:pt>
                <c:pt idx="4">
                  <c:v>Bulgaria</c:v>
                </c:pt>
                <c:pt idx="5">
                  <c:v>Cyprus</c:v>
                </c:pt>
                <c:pt idx="6">
                  <c:v>Netherlands</c:v>
                </c:pt>
                <c:pt idx="7">
                  <c:v>Estonia</c:v>
                </c:pt>
                <c:pt idx="8">
                  <c:v>Croatia</c:v>
                </c:pt>
                <c:pt idx="9">
                  <c:v>Lithuania</c:v>
                </c:pt>
                <c:pt idx="10">
                  <c:v>Denmark</c:v>
                </c:pt>
                <c:pt idx="11">
                  <c:v>Czechia</c:v>
                </c:pt>
                <c:pt idx="12">
                  <c:v>Belgium</c:v>
                </c:pt>
                <c:pt idx="13">
                  <c:v>Latvia</c:v>
                </c:pt>
                <c:pt idx="14">
                  <c:v>Portugal</c:v>
                </c:pt>
                <c:pt idx="15">
                  <c:v>Spain</c:v>
                </c:pt>
                <c:pt idx="16">
                  <c:v>Finland</c:v>
                </c:pt>
                <c:pt idx="17">
                  <c:v>Slovenia</c:v>
                </c:pt>
                <c:pt idx="18">
                  <c:v>France</c:v>
                </c:pt>
                <c:pt idx="19">
                  <c:v>Sweden</c:v>
                </c:pt>
                <c:pt idx="20">
                  <c:v>Greece</c:v>
                </c:pt>
                <c:pt idx="21">
                  <c:v>Poland</c:v>
                </c:pt>
                <c:pt idx="22">
                  <c:v>Germany</c:v>
                </c:pt>
                <c:pt idx="23">
                  <c:v>Austria</c:v>
                </c:pt>
                <c:pt idx="24">
                  <c:v>Romania</c:v>
                </c:pt>
                <c:pt idx="25">
                  <c:v>Ireland</c:v>
                </c:pt>
                <c:pt idx="26">
                  <c:v>Italy</c:v>
                </c:pt>
                <c:pt idx="27">
                  <c:v>Hungary</c:v>
                </c:pt>
                <c:pt idx="28">
                  <c:v>Slovakia</c:v>
                </c:pt>
                <c:pt idx="30">
                  <c:v>Iceland</c:v>
                </c:pt>
                <c:pt idx="31">
                  <c:v>Liechtenstein</c:v>
                </c:pt>
                <c:pt idx="32">
                  <c:v>Switzerland</c:v>
                </c:pt>
                <c:pt idx="33">
                  <c:v>Norway</c:v>
                </c:pt>
                <c:pt idx="35">
                  <c:v>Albania</c:v>
                </c:pt>
                <c:pt idx="36">
                  <c:v>Montenegro(¹)</c:v>
                </c:pt>
                <c:pt idx="37">
                  <c:v>Serbia</c:v>
                </c:pt>
                <c:pt idx="38">
                  <c:v>North Macedonia</c:v>
                </c:pt>
                <c:pt idx="39">
                  <c:v>Türkiye(¹)</c:v>
                </c:pt>
                <c:pt idx="41">
                  <c:v>Kosovo(¹)*</c:v>
                </c:pt>
              </c:strCache>
            </c:strRef>
          </c:cat>
          <c:val>
            <c:numRef>
              <c:f>[1]F4_F5!$G$4:$G$45</c:f>
              <c:numCache>
                <c:formatCode>General</c:formatCode>
                <c:ptCount val="42"/>
                <c:pt idx="0">
                  <c:v>103.41820326742554</c:v>
                </c:pt>
                <c:pt idx="2">
                  <c:v>144.32234972102327</c:v>
                </c:pt>
                <c:pt idx="3">
                  <c:v>128.85982905052856</c:v>
                </c:pt>
                <c:pt idx="4">
                  <c:v>127.24624274349881</c:v>
                </c:pt>
                <c:pt idx="5">
                  <c:v>119.27957502155408</c:v>
                </c:pt>
                <c:pt idx="6">
                  <c:v>116.00765254882985</c:v>
                </c:pt>
                <c:pt idx="7">
                  <c:v>115.91442496555928</c:v>
                </c:pt>
                <c:pt idx="8">
                  <c:v>114.59091184888088</c:v>
                </c:pt>
                <c:pt idx="9">
                  <c:v>113.89710155546193</c:v>
                </c:pt>
                <c:pt idx="10">
                  <c:v>113.67512988279809</c:v>
                </c:pt>
                <c:pt idx="11">
                  <c:v>108.8347405747528</c:v>
                </c:pt>
                <c:pt idx="12">
                  <c:v>108.4201578852346</c:v>
                </c:pt>
                <c:pt idx="13">
                  <c:v>108.12184669487495</c:v>
                </c:pt>
                <c:pt idx="14">
                  <c:v>107.45183832012921</c:v>
                </c:pt>
                <c:pt idx="15">
                  <c:v>107.26759039843819</c:v>
                </c:pt>
                <c:pt idx="16">
                  <c:v>106.48745550327337</c:v>
                </c:pt>
                <c:pt idx="17">
                  <c:v>103.79085608591929</c:v>
                </c:pt>
                <c:pt idx="18">
                  <c:v>103.65143750138198</c:v>
                </c:pt>
                <c:pt idx="19">
                  <c:v>102.37531281619445</c:v>
                </c:pt>
                <c:pt idx="20">
                  <c:v>102.03164896765988</c:v>
                </c:pt>
                <c:pt idx="21">
                  <c:v>101.51059022066174</c:v>
                </c:pt>
                <c:pt idx="22">
                  <c:v>100.9682666339705</c:v>
                </c:pt>
                <c:pt idx="23">
                  <c:v>100.6521690476302</c:v>
                </c:pt>
                <c:pt idx="24">
                  <c:v>100.47774566270908</c:v>
                </c:pt>
                <c:pt idx="25">
                  <c:v>99.867865645405317</c:v>
                </c:pt>
                <c:pt idx="26">
                  <c:v>98.570510094182481</c:v>
                </c:pt>
                <c:pt idx="27">
                  <c:v>93.507102610430863</c:v>
                </c:pt>
                <c:pt idx="28">
                  <c:v>86.24031203671538</c:v>
                </c:pt>
                <c:pt idx="30">
                  <c:v>180.00104618157491</c:v>
                </c:pt>
                <c:pt idx="31">
                  <c:v>129.61902033801204</c:v>
                </c:pt>
                <c:pt idx="32">
                  <c:v>111.79539939308975</c:v>
                </c:pt>
                <c:pt idx="33">
                  <c:v>105.83783903250881</c:v>
                </c:pt>
                <c:pt idx="35">
                  <c:v>190.34781072646649</c:v>
                </c:pt>
                <c:pt idx="36">
                  <c:v>117.58925299037084</c:v>
                </c:pt>
                <c:pt idx="37">
                  <c:v>113.50357606722636</c:v>
                </c:pt>
                <c:pt idx="38">
                  <c:v>92.668493211465091</c:v>
                </c:pt>
                <c:pt idx="39">
                  <c:v>92.502864625127373</c:v>
                </c:pt>
                <c:pt idx="41">
                  <c:v>579.05191304210746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08-4E7D-A8CA-77DB82B62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6781440"/>
        <c:axId val="116782976"/>
      </c:barChart>
      <c:lineChart>
        <c:grouping val="stacked"/>
        <c:varyColors val="0"/>
        <c:ser>
          <c:idx val="2"/>
          <c:order val="2"/>
          <c:tx>
            <c:strRef>
              <c:f>[1]F4_F5!$I$3</c:f>
              <c:strCache>
                <c:ptCount val="1"/>
              </c:strCache>
            </c:strRef>
          </c:tx>
          <c:marker>
            <c:symbol val="none"/>
          </c:marker>
          <c:cat>
            <c:strRef>
              <c:f>[1]F4_F5!$F$4:$F$44</c:f>
              <c:strCache>
                <c:ptCount val="41"/>
                <c:pt idx="0">
                  <c:v>EU</c:v>
                </c:pt>
                <c:pt idx="2">
                  <c:v>Malta</c:v>
                </c:pt>
                <c:pt idx="3">
                  <c:v>Luxembourg</c:v>
                </c:pt>
                <c:pt idx="4">
                  <c:v>Bulgaria</c:v>
                </c:pt>
                <c:pt idx="5">
                  <c:v>Cyprus</c:v>
                </c:pt>
                <c:pt idx="6">
                  <c:v>Netherlands</c:v>
                </c:pt>
                <c:pt idx="7">
                  <c:v>Estonia</c:v>
                </c:pt>
                <c:pt idx="8">
                  <c:v>Croatia</c:v>
                </c:pt>
                <c:pt idx="9">
                  <c:v>Lithuania</c:v>
                </c:pt>
                <c:pt idx="10">
                  <c:v>Denmark</c:v>
                </c:pt>
                <c:pt idx="11">
                  <c:v>Czechia</c:v>
                </c:pt>
                <c:pt idx="12">
                  <c:v>Belgium</c:v>
                </c:pt>
                <c:pt idx="13">
                  <c:v>Latvia</c:v>
                </c:pt>
                <c:pt idx="14">
                  <c:v>Portugal</c:v>
                </c:pt>
                <c:pt idx="15">
                  <c:v>Spain</c:v>
                </c:pt>
                <c:pt idx="16">
                  <c:v>Finland</c:v>
                </c:pt>
                <c:pt idx="17">
                  <c:v>Slovenia</c:v>
                </c:pt>
                <c:pt idx="18">
                  <c:v>France</c:v>
                </c:pt>
                <c:pt idx="19">
                  <c:v>Sweden</c:v>
                </c:pt>
                <c:pt idx="20">
                  <c:v>Greece</c:v>
                </c:pt>
                <c:pt idx="21">
                  <c:v>Poland</c:v>
                </c:pt>
                <c:pt idx="22">
                  <c:v>Germany</c:v>
                </c:pt>
                <c:pt idx="23">
                  <c:v>Austria</c:v>
                </c:pt>
                <c:pt idx="24">
                  <c:v>Romania</c:v>
                </c:pt>
                <c:pt idx="25">
                  <c:v>Ireland</c:v>
                </c:pt>
                <c:pt idx="26">
                  <c:v>Italy</c:v>
                </c:pt>
                <c:pt idx="27">
                  <c:v>Hungary</c:v>
                </c:pt>
                <c:pt idx="28">
                  <c:v>Slovakia</c:v>
                </c:pt>
                <c:pt idx="30">
                  <c:v>Iceland</c:v>
                </c:pt>
                <c:pt idx="31">
                  <c:v>Liechtenstein</c:v>
                </c:pt>
                <c:pt idx="32">
                  <c:v>Switzerland</c:v>
                </c:pt>
                <c:pt idx="33">
                  <c:v>Norway</c:v>
                </c:pt>
                <c:pt idx="35">
                  <c:v>Albania</c:v>
                </c:pt>
                <c:pt idx="36">
                  <c:v>Montenegro(¹)</c:v>
                </c:pt>
                <c:pt idx="37">
                  <c:v>Serbia</c:v>
                </c:pt>
                <c:pt idx="38">
                  <c:v>North Macedonia</c:v>
                </c:pt>
                <c:pt idx="39">
                  <c:v>Türkiye(¹)</c:v>
                </c:pt>
              </c:strCache>
            </c:strRef>
          </c:cat>
          <c:val>
            <c:numRef>
              <c:f>[1]F4_F5!$I$4:$I$45</c:f>
              <c:numCache>
                <c:formatCode>General</c:formatCode>
                <c:ptCount val="4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08-4E7D-A8CA-77DB82B62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81440"/>
        <c:axId val="116782976"/>
      </c:lineChart>
      <c:scatterChart>
        <c:scatterStyle val="lineMarker"/>
        <c:varyColors val="0"/>
        <c:ser>
          <c:idx val="1"/>
          <c:order val="1"/>
          <c:tx>
            <c:strRef>
              <c:f>[1]F4_F5!$H$3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noFill/>
            </a:ln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4-F708-4E7D-A8CA-77DB82B62931}"/>
              </c:ext>
            </c:extLst>
          </c:dPt>
          <c:xVal>
            <c:strRef>
              <c:f>[1]F4_F5!$F$4:$F$45</c:f>
              <c:strCache>
                <c:ptCount val="42"/>
                <c:pt idx="0">
                  <c:v>EU</c:v>
                </c:pt>
                <c:pt idx="2">
                  <c:v>Malta</c:v>
                </c:pt>
                <c:pt idx="3">
                  <c:v>Luxembourg</c:v>
                </c:pt>
                <c:pt idx="4">
                  <c:v>Bulgaria</c:v>
                </c:pt>
                <c:pt idx="5">
                  <c:v>Cyprus</c:v>
                </c:pt>
                <c:pt idx="6">
                  <c:v>Netherlands</c:v>
                </c:pt>
                <c:pt idx="7">
                  <c:v>Estonia</c:v>
                </c:pt>
                <c:pt idx="8">
                  <c:v>Croatia</c:v>
                </c:pt>
                <c:pt idx="9">
                  <c:v>Lithuania</c:v>
                </c:pt>
                <c:pt idx="10">
                  <c:v>Denmark</c:v>
                </c:pt>
                <c:pt idx="11">
                  <c:v>Czechia</c:v>
                </c:pt>
                <c:pt idx="12">
                  <c:v>Belgium</c:v>
                </c:pt>
                <c:pt idx="13">
                  <c:v>Latvia</c:v>
                </c:pt>
                <c:pt idx="14">
                  <c:v>Portugal</c:v>
                </c:pt>
                <c:pt idx="15">
                  <c:v>Spain</c:v>
                </c:pt>
                <c:pt idx="16">
                  <c:v>Finland</c:v>
                </c:pt>
                <c:pt idx="17">
                  <c:v>Slovenia</c:v>
                </c:pt>
                <c:pt idx="18">
                  <c:v>France</c:v>
                </c:pt>
                <c:pt idx="19">
                  <c:v>Sweden</c:v>
                </c:pt>
                <c:pt idx="20">
                  <c:v>Greece</c:v>
                </c:pt>
                <c:pt idx="21">
                  <c:v>Poland</c:v>
                </c:pt>
                <c:pt idx="22">
                  <c:v>Germany</c:v>
                </c:pt>
                <c:pt idx="23">
                  <c:v>Austria</c:v>
                </c:pt>
                <c:pt idx="24">
                  <c:v>Romania</c:v>
                </c:pt>
                <c:pt idx="25">
                  <c:v>Ireland</c:v>
                </c:pt>
                <c:pt idx="26">
                  <c:v>Italy</c:v>
                </c:pt>
                <c:pt idx="27">
                  <c:v>Hungary</c:v>
                </c:pt>
                <c:pt idx="28">
                  <c:v>Slovakia</c:v>
                </c:pt>
                <c:pt idx="30">
                  <c:v>Iceland</c:v>
                </c:pt>
                <c:pt idx="31">
                  <c:v>Liechtenstein</c:v>
                </c:pt>
                <c:pt idx="32">
                  <c:v>Switzerland</c:v>
                </c:pt>
                <c:pt idx="33">
                  <c:v>Norway</c:v>
                </c:pt>
                <c:pt idx="35">
                  <c:v>Albania</c:v>
                </c:pt>
                <c:pt idx="36">
                  <c:v>Montenegro(¹)</c:v>
                </c:pt>
                <c:pt idx="37">
                  <c:v>Serbia</c:v>
                </c:pt>
                <c:pt idx="38">
                  <c:v>North Macedonia</c:v>
                </c:pt>
                <c:pt idx="39">
                  <c:v>Türkiye(¹)</c:v>
                </c:pt>
                <c:pt idx="41">
                  <c:v>Kosovo(¹)*</c:v>
                </c:pt>
              </c:strCache>
            </c:strRef>
          </c:xVal>
          <c:yVal>
            <c:numRef>
              <c:f>[1]F4_F5!$H$4:$H$45</c:f>
              <c:numCache>
                <c:formatCode>General</c:formatCode>
                <c:ptCount val="42"/>
                <c:pt idx="0">
                  <c:v>101.89861958594382</c:v>
                </c:pt>
                <c:pt idx="2">
                  <c:v>139.2144436256448</c:v>
                </c:pt>
                <c:pt idx="3">
                  <c:v>132.91620646691732</c:v>
                </c:pt>
                <c:pt idx="4">
                  <c:v>116.65529881565217</c:v>
                </c:pt>
                <c:pt idx="5">
                  <c:v>130.10975054539495</c:v>
                </c:pt>
                <c:pt idx="6">
                  <c:v>117.83448468140017</c:v>
                </c:pt>
                <c:pt idx="7">
                  <c:v>116.99476346853643</c:v>
                </c:pt>
                <c:pt idx="8">
                  <c:v>109.53685122000043</c:v>
                </c:pt>
                <c:pt idx="9">
                  <c:v>113.62244787512343</c:v>
                </c:pt>
                <c:pt idx="10">
                  <c:v>117.18500889149426</c:v>
                </c:pt>
                <c:pt idx="11">
                  <c:v>108.76364804368714</c:v>
                </c:pt>
                <c:pt idx="12">
                  <c:v>110.97396758186089</c:v>
                </c:pt>
                <c:pt idx="13">
                  <c:v>106.71269956988118</c:v>
                </c:pt>
                <c:pt idx="14">
                  <c:v>105.23546650257674</c:v>
                </c:pt>
                <c:pt idx="15">
                  <c:v>105.54227699415814</c:v>
                </c:pt>
                <c:pt idx="16">
                  <c:v>105.96401557813277</c:v>
                </c:pt>
                <c:pt idx="17">
                  <c:v>124.99988644147557</c:v>
                </c:pt>
                <c:pt idx="18">
                  <c:v>104.43674062677452</c:v>
                </c:pt>
                <c:pt idx="19">
                  <c:v>103.73576701809408</c:v>
                </c:pt>
                <c:pt idx="20">
                  <c:v>89.72503454990219</c:v>
                </c:pt>
                <c:pt idx="21">
                  <c:v>100.71711359417617</c:v>
                </c:pt>
                <c:pt idx="22">
                  <c:v>95.71426370396307</c:v>
                </c:pt>
                <c:pt idx="23">
                  <c:v>97.502069548499421</c:v>
                </c:pt>
                <c:pt idx="24">
                  <c:v>93.319594566245726</c:v>
                </c:pt>
                <c:pt idx="25">
                  <c:v>113.25801822401044</c:v>
                </c:pt>
                <c:pt idx="26">
                  <c:v>97.622375903225461</c:v>
                </c:pt>
                <c:pt idx="27">
                  <c:v>97.905216528686125</c:v>
                </c:pt>
                <c:pt idx="28">
                  <c:v>77.813332827562547</c:v>
                </c:pt>
                <c:pt idx="30">
                  <c:v>180.64105234853997</c:v>
                </c:pt>
                <c:pt idx="31">
                  <c:v>106.18733887138356</c:v>
                </c:pt>
                <c:pt idx="32">
                  <c:v>113.79598077684037</c:v>
                </c:pt>
                <c:pt idx="33">
                  <c:v>107.50014921517719</c:v>
                </c:pt>
                <c:pt idx="35">
                  <c:v>121.3127035388009</c:v>
                </c:pt>
                <c:pt idx="36">
                  <c:v>110.04752107420117</c:v>
                </c:pt>
                <c:pt idx="37">
                  <c:v>120.91600478750799</c:v>
                </c:pt>
                <c:pt idx="38">
                  <c:v>93.678038202147491</c:v>
                </c:pt>
                <c:pt idx="39">
                  <c:v>119.73819572163737</c:v>
                </c:pt>
                <c:pt idx="41">
                  <c:v>216.07207604874438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08-4E7D-A8CA-77DB82B62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81440"/>
        <c:axId val="116782976"/>
      </c:scatterChart>
      <c:catAx>
        <c:axId val="11678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6782976"/>
        <c:crossesAt val="0"/>
        <c:auto val="1"/>
        <c:lblAlgn val="ctr"/>
        <c:lblOffset val="100"/>
        <c:tickMarkSkip val="1"/>
        <c:noMultiLvlLbl val="0"/>
      </c:catAx>
      <c:valAx>
        <c:axId val="116782976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6781440"/>
        <c:crosses val="autoZero"/>
        <c:crossBetween val="between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43796923884514438"/>
          <c:y val="0.78686768159161613"/>
          <c:w val="0.12427172030021198"/>
          <c:h val="3.936199873361914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Nights spent in EU tourist accommodation by origin of the guest</a:t>
            </a:r>
          </a:p>
          <a:p>
            <a:pPr algn="l">
              <a:defRPr b="1"/>
            </a:pPr>
            <a:r>
              <a:rPr lang="en-US" sz="1000" b="0"/>
              <a:t>(%, 2023)</a:t>
            </a:r>
          </a:p>
        </c:rich>
      </c:tx>
      <c:layout>
        <c:manualLayout>
          <c:xMode val="edge"/>
          <c:yMode val="edge"/>
          <c:x val="9.876543209876543E-3"/>
          <c:y val="9.73923019437432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5835742898126501"/>
          <c:w val="0.49382716049382713"/>
          <c:h val="0.48696150971871643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46B-4A26-93A6-CE04CB5092BE}"/>
              </c:ext>
            </c:extLst>
          </c:dPt>
          <c:dPt>
            <c:idx val="1"/>
            <c:bubble3D val="0"/>
            <c:spPr>
              <a:solidFill>
                <a:srgbClr val="B09120">
                  <a:lumMod val="10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6B-4A26-93A6-CE04CB5092BE}"/>
              </c:ext>
            </c:extLst>
          </c:dPt>
          <c:dPt>
            <c:idx val="2"/>
            <c:bubble3D val="0"/>
            <c:spPr>
              <a:solidFill>
                <a:srgbClr val="E04040">
                  <a:lumMod val="10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46B-4A26-93A6-CE04CB5092BE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'F6'!$B$3:$D$3</c:f>
              <c:strCache>
                <c:ptCount val="3"/>
                <c:pt idx="0">
                  <c:v>Domestic</c:v>
                </c:pt>
                <c:pt idx="1">
                  <c:v>International from other EU countries</c:v>
                </c:pt>
                <c:pt idx="2">
                  <c:v>International from outside EU</c:v>
                </c:pt>
              </c:strCache>
            </c:strRef>
          </c:cat>
          <c:val>
            <c:numRef>
              <c:f>'F6'!$B$4:$D$4</c:f>
              <c:numCache>
                <c:formatCode>0.0</c:formatCode>
                <c:ptCount val="3"/>
                <c:pt idx="0">
                  <c:v>53.228163798414066</c:v>
                </c:pt>
                <c:pt idx="1">
                  <c:v>28.419264179321612</c:v>
                </c:pt>
                <c:pt idx="2">
                  <c:v>18.352572022264319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B-4A26-93A6-CE04CB5092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8CFA-44FD-B1B0-9A86D58E5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8CFA-44FD-B1B0-9A86D58E523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8CFA-44FD-B1B0-9A86D58E5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'F6'!$B$3:$D$3</c15:sqref>
                        </c15:formulaRef>
                      </c:ext>
                    </c:extLst>
                    <c:strCache>
                      <c:ptCount val="3"/>
                      <c:pt idx="0">
                        <c:v>Domestic</c:v>
                      </c:pt>
                      <c:pt idx="1">
                        <c:v>International from other EU countries</c:v>
                      </c:pt>
                      <c:pt idx="2">
                        <c:v>International from outside EU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'F6'!$B$5:$D$5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46B-4A26-93A6-CE04CB5092BE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Nights spent by international guests in EU tourist accommodation</a:t>
            </a:r>
          </a:p>
          <a:p>
            <a:pPr algn="l">
              <a:defRPr b="1"/>
            </a:pPr>
            <a:r>
              <a:rPr lang="en-US" sz="1000" b="0"/>
              <a:t>(% of total international nights spent by world region of residence of the guest, 2023)</a:t>
            </a:r>
          </a:p>
        </c:rich>
      </c:tx>
      <c:layout>
        <c:manualLayout>
          <c:xMode val="edge"/>
          <c:yMode val="edge"/>
          <c:x val="9.876543209876543E-3"/>
          <c:y val="9.47395668984429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785580115731468"/>
          <c:w val="0.49382716049382713"/>
          <c:h val="0.47369783449221459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F0-42AD-A7D2-ED519B3C3795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CF0-42AD-A7D2-ED519B3C3795}"/>
              </c:ext>
            </c:extLst>
          </c:dPt>
          <c:dPt>
            <c:idx val="2"/>
            <c:bubble3D val="0"/>
            <c:spPr>
              <a:solidFill>
                <a:srgbClr val="2644A7">
                  <a:lumMod val="40000"/>
                  <a:lumOff val="6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F0-42AD-A7D2-ED519B3C3795}"/>
              </c:ext>
            </c:extLst>
          </c:dPt>
          <c:dPt>
            <c:idx val="3"/>
            <c:bubble3D val="0"/>
            <c:spPr>
              <a:solidFill>
                <a:srgbClr val="B09120">
                  <a:lumMod val="10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CF0-42AD-A7D2-ED519B3C3795}"/>
              </c:ext>
            </c:extLst>
          </c:dPt>
          <c:dPt>
            <c:idx val="4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F0-42AD-A7D2-ED519B3C3795}"/>
              </c:ext>
            </c:extLst>
          </c:dPt>
          <c:dPt>
            <c:idx val="5"/>
            <c:bubble3D val="0"/>
            <c:spPr>
              <a:solidFill>
                <a:srgbClr val="E04040">
                  <a:lumMod val="10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CF0-42AD-A7D2-ED519B3C3795}"/>
              </c:ext>
            </c:extLst>
          </c:dPt>
          <c:dPt>
            <c:idx val="6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F0-42AD-A7D2-ED519B3C3795}"/>
              </c:ext>
            </c:extLst>
          </c:dPt>
          <c:dLbls>
            <c:dLbl>
              <c:idx val="0"/>
              <c:layout>
                <c:manualLayout>
                  <c:x val="4.3715843411717518E-2"/>
                  <c:y val="-4.1504529386023822E-2"/>
                </c:manualLayout>
              </c:layout>
              <c:tx>
                <c:rich>
                  <a:bodyPr/>
                  <a:lstStyle/>
                  <a:p>
                    <a:fld id="{458E4B2E-0D4E-4D71-AFE0-9244F1898311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62 %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CF0-42AD-A7D2-ED519B3C3795}"/>
                </c:ext>
              </c:extLst>
            </c:dLbl>
            <c:dLbl>
              <c:idx val="1"/>
              <c:layout>
                <c:manualLayout>
                  <c:x val="-4.3715843411717518E-2"/>
                  <c:y val="1.2451358815807147E-2"/>
                </c:manualLayout>
              </c:layout>
              <c:tx>
                <c:rich>
                  <a:bodyPr/>
                  <a:lstStyle/>
                  <a:p>
                    <a:fld id="{A0AD0C9A-1266-4413-9E6A-E3FC8AB7158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21 %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CF0-42AD-A7D2-ED519B3C3795}"/>
                </c:ext>
              </c:extLst>
            </c:dLbl>
            <c:dLbl>
              <c:idx val="2"/>
              <c:layout>
                <c:manualLayout>
                  <c:x val="-8.3268273165176265E-2"/>
                  <c:y val="-4.15045293860242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F0-42AD-A7D2-ED519B3C3795}"/>
                </c:ext>
              </c:extLst>
            </c:dLbl>
            <c:dLbl>
              <c:idx val="3"/>
              <c:layout>
                <c:manualLayout>
                  <c:x val="-5.6206084386493951E-2"/>
                  <c:y val="-2.90531705702167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F0-42AD-A7D2-ED519B3C3795}"/>
                </c:ext>
              </c:extLst>
            </c:dLbl>
            <c:dLbl>
              <c:idx val="4"/>
              <c:layout>
                <c:manualLayout>
                  <c:x val="-3.8164184324791776E-17"/>
                  <c:y val="-8.09338323027464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F0-42AD-A7D2-ED519B3C3795}"/>
                </c:ext>
              </c:extLst>
            </c:dLbl>
            <c:dLbl>
              <c:idx val="5"/>
              <c:layout>
                <c:manualLayout>
                  <c:x val="6.0369498044752765E-2"/>
                  <c:y val="-5.3955888201830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F0-42AD-A7D2-ED519B3C3795}"/>
                </c:ext>
              </c:extLst>
            </c:dLbl>
            <c:dLbl>
              <c:idx val="6"/>
              <c:layout>
                <c:manualLayout>
                  <c:x val="0.16861825315948187"/>
                  <c:y val="-3.11283970395178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F0-42AD-A7D2-ED519B3C3795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'F7'!$B$3:$B$9</c:f>
              <c:strCache>
                <c:ptCount val="7"/>
                <c:pt idx="0">
                  <c:v>Other EU Member States</c:v>
                </c:pt>
                <c:pt idx="1">
                  <c:v>Other European countries</c:v>
                </c:pt>
                <c:pt idx="2">
                  <c:v>North America</c:v>
                </c:pt>
                <c:pt idx="3">
                  <c:v>Asia</c:v>
                </c:pt>
                <c:pt idx="4">
                  <c:v>Central and South America</c:v>
                </c:pt>
                <c:pt idx="5">
                  <c:v>Africa</c:v>
                </c:pt>
                <c:pt idx="6">
                  <c:v>Oceania</c:v>
                </c:pt>
              </c:strCache>
            </c:strRef>
          </c:cat>
          <c:val>
            <c:numRef>
              <c:f>'F7'!$C$3:$C$9</c:f>
              <c:numCache>
                <c:formatCode>#,##0.0_i</c:formatCode>
                <c:ptCount val="7"/>
                <c:pt idx="0">
                  <c:v>62.35432378031566</c:v>
                </c:pt>
                <c:pt idx="1">
                  <c:v>21.424029986543708</c:v>
                </c:pt>
                <c:pt idx="2" formatCode="#,##0.00_i">
                  <c:v>7.0728035743261852</c:v>
                </c:pt>
                <c:pt idx="3">
                  <c:v>4.5670468492775269</c:v>
                </c:pt>
                <c:pt idx="4">
                  <c:v>2.1832401271691517</c:v>
                </c:pt>
                <c:pt idx="5">
                  <c:v>0.74020178855970276</c:v>
                </c:pt>
                <c:pt idx="6">
                  <c:v>1.0411447350330296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0-42AD-A7D2-ED519B3C37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Net occupancy rates of bed places in hotels and similar accommodation</a:t>
            </a:r>
          </a:p>
          <a:p>
            <a:pPr algn="l">
              <a:defRPr sz="1800" b="1"/>
            </a:pPr>
            <a:r>
              <a:rPr lang="en-US" sz="1600" b="0"/>
              <a:t>(%, 2019 and 2023)</a:t>
            </a:r>
          </a:p>
        </c:rich>
      </c:tx>
      <c:layout>
        <c:manualLayout>
          <c:xMode val="edge"/>
          <c:yMode val="edge"/>
          <c:x val="5.3333333333333332E-3"/>
          <c:y val="8.81335619022900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582645599506869"/>
          <c:w val="0.97066666666666668"/>
          <c:h val="0.64262725454065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'F8'!$C$4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'F8'!$B$5:$B$42</c:f>
              <c:strCache>
                <c:ptCount val="38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  <c:pt idx="35">
                  <c:v>North Macedonia</c:v>
                </c:pt>
                <c:pt idx="36">
                  <c:v>Serbia</c:v>
                </c:pt>
                <c:pt idx="37">
                  <c:v>Türkiye</c:v>
                </c:pt>
              </c:strCache>
            </c:strRef>
          </c:cat>
          <c:val>
            <c:numRef>
              <c:f>'F8'!$C$5:$C$42</c:f>
              <c:numCache>
                <c:formatCode>_-* #,##0_-;\-* #,##0_-;_-* "-"??_-;_-@_-</c:formatCode>
                <c:ptCount val="38"/>
                <c:pt idx="0">
                  <c:v>49.849562865599999</c:v>
                </c:pt>
                <c:pt idx="2">
                  <c:v>46</c:v>
                </c:pt>
                <c:pt idx="3">
                  <c:v>42.1</c:v>
                </c:pt>
                <c:pt idx="4">
                  <c:v>50.9</c:v>
                </c:pt>
                <c:pt idx="5">
                  <c:v>48</c:v>
                </c:pt>
                <c:pt idx="6">
                  <c:v>45.71</c:v>
                </c:pt>
                <c:pt idx="7">
                  <c:v>48</c:v>
                </c:pt>
                <c:pt idx="8">
                  <c:v>54</c:v>
                </c:pt>
                <c:pt idx="9">
                  <c:v>49.5</c:v>
                </c:pt>
                <c:pt idx="10">
                  <c:v>61.48</c:v>
                </c:pt>
                <c:pt idx="11">
                  <c:v>50</c:v>
                </c:pt>
                <c:pt idx="12">
                  <c:v>60.3</c:v>
                </c:pt>
                <c:pt idx="13">
                  <c:v>49</c:v>
                </c:pt>
                <c:pt idx="14">
                  <c:v>71.8</c:v>
                </c:pt>
                <c:pt idx="15">
                  <c:v>43.3</c:v>
                </c:pt>
                <c:pt idx="16">
                  <c:v>44</c:v>
                </c:pt>
                <c:pt idx="17">
                  <c:v>38.99</c:v>
                </c:pt>
                <c:pt idx="18">
                  <c:v>41.9</c:v>
                </c:pt>
                <c:pt idx="19">
                  <c:v>66.2</c:v>
                </c:pt>
                <c:pt idx="20">
                  <c:v>50.2</c:v>
                </c:pt>
                <c:pt idx="21">
                  <c:v>48</c:v>
                </c:pt>
                <c:pt idx="22">
                  <c:v>41.7</c:v>
                </c:pt>
                <c:pt idx="23">
                  <c:v>51.05</c:v>
                </c:pt>
                <c:pt idx="24">
                  <c:v>39.72</c:v>
                </c:pt>
                <c:pt idx="25">
                  <c:v>43.99</c:v>
                </c:pt>
                <c:pt idx="26">
                  <c:v>36.159999999999997</c:v>
                </c:pt>
                <c:pt idx="27">
                  <c:v>41.99</c:v>
                </c:pt>
                <c:pt idx="28">
                  <c:v>45</c:v>
                </c:pt>
                <c:pt idx="30">
                  <c:v>51.1</c:v>
                </c:pt>
                <c:pt idx="31">
                  <c:v>30.2</c:v>
                </c:pt>
                <c:pt idx="32" formatCode="General">
                  <c:v>0</c:v>
                </c:pt>
                <c:pt idx="33">
                  <c:v>44.85</c:v>
                </c:pt>
                <c:pt idx="35">
                  <c:v>27.5</c:v>
                </c:pt>
                <c:pt idx="36">
                  <c:v>0</c:v>
                </c:pt>
                <c:pt idx="37" formatCode="General">
                  <c:v>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3-419E-8E8D-523E02DB235B}"/>
            </c:ext>
          </c:extLst>
        </c:ser>
        <c:ser>
          <c:idx val="2"/>
          <c:order val="2"/>
          <c:tx>
            <c:strRef>
              <c:f>'F8'!$E$4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'F8'!$B$5:$B$42</c:f>
              <c:strCache>
                <c:ptCount val="38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  <c:pt idx="35">
                  <c:v>North Macedonia</c:v>
                </c:pt>
                <c:pt idx="36">
                  <c:v>Serbia</c:v>
                </c:pt>
                <c:pt idx="37">
                  <c:v>Türkiye</c:v>
                </c:pt>
              </c:strCache>
            </c:strRef>
          </c:cat>
          <c:val>
            <c:numRef>
              <c:f>'F8'!$E$5:$E$42</c:f>
              <c:numCache>
                <c:formatCode>_-* #,##0_-;\-* #,##0_-;_-* "-"??_-;_-@_-</c:formatCode>
                <c:ptCount val="38"/>
                <c:pt idx="0">
                  <c:v>49.199355103400002</c:v>
                </c:pt>
                <c:pt idx="2">
                  <c:v>39.99</c:v>
                </c:pt>
                <c:pt idx="3">
                  <c:v>40.1</c:v>
                </c:pt>
                <c:pt idx="4">
                  <c:v>37.200000000000003</c:v>
                </c:pt>
                <c:pt idx="5">
                  <c:v>45</c:v>
                </c:pt>
                <c:pt idx="6">
                  <c:v>42.93</c:v>
                </c:pt>
                <c:pt idx="7">
                  <c:v>39</c:v>
                </c:pt>
                <c:pt idx="8">
                  <c:v>59</c:v>
                </c:pt>
                <c:pt idx="9">
                  <c:v>54.7</c:v>
                </c:pt>
                <c:pt idx="10">
                  <c:v>61.4</c:v>
                </c:pt>
                <c:pt idx="11">
                  <c:v>50</c:v>
                </c:pt>
                <c:pt idx="12">
                  <c:v>57.7</c:v>
                </c:pt>
                <c:pt idx="13">
                  <c:v>51.5</c:v>
                </c:pt>
                <c:pt idx="14">
                  <c:v>72.900000000000006</c:v>
                </c:pt>
                <c:pt idx="15">
                  <c:v>35.5</c:v>
                </c:pt>
                <c:pt idx="16">
                  <c:v>43.9</c:v>
                </c:pt>
                <c:pt idx="17">
                  <c:v>37.74</c:v>
                </c:pt>
                <c:pt idx="18">
                  <c:v>37.6</c:v>
                </c:pt>
                <c:pt idx="19">
                  <c:v>63.4</c:v>
                </c:pt>
                <c:pt idx="20">
                  <c:v>53.6</c:v>
                </c:pt>
                <c:pt idx="21">
                  <c:v>46</c:v>
                </c:pt>
                <c:pt idx="22">
                  <c:v>41.6</c:v>
                </c:pt>
                <c:pt idx="23">
                  <c:v>51.91</c:v>
                </c:pt>
                <c:pt idx="24">
                  <c:v>34.770000000000003</c:v>
                </c:pt>
                <c:pt idx="25">
                  <c:v>42.47</c:v>
                </c:pt>
                <c:pt idx="26">
                  <c:v>33.61</c:v>
                </c:pt>
                <c:pt idx="27">
                  <c:v>39.93</c:v>
                </c:pt>
                <c:pt idx="28">
                  <c:v>44.19</c:v>
                </c:pt>
                <c:pt idx="30">
                  <c:v>53.2</c:v>
                </c:pt>
                <c:pt idx="31">
                  <c:v>36.700000000000003</c:v>
                </c:pt>
                <c:pt idx="32" formatCode="General">
                  <c:v>37.299999999999997</c:v>
                </c:pt>
                <c:pt idx="33">
                  <c:v>45.22</c:v>
                </c:pt>
                <c:pt idx="35">
                  <c:v>29.25</c:v>
                </c:pt>
                <c:pt idx="36">
                  <c:v>40.6</c:v>
                </c:pt>
                <c:pt idx="3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53-419E-8E8D-523E02DB2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61262256"/>
        <c:axId val="4612616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'F8'!$D$4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'F8'!$B$5:$B$42</c15:sqref>
                        </c15:formulaRef>
                      </c:ext>
                    </c:extLst>
                    <c:strCache>
                      <c:ptCount val="38"/>
                      <c:pt idx="0">
                        <c:v>EU</c:v>
                      </c:pt>
                      <c:pt idx="2">
                        <c:v>Belgium</c:v>
                      </c:pt>
                      <c:pt idx="3">
                        <c:v>Bulgaria</c:v>
                      </c:pt>
                      <c:pt idx="4">
                        <c:v>Czechia</c:v>
                      </c:pt>
                      <c:pt idx="5">
                        <c:v>Denmark</c:v>
                      </c:pt>
                      <c:pt idx="6">
                        <c:v>Germany</c:v>
                      </c:pt>
                      <c:pt idx="7">
                        <c:v>Estonia</c:v>
                      </c:pt>
                      <c:pt idx="8">
                        <c:v>Ireland</c:v>
                      </c:pt>
                      <c:pt idx="9">
                        <c:v>Greece</c:v>
                      </c:pt>
                      <c:pt idx="10">
                        <c:v>Spain</c:v>
                      </c:pt>
                      <c:pt idx="11">
                        <c:v>France</c:v>
                      </c:pt>
                      <c:pt idx="12">
                        <c:v>Croatia</c:v>
                      </c:pt>
                      <c:pt idx="13">
                        <c:v>Italy</c:v>
                      </c:pt>
                      <c:pt idx="14">
                        <c:v>Cyprus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Hungary</c:v>
                      </c:pt>
                      <c:pt idx="19">
                        <c:v>Malta</c:v>
                      </c:pt>
                      <c:pt idx="20">
                        <c:v>Netherlands</c:v>
                      </c:pt>
                      <c:pt idx="21">
                        <c:v>Austria</c:v>
                      </c:pt>
                      <c:pt idx="22">
                        <c:v>Poland</c:v>
                      </c:pt>
                      <c:pt idx="23">
                        <c:v>Portugal</c:v>
                      </c:pt>
                      <c:pt idx="24">
                        <c:v>Romania</c:v>
                      </c:pt>
                      <c:pt idx="25">
                        <c:v>Slovenia</c:v>
                      </c:pt>
                      <c:pt idx="26">
                        <c:v>Slovakia</c:v>
                      </c:pt>
                      <c:pt idx="27">
                        <c:v>Finland</c:v>
                      </c:pt>
                      <c:pt idx="28">
                        <c:v>Sweden</c:v>
                      </c:pt>
                      <c:pt idx="30">
                        <c:v>Iceland</c:v>
                      </c:pt>
                      <c:pt idx="31">
                        <c:v>Liechtenstein</c:v>
                      </c:pt>
                      <c:pt idx="32">
                        <c:v>Norway</c:v>
                      </c:pt>
                      <c:pt idx="33">
                        <c:v>Switzerland</c:v>
                      </c:pt>
                      <c:pt idx="35">
                        <c:v>North Macedonia</c:v>
                      </c:pt>
                      <c:pt idx="36">
                        <c:v>Serbia</c:v>
                      </c:pt>
                      <c:pt idx="37">
                        <c:v>Türkiye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'F8'!$D$5:$D$42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8"/>
                      <c:pt idx="0">
                        <c:v>46.7354656308</c:v>
                      </c:pt>
                      <c:pt idx="2">
                        <c:v>40.86</c:v>
                      </c:pt>
                      <c:pt idx="3">
                        <c:v>38.1</c:v>
                      </c:pt>
                      <c:pt idx="4">
                        <c:v>33</c:v>
                      </c:pt>
                      <c:pt idx="5">
                        <c:v>45</c:v>
                      </c:pt>
                      <c:pt idx="6">
                        <c:v>40.04</c:v>
                      </c:pt>
                      <c:pt idx="7">
                        <c:v>40</c:v>
                      </c:pt>
                      <c:pt idx="8">
                        <c:v>54</c:v>
                      </c:pt>
                      <c:pt idx="9">
                        <c:v>51.1</c:v>
                      </c:pt>
                      <c:pt idx="10">
                        <c:v>58.52</c:v>
                      </c:pt>
                      <c:pt idx="11">
                        <c:v>49.4</c:v>
                      </c:pt>
                      <c:pt idx="12">
                        <c:v>55.4</c:v>
                      </c:pt>
                      <c:pt idx="13">
                        <c:v>48.3</c:v>
                      </c:pt>
                      <c:pt idx="14">
                        <c:v>66.400000000000006</c:v>
                      </c:pt>
                      <c:pt idx="15">
                        <c:v>34.5</c:v>
                      </c:pt>
                      <c:pt idx="16">
                        <c:v>42.4</c:v>
                      </c:pt>
                      <c:pt idx="17">
                        <c:v>37.64</c:v>
                      </c:pt>
                      <c:pt idx="18">
                        <c:v>35.700000000000003</c:v>
                      </c:pt>
                      <c:pt idx="19">
                        <c:v>54.4</c:v>
                      </c:pt>
                      <c:pt idx="20">
                        <c:v>46.9</c:v>
                      </c:pt>
                      <c:pt idx="21">
                        <c:v>43</c:v>
                      </c:pt>
                      <c:pt idx="22">
                        <c:v>41.3</c:v>
                      </c:pt>
                      <c:pt idx="23">
                        <c:v>49.06</c:v>
                      </c:pt>
                      <c:pt idx="24">
                        <c:v>33.53</c:v>
                      </c:pt>
                      <c:pt idx="25">
                        <c:v>41.65</c:v>
                      </c:pt>
                      <c:pt idx="26">
                        <c:v>31.8</c:v>
                      </c:pt>
                      <c:pt idx="27">
                        <c:v>38.04</c:v>
                      </c:pt>
                      <c:pt idx="28">
                        <c:v>42.34</c:v>
                      </c:pt>
                      <c:pt idx="30">
                        <c:v>49.1</c:v>
                      </c:pt>
                      <c:pt idx="31">
                        <c:v>37</c:v>
                      </c:pt>
                      <c:pt idx="32" formatCode="General">
                        <c:v>35.700000000000003</c:v>
                      </c:pt>
                      <c:pt idx="33">
                        <c:v>42.49</c:v>
                      </c:pt>
                      <c:pt idx="35">
                        <c:v>25.28</c:v>
                      </c:pt>
                      <c:pt idx="36">
                        <c:v>40.6</c:v>
                      </c:pt>
                      <c:pt idx="37" formatCode="General">
                        <c:v>3.85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853-419E-8E8D-523E02DB235B}"/>
                  </c:ext>
                </c:extLst>
              </c15:ser>
            </c15:filteredBarSeries>
          </c:ext>
        </c:extLst>
      </c:barChart>
      <c:catAx>
        <c:axId val="46126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261600"/>
        <c:crossesAt val="0"/>
        <c:auto val="1"/>
        <c:lblAlgn val="ctr"/>
        <c:lblOffset val="100"/>
        <c:tickMarkSkip val="1"/>
        <c:noMultiLvlLbl val="0"/>
      </c:catAx>
      <c:valAx>
        <c:axId val="461261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26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3884514438"/>
          <c:y val="0.84269044005885518"/>
          <c:w val="0.12406141732283464"/>
          <c:h val="4.247135529119728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10</xdr:col>
      <xdr:colOff>495300</xdr:colOff>
      <xdr:row>51</xdr:row>
      <xdr:rowOff>7397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69A763-E98D-4195-BCC5-41DA9D606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0.95254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6EDEA7F4-8312-F832-EC1A-BC20C0EF5C6E}"/>
            </a:ext>
          </a:extLst>
        </cdr:cNvPr>
        <cdr:cNvSpPr txBox="1"/>
      </cdr:nvSpPr>
      <cdr:spPr>
        <a:xfrm xmlns:a="http://schemas.openxmlformats.org/drawingml/2006/main">
          <a:off x="0" y="547049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tour_occ_ninat)</a:t>
          </a:r>
        </a:p>
      </cdr:txBody>
    </cdr:sp>
  </cdr:absSizeAnchor>
  <cdr:absSizeAnchor xmlns:cdr="http://schemas.openxmlformats.org/drawingml/2006/chartDrawing">
    <cdr:from>
      <cdr:x>0.83936</cdr:x>
      <cdr:y>0.92621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6D719A0-D9B1-C688-CF5E-DD23BF49278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1923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3</xdr:row>
      <xdr:rowOff>57150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1658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E" sz="1100"/>
        </a:p>
      </xdr:txBody>
    </xdr:sp>
    <xdr:clientData/>
  </xdr:oneCellAnchor>
  <xdr:twoCellAnchor>
    <xdr:from>
      <xdr:col>7</xdr:col>
      <xdr:colOff>3174</xdr:colOff>
      <xdr:row>6</xdr:row>
      <xdr:rowOff>57727</xdr:rowOff>
    </xdr:from>
    <xdr:to>
      <xdr:col>25</xdr:col>
      <xdr:colOff>346364</xdr:colOff>
      <xdr:row>46</xdr:row>
      <xdr:rowOff>115454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791BCD-54A9-44BB-9818-624224ACD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0.82463</cdr:y>
    </cdr:from>
    <cdr:ext cx="7995000" cy="1015983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91E9D1E-1FDC-4629-5E09-9DB756416FF1}"/>
            </a:ext>
          </a:extLst>
        </cdr:cNvPr>
        <cdr:cNvSpPr txBox="1"/>
      </cdr:nvSpPr>
      <cdr:spPr>
        <a:xfrm xmlns:a="http://schemas.openxmlformats.org/drawingml/2006/main">
          <a:off x="0" y="4777278"/>
          <a:ext cx="7995000" cy="1015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Estimated using monthly data.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":" - Data not available. 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* This designation is without prejudice to positions on status, and is in line with UNSCR 1244/1999 
  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tour_occ_ninat, tour_occ_nim)</a:t>
          </a:r>
        </a:p>
      </cdr:txBody>
    </cdr:sp>
  </cdr:absSizeAnchor>
  <cdr:absSizeAnchor xmlns:cdr="http://schemas.openxmlformats.org/drawingml/2006/chartDrawing">
    <cdr:from>
      <cdr:x>0.83931</cdr:x>
      <cdr:y>0.92739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3603CA8-BB7E-764F-8B8E-582BF7E420C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726" y="5372636"/>
          <a:ext cx="1530099" cy="42062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0.8126</cdr:x>
      <cdr:y>0.10249</cdr:y>
    </cdr:from>
    <cdr:to>
      <cdr:x>0.86261</cdr:x>
      <cdr:y>0.14308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200-000004000000}"/>
            </a:ext>
          </a:extLst>
        </cdr:cNvPr>
        <cdr:cNvSpPr txBox="1"/>
      </cdr:nvSpPr>
      <cdr:spPr>
        <a:xfrm xmlns:a="http://schemas.openxmlformats.org/drawingml/2006/main">
          <a:off x="7737475" y="593725"/>
          <a:ext cx="476187" cy="235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800"/>
            <a:t>84.7</a:t>
          </a:r>
        </a:p>
      </cdr:txBody>
    </cdr:sp>
  </cdr:relSizeAnchor>
  <cdr:relSizeAnchor xmlns:cdr="http://schemas.openxmlformats.org/drawingml/2006/chartDrawing">
    <cdr:from>
      <cdr:x>0.92833</cdr:x>
      <cdr:y>0.1026</cdr:y>
    </cdr:from>
    <cdr:to>
      <cdr:x>0.97834</cdr:x>
      <cdr:y>0.14319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36BC054B-F5B6-6B36-DD3C-A59A8BEC9395}"/>
            </a:ext>
          </a:extLst>
        </cdr:cNvPr>
        <cdr:cNvSpPr txBox="1"/>
      </cdr:nvSpPr>
      <cdr:spPr>
        <a:xfrm xmlns:a="http://schemas.openxmlformats.org/drawingml/2006/main">
          <a:off x="8842375" y="593725"/>
          <a:ext cx="476346" cy="234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800"/>
            <a:t>79.2</a:t>
          </a:r>
        </a:p>
      </cdr:txBody>
    </cdr:sp>
  </cdr:relSizeAnchor>
  <cdr:relSizeAnchor xmlns:cdr="http://schemas.openxmlformats.org/drawingml/2006/chartDrawing">
    <cdr:from>
      <cdr:x>0.18533</cdr:x>
      <cdr:y>0.47623</cdr:y>
    </cdr:from>
    <cdr:to>
      <cdr:x>0.23534</cdr:x>
      <cdr:y>0.51682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CB5097A5-7431-CA29-56F2-B5BF6839352B}"/>
            </a:ext>
          </a:extLst>
        </cdr:cNvPr>
        <cdr:cNvSpPr txBox="1"/>
      </cdr:nvSpPr>
      <cdr:spPr>
        <a:xfrm xmlns:a="http://schemas.openxmlformats.org/drawingml/2006/main">
          <a:off x="1765300" y="2755900"/>
          <a:ext cx="476346" cy="234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800"/>
            <a:t>-20.7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19</xdr:col>
      <xdr:colOff>590550</xdr:colOff>
      <xdr:row>38</xdr:row>
      <xdr:rowOff>78976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3D4AFD-5568-49BF-97A9-CCCDDF1B5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0.85037</cdr:y>
    </cdr:from>
    <cdr:ext cx="7995000" cy="83894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C74A6B0-D3B9-4E31-E362-8038D347FFFA}"/>
            </a:ext>
          </a:extLst>
        </cdr:cNvPr>
        <cdr:cNvSpPr txBox="1"/>
      </cdr:nvSpPr>
      <cdr:spPr>
        <a:xfrm xmlns:a="http://schemas.openxmlformats.org/drawingml/2006/main">
          <a:off x="0" y="4767704"/>
          <a:ext cx="7995000" cy="838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Estimated using monthly data.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* This designation is without prejudice to positions on status, and is in line with UNSCR 1244/1999 
  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tour_occ_ninat, tour_occ_nim)</a:t>
          </a:r>
        </a:p>
      </cdr:txBody>
    </cdr:sp>
  </cdr:absSizeAnchor>
  <cdr:absSizeAnchor xmlns:cdr="http://schemas.openxmlformats.org/drawingml/2006/chartDrawing">
    <cdr:from>
      <cdr:x>0.83936</cdr:x>
      <cdr:y>0.92498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4AD91CE-812D-6783-B262-842B32E6F99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18602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628022</xdr:colOff>
      <xdr:row>6</xdr:row>
      <xdr:rowOff>118627</xdr:rowOff>
    </xdr:from>
    <xdr:to>
      <xdr:col>20</xdr:col>
      <xdr:colOff>503179</xdr:colOff>
      <xdr:row>42</xdr:row>
      <xdr:rowOff>42420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685138-4182-4B4E-ACEB-FF7EED72E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0.85701</cdr:y>
    </cdr:from>
    <cdr:ext cx="7995000" cy="838948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D4142142-05F8-DE76-CE57-B5C2EA85CB20}"/>
            </a:ext>
          </a:extLst>
        </cdr:cNvPr>
        <cdr:cNvSpPr txBox="1"/>
      </cdr:nvSpPr>
      <cdr:spPr>
        <a:xfrm xmlns:a="http://schemas.openxmlformats.org/drawingml/2006/main">
          <a:off x="0" y="5028033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Estimated using 2023 monthly data.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* This designation is without prejudice to positions on status, and is in line with UNSCR 1244/1999 
  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tour_occ_ninat, tour_occ_nim)</a:t>
          </a:r>
        </a:p>
      </cdr:txBody>
    </cdr:sp>
  </cdr:absSizeAnchor>
  <cdr:absSizeAnchor xmlns:cdr="http://schemas.openxmlformats.org/drawingml/2006/chartDrawing">
    <cdr:from>
      <cdr:x>0.83941</cdr:x>
      <cdr:y>0.92831</cdr:y>
    </cdr:from>
    <cdr:ext cx="1530099" cy="420624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4DF5CC2F-E0BF-CF55-C2F0-FF558C660D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446357"/>
          <a:ext cx="1530099" cy="42062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0.81891</cdr:x>
      <cdr:y>0.14947</cdr:y>
    </cdr:from>
    <cdr:to>
      <cdr:x>0.87185</cdr:x>
      <cdr:y>0.18947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600-000007000000}"/>
            </a:ext>
          </a:extLst>
        </cdr:cNvPr>
        <cdr:cNvSpPr txBox="1"/>
      </cdr:nvSpPr>
      <cdr:spPr>
        <a:xfrm xmlns:a="http://schemas.openxmlformats.org/drawingml/2006/main">
          <a:off x="7800118" y="876914"/>
          <a:ext cx="504253" cy="234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800"/>
            <a:t>181.7</a:t>
          </a:r>
        </a:p>
      </cdr:txBody>
    </cdr:sp>
  </cdr:relSizeAnchor>
  <cdr:absSizeAnchor xmlns:cdr="http://schemas.openxmlformats.org/drawingml/2006/chartDrawing">
    <cdr:from>
      <cdr:x>0</cdr:x>
      <cdr:y>0.85701</cdr:y>
    </cdr:from>
    <cdr:ext cx="7995000" cy="838948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D4142142-05F8-DE76-CE57-B5C2EA85CB20}"/>
            </a:ext>
          </a:extLst>
        </cdr:cNvPr>
        <cdr:cNvSpPr txBox="1"/>
      </cdr:nvSpPr>
      <cdr:spPr>
        <a:xfrm xmlns:a="http://schemas.openxmlformats.org/drawingml/2006/main">
          <a:off x="0" y="5028033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Estimated using 2023 monthly data.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* This designation is without prejudice to positions on status, and is in line with UNSCR 1244/1999 
  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tour_occ_ninat, tour_occ_nim)</a:t>
          </a:r>
        </a:p>
      </cdr:txBody>
    </cdr:sp>
  </cdr:absSizeAnchor>
  <cdr:absSizeAnchor xmlns:cdr="http://schemas.openxmlformats.org/drawingml/2006/chartDrawing">
    <cdr:from>
      <cdr:x>0.83941</cdr:x>
      <cdr:y>0.92831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DF5CC2F-E0BF-CF55-C2F0-FF558C660D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446357"/>
          <a:ext cx="1530099" cy="42062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0.81891</cdr:x>
      <cdr:y>0.14947</cdr:y>
    </cdr:from>
    <cdr:to>
      <cdr:x>0.87185</cdr:x>
      <cdr:y>0.18947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600-000007000000}"/>
            </a:ext>
          </a:extLst>
        </cdr:cNvPr>
        <cdr:cNvSpPr txBox="1"/>
      </cdr:nvSpPr>
      <cdr:spPr>
        <a:xfrm xmlns:a="http://schemas.openxmlformats.org/drawingml/2006/main">
          <a:off x="7800118" y="876914"/>
          <a:ext cx="504253" cy="234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800"/>
            <a:t>181.7</a:t>
          </a:r>
        </a:p>
      </cdr:txBody>
    </cdr:sp>
  </cdr:relSizeAnchor>
  <cdr:absSizeAnchor xmlns:cdr="http://schemas.openxmlformats.org/drawingml/2006/chartDrawing">
    <cdr:from>
      <cdr:x>0</cdr:x>
      <cdr:y>0.85701</cdr:y>
    </cdr:from>
    <cdr:ext cx="7995000" cy="838948"/>
    <cdr:sp macro="" textlink="">
      <cdr:nvSpPr>
        <cdr:cNvPr id="11" name="FootonotesShape">
          <a:extLst xmlns:a="http://schemas.openxmlformats.org/drawingml/2006/main">
            <a:ext uri="{FF2B5EF4-FFF2-40B4-BE49-F238E27FC236}">
              <a16:creationId xmlns:a16="http://schemas.microsoft.com/office/drawing/2014/main" id="{D4142142-05F8-DE76-CE57-B5C2EA85CB20}"/>
            </a:ext>
          </a:extLst>
        </cdr:cNvPr>
        <cdr:cNvSpPr txBox="1"/>
      </cdr:nvSpPr>
      <cdr:spPr>
        <a:xfrm xmlns:a="http://schemas.openxmlformats.org/drawingml/2006/main">
          <a:off x="0" y="5028033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Estimated using 2023 monthly data.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* This designation is without prejudice to positions on status, and is in line with UNSCR 1244/1999 
  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tour_occ_ninat, tour_occ_nim)</a:t>
          </a:r>
        </a:p>
      </cdr:txBody>
    </cdr:sp>
  </cdr:absSizeAnchor>
  <cdr:absSizeAnchor xmlns:cdr="http://schemas.openxmlformats.org/drawingml/2006/chartDrawing">
    <cdr:from>
      <cdr:x>0.83941</cdr:x>
      <cdr:y>0.92831</cdr:y>
    </cdr:from>
    <cdr:ext cx="1530099" cy="420624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4DF5CC2F-E0BF-CF55-C2F0-FF558C660D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446357"/>
          <a:ext cx="1530099" cy="42062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0.81891</cdr:x>
      <cdr:y>0.14947</cdr:y>
    </cdr:from>
    <cdr:to>
      <cdr:x>0.87185</cdr:x>
      <cdr:y>0.18947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600-000007000000}"/>
            </a:ext>
          </a:extLst>
        </cdr:cNvPr>
        <cdr:cNvSpPr txBox="1"/>
      </cdr:nvSpPr>
      <cdr:spPr>
        <a:xfrm xmlns:a="http://schemas.openxmlformats.org/drawingml/2006/main">
          <a:off x="7800118" y="876914"/>
          <a:ext cx="504253" cy="234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800"/>
            <a:t>181.7</a:t>
          </a:r>
        </a:p>
      </cdr:txBody>
    </cdr:sp>
  </cdr:relSizeAnchor>
  <cdr:absSizeAnchor xmlns:cdr="http://schemas.openxmlformats.org/drawingml/2006/chartDrawing">
    <cdr:from>
      <cdr:x>0</cdr:x>
      <cdr:y>0.85701</cdr:y>
    </cdr:from>
    <cdr:ext cx="7995000" cy="838948"/>
    <cdr:sp macro="" textlink="">
      <cdr:nvSpPr>
        <cdr:cNvPr id="14" name="FootonotesShape">
          <a:extLst xmlns:a="http://schemas.openxmlformats.org/drawingml/2006/main">
            <a:ext uri="{FF2B5EF4-FFF2-40B4-BE49-F238E27FC236}">
              <a16:creationId xmlns:a16="http://schemas.microsoft.com/office/drawing/2014/main" id="{D4142142-05F8-DE76-CE57-B5C2EA85CB20}"/>
            </a:ext>
          </a:extLst>
        </cdr:cNvPr>
        <cdr:cNvSpPr txBox="1"/>
      </cdr:nvSpPr>
      <cdr:spPr>
        <a:xfrm xmlns:a="http://schemas.openxmlformats.org/drawingml/2006/main">
          <a:off x="0" y="5028033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Estimated using 2023 monthly data.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* This designation is without prejudice to positions on status, and is in line with UNSCR 1244/1999 
  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tour_occ_ninat, tour_occ_nim)</a:t>
          </a:r>
        </a:p>
      </cdr:txBody>
    </cdr:sp>
  </cdr:absSizeAnchor>
  <cdr:absSizeAnchor xmlns:cdr="http://schemas.openxmlformats.org/drawingml/2006/chartDrawing">
    <cdr:from>
      <cdr:x>0.83941</cdr:x>
      <cdr:y>0.92831</cdr:y>
    </cdr:from>
    <cdr:ext cx="1530099" cy="420624"/>
    <cdr:pic>
      <cdr:nvPicPr>
        <cdr:cNvPr id="15" name="LogoShape">
          <a:extLst xmlns:a="http://schemas.openxmlformats.org/drawingml/2006/main">
            <a:ext uri="{FF2B5EF4-FFF2-40B4-BE49-F238E27FC236}">
              <a16:creationId xmlns:a16="http://schemas.microsoft.com/office/drawing/2014/main" id="{4DF5CC2F-E0BF-CF55-C2F0-FF558C660D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446357"/>
          <a:ext cx="1530099" cy="42062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0.81891</cdr:x>
      <cdr:y>0.14947</cdr:y>
    </cdr:from>
    <cdr:to>
      <cdr:x>0.87185</cdr:x>
      <cdr:y>0.18947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600-000007000000}"/>
            </a:ext>
          </a:extLst>
        </cdr:cNvPr>
        <cdr:cNvSpPr txBox="1"/>
      </cdr:nvSpPr>
      <cdr:spPr>
        <a:xfrm xmlns:a="http://schemas.openxmlformats.org/drawingml/2006/main">
          <a:off x="7800118" y="876914"/>
          <a:ext cx="504253" cy="234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800"/>
            <a:t>181.7</a:t>
          </a:r>
        </a:p>
      </cdr:txBody>
    </cdr:sp>
  </cdr:relSizeAnchor>
  <cdr:absSizeAnchor xmlns:cdr="http://schemas.openxmlformats.org/drawingml/2006/chartDrawing">
    <cdr:from>
      <cdr:x>0</cdr:x>
      <cdr:y>0.85701</cdr:y>
    </cdr:from>
    <cdr:ext cx="7995000" cy="838948"/>
    <cdr:sp macro="" textlink="">
      <cdr:nvSpPr>
        <cdr:cNvPr id="17" name="FootonotesShape">
          <a:extLst xmlns:a="http://schemas.openxmlformats.org/drawingml/2006/main">
            <a:ext uri="{FF2B5EF4-FFF2-40B4-BE49-F238E27FC236}">
              <a16:creationId xmlns:a16="http://schemas.microsoft.com/office/drawing/2014/main" id="{D4142142-05F8-DE76-CE57-B5C2EA85CB20}"/>
            </a:ext>
          </a:extLst>
        </cdr:cNvPr>
        <cdr:cNvSpPr txBox="1"/>
      </cdr:nvSpPr>
      <cdr:spPr>
        <a:xfrm xmlns:a="http://schemas.openxmlformats.org/drawingml/2006/main">
          <a:off x="0" y="5028033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Estimated using 2023 monthly data.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* This designation is without prejudice to positions on status, and is in line with UNSCR 1244/1999 
  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tour_occ_ninat, tour_occ_nim)</a:t>
          </a:r>
        </a:p>
      </cdr:txBody>
    </cdr:sp>
  </cdr:absSizeAnchor>
  <cdr:absSizeAnchor xmlns:cdr="http://schemas.openxmlformats.org/drawingml/2006/chartDrawing">
    <cdr:from>
      <cdr:x>0.83941</cdr:x>
      <cdr:y>0.92831</cdr:y>
    </cdr:from>
    <cdr:ext cx="1530099" cy="420624"/>
    <cdr:pic>
      <cdr:nvPicPr>
        <cdr:cNvPr id="18" name="LogoShape">
          <a:extLst xmlns:a="http://schemas.openxmlformats.org/drawingml/2006/main">
            <a:ext uri="{FF2B5EF4-FFF2-40B4-BE49-F238E27FC236}">
              <a16:creationId xmlns:a16="http://schemas.microsoft.com/office/drawing/2014/main" id="{4DF5CC2F-E0BF-CF55-C2F0-FF558C660D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446357"/>
          <a:ext cx="1530099" cy="42062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0.81891</cdr:x>
      <cdr:y>0.14947</cdr:y>
    </cdr:from>
    <cdr:to>
      <cdr:x>0.87185</cdr:x>
      <cdr:y>0.18947</cdr:y>
    </cdr:to>
    <cdr:sp macro="" textlink="">
      <cdr:nvSpPr>
        <cdr:cNvPr id="19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600-000007000000}"/>
            </a:ext>
          </a:extLst>
        </cdr:cNvPr>
        <cdr:cNvSpPr txBox="1"/>
      </cdr:nvSpPr>
      <cdr:spPr>
        <a:xfrm xmlns:a="http://schemas.openxmlformats.org/drawingml/2006/main">
          <a:off x="7800118" y="876914"/>
          <a:ext cx="504253" cy="234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800"/>
            <a:t>181.7</a:t>
          </a:r>
        </a:p>
      </cdr:txBody>
    </cdr:sp>
  </cdr:relSizeAnchor>
  <cdr:absSizeAnchor xmlns:cdr="http://schemas.openxmlformats.org/drawingml/2006/chartDrawing">
    <cdr:from>
      <cdr:x>0</cdr:x>
      <cdr:y>0.85701</cdr:y>
    </cdr:from>
    <cdr:ext cx="7995000" cy="838948"/>
    <cdr:sp macro="" textlink="">
      <cdr:nvSpPr>
        <cdr:cNvPr id="20" name="FootonotesShape">
          <a:extLst xmlns:a="http://schemas.openxmlformats.org/drawingml/2006/main">
            <a:ext uri="{FF2B5EF4-FFF2-40B4-BE49-F238E27FC236}">
              <a16:creationId xmlns:a16="http://schemas.microsoft.com/office/drawing/2014/main" id="{D4142142-05F8-DE76-CE57-B5C2EA85CB20}"/>
            </a:ext>
          </a:extLst>
        </cdr:cNvPr>
        <cdr:cNvSpPr txBox="1"/>
      </cdr:nvSpPr>
      <cdr:spPr>
        <a:xfrm xmlns:a="http://schemas.openxmlformats.org/drawingml/2006/main">
          <a:off x="0" y="5028033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Estimated using 2023 monthly data.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* This designation is without prejudice to positions on status, and is in line with UNSCR 1244/1999 
  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tour_occ_ninat, tour_occ_nim)</a:t>
          </a:r>
        </a:p>
      </cdr:txBody>
    </cdr:sp>
  </cdr:absSizeAnchor>
  <cdr:absSizeAnchor xmlns:cdr="http://schemas.openxmlformats.org/drawingml/2006/chartDrawing">
    <cdr:from>
      <cdr:x>0.83941</cdr:x>
      <cdr:y>0.92831</cdr:y>
    </cdr:from>
    <cdr:ext cx="1530099" cy="420624"/>
    <cdr:pic>
      <cdr:nvPicPr>
        <cdr:cNvPr id="21" name="LogoShape">
          <a:extLst xmlns:a="http://schemas.openxmlformats.org/drawingml/2006/main">
            <a:ext uri="{FF2B5EF4-FFF2-40B4-BE49-F238E27FC236}">
              <a16:creationId xmlns:a16="http://schemas.microsoft.com/office/drawing/2014/main" id="{4DF5CC2F-E0BF-CF55-C2F0-FF558C660D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446357"/>
          <a:ext cx="1530099" cy="42062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0.81891</cdr:x>
      <cdr:y>0.14947</cdr:y>
    </cdr:from>
    <cdr:to>
      <cdr:x>0.87185</cdr:x>
      <cdr:y>0.18947</cdr:y>
    </cdr:to>
    <cdr:sp macro="" textlink="">
      <cdr:nvSpPr>
        <cdr:cNvPr id="2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600-000007000000}"/>
            </a:ext>
          </a:extLst>
        </cdr:cNvPr>
        <cdr:cNvSpPr txBox="1"/>
      </cdr:nvSpPr>
      <cdr:spPr>
        <a:xfrm xmlns:a="http://schemas.openxmlformats.org/drawingml/2006/main">
          <a:off x="7800118" y="876914"/>
          <a:ext cx="504253" cy="234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800"/>
            <a:t>181.7</a:t>
          </a:r>
        </a:p>
      </cdr:txBody>
    </cdr:sp>
  </cdr:relSizeAnchor>
  <cdr:absSizeAnchor xmlns:cdr="http://schemas.openxmlformats.org/drawingml/2006/chartDrawing">
    <cdr:from>
      <cdr:x>0</cdr:x>
      <cdr:y>0.85701</cdr:y>
    </cdr:from>
    <cdr:ext cx="7995000" cy="838948"/>
    <cdr:sp macro="" textlink="">
      <cdr:nvSpPr>
        <cdr:cNvPr id="23" name="FootonotesShape">
          <a:extLst xmlns:a="http://schemas.openxmlformats.org/drawingml/2006/main">
            <a:ext uri="{FF2B5EF4-FFF2-40B4-BE49-F238E27FC236}">
              <a16:creationId xmlns:a16="http://schemas.microsoft.com/office/drawing/2014/main" id="{D4142142-05F8-DE76-CE57-B5C2EA85CB20}"/>
            </a:ext>
          </a:extLst>
        </cdr:cNvPr>
        <cdr:cNvSpPr txBox="1"/>
      </cdr:nvSpPr>
      <cdr:spPr>
        <a:xfrm xmlns:a="http://schemas.openxmlformats.org/drawingml/2006/main">
          <a:off x="0" y="5028033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Estimated using 2023 monthly data.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* This designation is without prejudice to positions on status, and is in line with UNSCR 1244/1999 
  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tour_occ_ninat, tour_occ_nim)</a:t>
          </a:r>
        </a:p>
      </cdr:txBody>
    </cdr:sp>
  </cdr:absSizeAnchor>
  <cdr:absSizeAnchor xmlns:cdr="http://schemas.openxmlformats.org/drawingml/2006/chartDrawing">
    <cdr:from>
      <cdr:x>0.83941</cdr:x>
      <cdr:y>0.92831</cdr:y>
    </cdr:from>
    <cdr:ext cx="1530099" cy="420624"/>
    <cdr:pic>
      <cdr:nvPicPr>
        <cdr:cNvPr id="24" name="LogoShape">
          <a:extLst xmlns:a="http://schemas.openxmlformats.org/drawingml/2006/main">
            <a:ext uri="{FF2B5EF4-FFF2-40B4-BE49-F238E27FC236}">
              <a16:creationId xmlns:a16="http://schemas.microsoft.com/office/drawing/2014/main" id="{4DF5CC2F-E0BF-CF55-C2F0-FF558C660D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446357"/>
          <a:ext cx="1530099" cy="42062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0.81891</cdr:x>
      <cdr:y>0.14947</cdr:y>
    </cdr:from>
    <cdr:to>
      <cdr:x>0.87185</cdr:x>
      <cdr:y>0.18947</cdr:y>
    </cdr:to>
    <cdr:sp macro="" textlink="">
      <cdr:nvSpPr>
        <cdr:cNvPr id="25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600-000007000000}"/>
            </a:ext>
          </a:extLst>
        </cdr:cNvPr>
        <cdr:cNvSpPr txBox="1"/>
      </cdr:nvSpPr>
      <cdr:spPr>
        <a:xfrm xmlns:a="http://schemas.openxmlformats.org/drawingml/2006/main">
          <a:off x="7800118" y="876914"/>
          <a:ext cx="504253" cy="234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800"/>
            <a:t>181.7</a:t>
          </a:r>
        </a:p>
      </cdr:txBody>
    </cdr:sp>
  </cdr:relSizeAnchor>
  <cdr:absSizeAnchor xmlns:cdr="http://schemas.openxmlformats.org/drawingml/2006/chartDrawing">
    <cdr:from>
      <cdr:x>0</cdr:x>
      <cdr:y>0.85701</cdr:y>
    </cdr:from>
    <cdr:ext cx="7995000" cy="838948"/>
    <cdr:sp macro="" textlink="">
      <cdr:nvSpPr>
        <cdr:cNvPr id="26" name="FootonotesShape">
          <a:extLst xmlns:a="http://schemas.openxmlformats.org/drawingml/2006/main">
            <a:ext uri="{FF2B5EF4-FFF2-40B4-BE49-F238E27FC236}">
              <a16:creationId xmlns:a16="http://schemas.microsoft.com/office/drawing/2014/main" id="{D4142142-05F8-DE76-CE57-B5C2EA85CB20}"/>
            </a:ext>
          </a:extLst>
        </cdr:cNvPr>
        <cdr:cNvSpPr txBox="1"/>
      </cdr:nvSpPr>
      <cdr:spPr>
        <a:xfrm xmlns:a="http://schemas.openxmlformats.org/drawingml/2006/main">
          <a:off x="0" y="5028033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Estimated using 2023 monthly data.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* This designation is without prejudice to positions on status, and is in line with UNSCR 1244/1999 
  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tour_occ_ninat, tour_occ_nim)</a:t>
          </a:r>
        </a:p>
      </cdr:txBody>
    </cdr:sp>
  </cdr:absSizeAnchor>
  <cdr:absSizeAnchor xmlns:cdr="http://schemas.openxmlformats.org/drawingml/2006/chartDrawing">
    <cdr:from>
      <cdr:x>0.83941</cdr:x>
      <cdr:y>0.92831</cdr:y>
    </cdr:from>
    <cdr:ext cx="1530099" cy="420624"/>
    <cdr:pic>
      <cdr:nvPicPr>
        <cdr:cNvPr id="27" name="LogoShape">
          <a:extLst xmlns:a="http://schemas.openxmlformats.org/drawingml/2006/main">
            <a:ext uri="{FF2B5EF4-FFF2-40B4-BE49-F238E27FC236}">
              <a16:creationId xmlns:a16="http://schemas.microsoft.com/office/drawing/2014/main" id="{4DF5CC2F-E0BF-CF55-C2F0-FF558C660D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446357"/>
          <a:ext cx="1530099" cy="42062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0.81891</cdr:x>
      <cdr:y>0.14947</cdr:y>
    </cdr:from>
    <cdr:to>
      <cdr:x>0.87185</cdr:x>
      <cdr:y>0.18947</cdr:y>
    </cdr:to>
    <cdr:sp macro="" textlink="">
      <cdr:nvSpPr>
        <cdr:cNvPr id="28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600-000007000000}"/>
            </a:ext>
          </a:extLst>
        </cdr:cNvPr>
        <cdr:cNvSpPr txBox="1"/>
      </cdr:nvSpPr>
      <cdr:spPr>
        <a:xfrm xmlns:a="http://schemas.openxmlformats.org/drawingml/2006/main">
          <a:off x="7800118" y="876914"/>
          <a:ext cx="504253" cy="234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800"/>
            <a:t>181.7</a:t>
          </a:r>
        </a:p>
      </cdr:txBody>
    </cdr:sp>
  </cdr:relSizeAnchor>
  <cdr:relSizeAnchor xmlns:cdr="http://schemas.openxmlformats.org/drawingml/2006/chartDrawing">
    <cdr:from>
      <cdr:x>0.94706</cdr:x>
      <cdr:y>0.14634</cdr:y>
    </cdr:from>
    <cdr:to>
      <cdr:x>1</cdr:x>
      <cdr:y>0.18634</cdr:y>
    </cdr:to>
    <cdr:sp macro="" textlink="">
      <cdr:nvSpPr>
        <cdr:cNvPr id="29" name="TextBox 1">
          <a:extLst xmlns:a="http://schemas.openxmlformats.org/drawingml/2006/main">
            <a:ext uri="{FF2B5EF4-FFF2-40B4-BE49-F238E27FC236}">
              <a16:creationId xmlns:a16="http://schemas.microsoft.com/office/drawing/2014/main" id="{87370D10-4543-7E26-750D-6996050047AA}"/>
            </a:ext>
          </a:extLst>
        </cdr:cNvPr>
        <cdr:cNvSpPr txBox="1"/>
      </cdr:nvSpPr>
      <cdr:spPr>
        <a:xfrm xmlns:a="http://schemas.openxmlformats.org/drawingml/2006/main">
          <a:off x="9001642" y="874207"/>
          <a:ext cx="503185" cy="23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800">
              <a:effectLst/>
              <a:latin typeface="+mn-lt"/>
              <a:ea typeface="+mn-ea"/>
              <a:cs typeface="+mn-cs"/>
            </a:rPr>
            <a:t>287.2</a:t>
          </a:r>
          <a:endParaRPr lang="en-IE" sz="800">
            <a:effectLst/>
          </a:endParaRPr>
        </a:p>
        <a:p xmlns:a="http://schemas.openxmlformats.org/drawingml/2006/main">
          <a:endParaRPr lang="en-IE" sz="800"/>
        </a:p>
      </cdr:txBody>
    </cdr:sp>
  </cdr:relSizeAnchor>
  <cdr:relSizeAnchor xmlns:cdr="http://schemas.openxmlformats.org/drawingml/2006/chartDrawing">
    <cdr:from>
      <cdr:x>0.50898</cdr:x>
      <cdr:y>0.24096</cdr:y>
    </cdr:from>
    <cdr:to>
      <cdr:x>0.60012</cdr:x>
      <cdr:y>0.27304</cdr:y>
    </cdr:to>
    <cdr:sp macro="" textlink="">
      <cdr:nvSpPr>
        <cdr:cNvPr id="30" name="TextBox 4">
          <a:extLst xmlns:a="http://schemas.openxmlformats.org/drawingml/2006/main">
            <a:ext uri="{FF2B5EF4-FFF2-40B4-BE49-F238E27FC236}">
              <a16:creationId xmlns:a16="http://schemas.microsoft.com/office/drawing/2014/main" id="{421879D5-1E45-F409-4956-484CB07125AE}"/>
            </a:ext>
          </a:extLst>
        </cdr:cNvPr>
        <cdr:cNvSpPr txBox="1"/>
      </cdr:nvSpPr>
      <cdr:spPr>
        <a:xfrm xmlns:a="http://schemas.openxmlformats.org/drawingml/2006/main">
          <a:off x="4837723" y="1439427"/>
          <a:ext cx="866361" cy="19165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accent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/>
            <a:t>2019=100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5</xdr:row>
      <xdr:rowOff>12700</xdr:rowOff>
    </xdr:from>
    <xdr:to>
      <xdr:col>20</xdr:col>
      <xdr:colOff>603250</xdr:colOff>
      <xdr:row>42</xdr:row>
      <xdr:rowOff>113285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915F72-D92B-4A73-902B-95621DECF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0.86519</cdr:y>
    </cdr:from>
    <cdr:ext cx="7995000" cy="838947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B7B1B5B3-3291-1324-33AC-9295E92A5777}"/>
            </a:ext>
          </a:extLst>
        </cdr:cNvPr>
        <cdr:cNvSpPr txBox="1"/>
      </cdr:nvSpPr>
      <cdr:spPr>
        <a:xfrm xmlns:a="http://schemas.openxmlformats.org/drawingml/2006/main">
          <a:off x="0" y="5404710"/>
          <a:ext cx="7995000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Estimated using 2023 monthly data.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* This designation is without prejudice to positions on status, and is in line with UNSCR 1244/1999 
  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tour_occ_ninat, tour_occ_nim)</a:t>
          </a:r>
        </a:p>
      </cdr:txBody>
    </cdr:sp>
  </cdr:absSizeAnchor>
  <cdr:absSizeAnchor xmlns:cdr="http://schemas.openxmlformats.org/drawingml/2006/chartDrawing">
    <cdr:from>
      <cdr:x>0.83936</cdr:x>
      <cdr:y>0.93216</cdr:y>
    </cdr:from>
    <cdr:ext cx="1530099" cy="420622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285BF95D-A80E-8FC0-41CB-6ACFAB72D39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23035"/>
          <a:ext cx="1530099" cy="420622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0.81759</cdr:x>
      <cdr:y>0.13885</cdr:y>
    </cdr:from>
    <cdr:to>
      <cdr:x>0.87077</cdr:x>
      <cdr:y>0.1761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600-000007000000}"/>
            </a:ext>
          </a:extLst>
        </cdr:cNvPr>
        <cdr:cNvSpPr txBox="1"/>
      </cdr:nvSpPr>
      <cdr:spPr>
        <a:xfrm xmlns:a="http://schemas.openxmlformats.org/drawingml/2006/main">
          <a:off x="7787513" y="866537"/>
          <a:ext cx="506540" cy="232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800"/>
            <a:t>190.3</a:t>
          </a:r>
        </a:p>
      </cdr:txBody>
    </cdr:sp>
  </cdr:relSizeAnchor>
  <cdr:relSizeAnchor xmlns:cdr="http://schemas.openxmlformats.org/drawingml/2006/chartDrawing">
    <cdr:from>
      <cdr:x>0.95022</cdr:x>
      <cdr:y>0.13634</cdr:y>
    </cdr:from>
    <cdr:to>
      <cdr:x>1</cdr:x>
      <cdr:y>0.17461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600-000009000000}"/>
            </a:ext>
          </a:extLst>
        </cdr:cNvPr>
        <cdr:cNvSpPr txBox="1"/>
      </cdr:nvSpPr>
      <cdr:spPr>
        <a:xfrm xmlns:a="http://schemas.openxmlformats.org/drawingml/2006/main">
          <a:off x="9050843" y="850900"/>
          <a:ext cx="474157" cy="238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800"/>
            <a:t>579.1</a:t>
          </a:r>
        </a:p>
      </cdr:txBody>
    </cdr:sp>
  </cdr:relSizeAnchor>
  <cdr:relSizeAnchor xmlns:cdr="http://schemas.openxmlformats.org/drawingml/2006/chartDrawing">
    <cdr:from>
      <cdr:x>0.70733</cdr:x>
      <cdr:y>0.13939</cdr:y>
    </cdr:from>
    <cdr:to>
      <cdr:x>0.756</cdr:x>
      <cdr:y>0.17883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600-000008000000}"/>
            </a:ext>
          </a:extLst>
        </cdr:cNvPr>
        <cdr:cNvSpPr txBox="1"/>
      </cdr:nvSpPr>
      <cdr:spPr>
        <a:xfrm xmlns:a="http://schemas.openxmlformats.org/drawingml/2006/main">
          <a:off x="6737350" y="869950"/>
          <a:ext cx="463550" cy="246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800"/>
            <a:t>180.0</a:t>
          </a:r>
        </a:p>
      </cdr:txBody>
    </cdr:sp>
  </cdr:relSizeAnchor>
  <cdr:relSizeAnchor xmlns:cdr="http://schemas.openxmlformats.org/drawingml/2006/chartDrawing">
    <cdr:from>
      <cdr:x>0.506</cdr:x>
      <cdr:y>0.23809</cdr:y>
    </cdr:from>
    <cdr:to>
      <cdr:x>0.59696</cdr:x>
      <cdr:y>0.26879</cdr:y>
    </cdr:to>
    <cdr:sp macro="" textlink="">
      <cdr:nvSpPr>
        <cdr:cNvPr id="12" name="TextBox 4">
          <a:extLst xmlns:a="http://schemas.openxmlformats.org/drawingml/2006/main">
            <a:ext uri="{FF2B5EF4-FFF2-40B4-BE49-F238E27FC236}">
              <a16:creationId xmlns:a16="http://schemas.microsoft.com/office/drawing/2014/main" id="{00000000-0008-0000-0600-000005000000}"/>
            </a:ext>
          </a:extLst>
        </cdr:cNvPr>
        <cdr:cNvSpPr txBox="1"/>
      </cdr:nvSpPr>
      <cdr:spPr>
        <a:xfrm xmlns:a="http://schemas.openxmlformats.org/drawingml/2006/main">
          <a:off x="4819650" y="1485900"/>
          <a:ext cx="866361" cy="19165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accent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/>
            <a:t>2019=100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466726</xdr:colOff>
      <xdr:row>4</xdr:row>
      <xdr:rowOff>57151</xdr:rowOff>
    </xdr:from>
    <xdr:to>
      <xdr:col>16</xdr:col>
      <xdr:colOff>504825</xdr:colOff>
      <xdr:row>40</xdr:row>
      <xdr:rowOff>47626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DFFFF3-8026-C6D3-7BEB-329ADCD069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0.92182</cdr:y>
    </cdr:from>
    <cdr:ext cx="3900488" cy="23980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0A16EEF-30FD-72D4-3DC4-F471D75C781B}"/>
            </a:ext>
          </a:extLst>
        </cdr:cNvPr>
        <cdr:cNvSpPr txBox="1"/>
      </cdr:nvSpPr>
      <cdr:spPr>
        <a:xfrm xmlns:a="http://schemas.openxmlformats.org/drawingml/2006/main">
          <a:off x="0" y="6479914"/>
          <a:ext cx="3900488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tour_occ_ninraw)</a:t>
          </a:r>
        </a:p>
      </cdr:txBody>
    </cdr:sp>
  </cdr:absSizeAnchor>
  <cdr:absSizeAnchor xmlns:cdr="http://schemas.openxmlformats.org/drawingml/2006/chartDrawing">
    <cdr:from>
      <cdr:x>0.70252</cdr:x>
      <cdr:y>0.90358</cdr:y>
    </cdr:from>
    <cdr:ext cx="1530099" cy="502919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2EDC8F9-265A-798B-3260-74BF6F76BB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713098"/>
          <a:ext cx="1530099" cy="502919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0.33174</cdr:x>
      <cdr:y>0.82226</cdr:y>
    </cdr:from>
    <cdr:to>
      <cdr:x>0.66144</cdr:x>
      <cdr:y>0.87362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EEA6A127-CDB6-B050-3B55-63BDC836BC14}"/>
            </a:ext>
          </a:extLst>
        </cdr:cNvPr>
        <cdr:cNvSpPr txBox="1"/>
      </cdr:nvSpPr>
      <cdr:spPr>
        <a:xfrm xmlns:a="http://schemas.openxmlformats.org/drawingml/2006/main">
          <a:off x="2081270" y="4508637"/>
          <a:ext cx="2068454" cy="281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Total nights spent : 2.9</a:t>
          </a:r>
          <a:r>
            <a:rPr lang="en-GB" sz="1000" b="1" baseline="0">
              <a:latin typeface="Arial" panose="020B0604020202020204" pitchFamily="34" charset="0"/>
              <a:cs typeface="Arial" panose="020B0604020202020204" pitchFamily="34" charset="0"/>
            </a:rPr>
            <a:t> b</a:t>
          </a:r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illion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604836</xdr:colOff>
      <xdr:row>14</xdr:row>
      <xdr:rowOff>90486</xdr:rowOff>
    </xdr:from>
    <xdr:to>
      <xdr:col>9</xdr:col>
      <xdr:colOff>180974</xdr:colOff>
      <xdr:row>52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BC26EA-F56A-228C-2D06-BFDA6E98C1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0.92706</cdr:y>
    </cdr:from>
    <cdr:ext cx="3824288" cy="23980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5C225C0-8B63-5F83-AE29-AC7473AA7552}"/>
            </a:ext>
          </a:extLst>
        </cdr:cNvPr>
        <cdr:cNvSpPr txBox="1"/>
      </cdr:nvSpPr>
      <cdr:spPr>
        <a:xfrm xmlns:a="http://schemas.openxmlformats.org/drawingml/2006/main">
          <a:off x="0" y="5673410"/>
          <a:ext cx="3824288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tour_occ_ninraw)</a:t>
          </a:r>
        </a:p>
      </cdr:txBody>
    </cdr:sp>
  </cdr:absSizeAnchor>
  <cdr:absSizeAnchor xmlns:cdr="http://schemas.openxmlformats.org/drawingml/2006/chartDrawing">
    <cdr:from>
      <cdr:x>0.70252</cdr:x>
      <cdr:y>0.90621</cdr:y>
    </cdr:from>
    <cdr:ext cx="1530099" cy="502920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877E2B8-465C-713B-ED82-0F6B0DAC63A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859148"/>
          <a:ext cx="1530099" cy="502920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0.26438</cdr:x>
      <cdr:y>0.78807</cdr:y>
    </cdr:from>
    <cdr:to>
      <cdr:x>0.7642</cdr:x>
      <cdr:y>0.84086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CF51633-BE78-EE3A-ECC4-B38CD79EB2E5}"/>
            </a:ext>
          </a:extLst>
        </cdr:cNvPr>
        <cdr:cNvSpPr txBox="1"/>
      </cdr:nvSpPr>
      <cdr:spPr>
        <a:xfrm xmlns:a="http://schemas.openxmlformats.org/drawingml/2006/main">
          <a:off x="1612900" y="4822825"/>
          <a:ext cx="3049324" cy="323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Total nights spent by non-residents: 1.4</a:t>
          </a:r>
          <a:r>
            <a:rPr lang="en-GB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billion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114298</xdr:colOff>
      <xdr:row>4</xdr:row>
      <xdr:rowOff>85722</xdr:rowOff>
    </xdr:from>
    <xdr:to>
      <xdr:col>21</xdr:col>
      <xdr:colOff>495298</xdr:colOff>
      <xdr:row>39</xdr:row>
      <xdr:rowOff>83901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0.95327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DFCE9DD-841C-435D-D4E1-A08908BE63B7}"/>
            </a:ext>
          </a:extLst>
        </cdr:cNvPr>
        <cdr:cNvSpPr txBox="1"/>
      </cdr:nvSpPr>
      <cdr:spPr>
        <a:xfrm xmlns:a="http://schemas.openxmlformats.org/drawingml/2006/main">
          <a:off x="0" y="5494610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tour_occ_anor)</a:t>
          </a:r>
        </a:p>
      </cdr:txBody>
    </cdr:sp>
  </cdr:absSizeAnchor>
  <cdr:absSizeAnchor xmlns:cdr="http://schemas.openxmlformats.org/drawingml/2006/chartDrawing">
    <cdr:from>
      <cdr:x>0.83936</cdr:x>
      <cdr:y>0.92703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DB8E199-56AD-4688-384C-C2BE74252F0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4335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et1.cec.eu.int\offline\02\danandr\Desktop\Tourism_supply_annual_2023%20WORKING%20FILE.xlsx" TargetMode="External"/><Relationship Id="rId1" Type="http://schemas.openxmlformats.org/officeDocument/2006/relationships/externalLinkPath" Target="file:///\\net1.cec.eu.int\offline\02\danandr\Desktop\Tourism_supply_annual_2023%20WORKING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Tourism\Dissemination\STATISTICS%20EXPLAINED\Tourism%20statistics%20-%20annual%20results%20for%20the%20accommodation%20sector\2023\Tourism_supply_annual_2023%20WORKING%20FILE.xlsx" TargetMode="External"/><Relationship Id="rId1" Type="http://schemas.openxmlformats.org/officeDocument/2006/relationships/externalLinkPath" Target="Tourism_supply_annual_2023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"/>
      <sheetName val="T1"/>
      <sheetName val="F2"/>
      <sheetName val="T2"/>
      <sheetName val="T3N"/>
      <sheetName val="F3"/>
      <sheetName val="F4_F5"/>
      <sheetName val="T4"/>
      <sheetName val="Map NUTS3 data"/>
      <sheetName val="T5N"/>
      <sheetName val="NUT3 regions"/>
      <sheetName val="T2 cities"/>
      <sheetName val="T6_F6"/>
      <sheetName val="CITIES"/>
      <sheetName val="Country codes"/>
      <sheetName val="F7N"/>
      <sheetName val="T7N"/>
      <sheetName val="F8"/>
      <sheetName val="F9 N"/>
      <sheetName val="T8N"/>
      <sheetName val="T9"/>
      <sheetName val="F10"/>
      <sheetName val="Protocol"/>
    </sheetNames>
    <sheetDataSet>
      <sheetData sheetId="0">
        <row r="2">
          <cell r="C2">
            <v>2009</v>
          </cell>
          <cell r="D2">
            <v>2010</v>
          </cell>
          <cell r="E2">
            <v>2011</v>
          </cell>
          <cell r="F2">
            <v>2012</v>
          </cell>
          <cell r="G2">
            <v>2013</v>
          </cell>
          <cell r="H2">
            <v>2014</v>
          </cell>
          <cell r="I2">
            <v>2015</v>
          </cell>
          <cell r="J2">
            <v>2016</v>
          </cell>
          <cell r="K2">
            <v>2017</v>
          </cell>
          <cell r="L2">
            <v>2018</v>
          </cell>
          <cell r="M2">
            <v>2019</v>
          </cell>
          <cell r="N2">
            <v>2020</v>
          </cell>
          <cell r="O2">
            <v>2021</v>
          </cell>
          <cell r="P2">
            <v>2022</v>
          </cell>
          <cell r="Q2">
            <v>2023</v>
          </cell>
        </row>
        <row r="3">
          <cell r="B3" t="str">
            <v>Total nights spent</v>
          </cell>
          <cell r="C3">
            <v>100</v>
          </cell>
          <cell r="D3">
            <v>105.48398547047853</v>
          </cell>
          <cell r="E3">
            <v>109.58731977474056</v>
          </cell>
          <cell r="F3">
            <v>111.2639831784517</v>
          </cell>
          <cell r="G3">
            <v>113.62000496266174</v>
          </cell>
          <cell r="H3">
            <v>116.30666066048447</v>
          </cell>
          <cell r="I3">
            <v>121.20993212146018</v>
          </cell>
          <cell r="J3">
            <v>126.07364942206958</v>
          </cell>
          <cell r="K3">
            <v>132.53745447239035</v>
          </cell>
          <cell r="L3">
            <v>137.04636773590656</v>
          </cell>
          <cell r="M3">
            <v>140.16792024082048</v>
          </cell>
          <cell r="N3">
            <v>69.33004568652899</v>
          </cell>
          <cell r="O3">
            <v>89.392604943678691</v>
          </cell>
          <cell r="P3">
            <v>134.30626462843563</v>
          </cell>
          <cell r="Q3">
            <v>143.48921600499312</v>
          </cell>
        </row>
        <row r="4">
          <cell r="B4" t="str">
            <v>Nights spent by international tourists</v>
          </cell>
          <cell r="C4">
            <v>100</v>
          </cell>
          <cell r="D4">
            <v>103.58245020818745</v>
          </cell>
          <cell r="E4">
            <v>111.19528243085513</v>
          </cell>
          <cell r="F4">
            <v>115.60459837253896</v>
          </cell>
          <cell r="G4">
            <v>120.72480497777029</v>
          </cell>
          <cell r="H4">
            <v>124.50679746113191</v>
          </cell>
          <cell r="I4">
            <v>129.71986335074266</v>
          </cell>
          <cell r="J4">
            <v>136.36688268851324</v>
          </cell>
          <cell r="K4">
            <v>145.28332411453053</v>
          </cell>
          <cell r="L4">
            <v>151.13549989876842</v>
          </cell>
          <cell r="M4">
            <v>152.95440766705499</v>
          </cell>
          <cell r="N4">
            <v>46.392435417053235</v>
          </cell>
          <cell r="O4">
            <v>66.107534560255559</v>
          </cell>
          <cell r="P4">
            <v>136.20067909393487</v>
          </cell>
          <cell r="Q4">
            <v>154.79236904958918</v>
          </cell>
        </row>
        <row r="5">
          <cell r="B5" t="str">
            <v>Nights spent by domestic tourists</v>
          </cell>
          <cell r="C5">
            <v>100</v>
          </cell>
          <cell r="D5">
            <v>106.93947262584888</v>
          </cell>
          <cell r="E5">
            <v>108.35654113039919</v>
          </cell>
          <cell r="F5">
            <v>107.94155745925285</v>
          </cell>
          <cell r="G5">
            <v>108.18179649577992</v>
          </cell>
          <cell r="H5">
            <v>110.03005142672147</v>
          </cell>
          <cell r="I5">
            <v>114.69619774959148</v>
          </cell>
          <cell r="J5">
            <v>118.19492684266872</v>
          </cell>
          <cell r="K5">
            <v>122.78141685581299</v>
          </cell>
          <cell r="L5">
            <v>126.2621602063268</v>
          </cell>
          <cell r="M5">
            <v>130.38079266014867</v>
          </cell>
          <cell r="N5">
            <v>86.887120637581248</v>
          </cell>
          <cell r="O5">
            <v>107.21563537969239</v>
          </cell>
          <cell r="P5">
            <v>132.85622792590306</v>
          </cell>
          <cell r="Q5">
            <v>134.8374731749532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G3">
            <v>2023</v>
          </cell>
          <cell r="H3">
            <v>2022</v>
          </cell>
        </row>
        <row r="4">
          <cell r="F4" t="str">
            <v>EU</v>
          </cell>
          <cell r="G4">
            <v>103.41820326742554</v>
          </cell>
          <cell r="H4">
            <v>101.89861958594382</v>
          </cell>
          <cell r="I4">
            <v>100</v>
          </cell>
        </row>
        <row r="5">
          <cell r="F5"/>
          <cell r="G5"/>
          <cell r="H5"/>
          <cell r="I5">
            <v>100</v>
          </cell>
        </row>
        <row r="6">
          <cell r="F6" t="str">
            <v>Malta</v>
          </cell>
          <cell r="G6">
            <v>144.32234972102327</v>
          </cell>
          <cell r="H6">
            <v>139.2144436256448</v>
          </cell>
          <cell r="I6">
            <v>100</v>
          </cell>
        </row>
        <row r="7">
          <cell r="F7" t="str">
            <v>Luxembourg</v>
          </cell>
          <cell r="G7">
            <v>128.85982905052856</v>
          </cell>
          <cell r="H7">
            <v>132.91620646691732</v>
          </cell>
          <cell r="I7">
            <v>100</v>
          </cell>
        </row>
        <row r="8">
          <cell r="F8" t="str">
            <v>Bulgaria</v>
          </cell>
          <cell r="G8">
            <v>127.24624274349881</v>
          </cell>
          <cell r="H8">
            <v>116.65529881565217</v>
          </cell>
          <cell r="I8">
            <v>100</v>
          </cell>
        </row>
        <row r="9">
          <cell r="F9" t="str">
            <v>Cyprus</v>
          </cell>
          <cell r="G9">
            <v>119.27957502155408</v>
          </cell>
          <cell r="H9">
            <v>130.10975054539495</v>
          </cell>
          <cell r="I9">
            <v>100</v>
          </cell>
        </row>
        <row r="10">
          <cell r="F10" t="str">
            <v>Netherlands</v>
          </cell>
          <cell r="G10">
            <v>116.00765254882985</v>
          </cell>
          <cell r="H10">
            <v>117.83448468140017</v>
          </cell>
          <cell r="I10">
            <v>100</v>
          </cell>
        </row>
        <row r="11">
          <cell r="F11" t="str">
            <v>Estonia</v>
          </cell>
          <cell r="G11">
            <v>115.91442496555928</v>
          </cell>
          <cell r="H11">
            <v>116.99476346853643</v>
          </cell>
          <cell r="I11">
            <v>100</v>
          </cell>
        </row>
        <row r="12">
          <cell r="F12" t="str">
            <v>Croatia</v>
          </cell>
          <cell r="G12">
            <v>114.59091184888088</v>
          </cell>
          <cell r="H12">
            <v>109.53685122000043</v>
          </cell>
          <cell r="I12">
            <v>100</v>
          </cell>
        </row>
        <row r="13">
          <cell r="F13" t="str">
            <v>Lithuania</v>
          </cell>
          <cell r="G13">
            <v>113.89710155546193</v>
          </cell>
          <cell r="H13">
            <v>113.62244787512343</v>
          </cell>
          <cell r="I13">
            <v>100</v>
          </cell>
        </row>
        <row r="14">
          <cell r="F14" t="str">
            <v>Denmark</v>
          </cell>
          <cell r="G14">
            <v>113.67512988279809</v>
          </cell>
          <cell r="H14">
            <v>117.18500889149426</v>
          </cell>
          <cell r="I14">
            <v>100</v>
          </cell>
        </row>
        <row r="15">
          <cell r="F15" t="str">
            <v>Czechia</v>
          </cell>
          <cell r="G15">
            <v>108.8347405747528</v>
          </cell>
          <cell r="H15">
            <v>108.76364804368714</v>
          </cell>
          <cell r="I15">
            <v>100</v>
          </cell>
        </row>
        <row r="16">
          <cell r="F16" t="str">
            <v>Belgium</v>
          </cell>
          <cell r="G16">
            <v>108.4201578852346</v>
          </cell>
          <cell r="H16">
            <v>110.97396758186089</v>
          </cell>
          <cell r="I16">
            <v>100</v>
          </cell>
        </row>
        <row r="17">
          <cell r="F17" t="str">
            <v>Latvia</v>
          </cell>
          <cell r="G17">
            <v>108.12184669487495</v>
          </cell>
          <cell r="H17">
            <v>106.71269956988118</v>
          </cell>
          <cell r="I17">
            <v>100</v>
          </cell>
        </row>
        <row r="18">
          <cell r="F18" t="str">
            <v>Portugal</v>
          </cell>
          <cell r="G18">
            <v>107.45183832012921</v>
          </cell>
          <cell r="H18">
            <v>105.23546650257674</v>
          </cell>
          <cell r="I18">
            <v>100</v>
          </cell>
        </row>
        <row r="19">
          <cell r="F19" t="str">
            <v>Spain</v>
          </cell>
          <cell r="G19">
            <v>107.26759039843819</v>
          </cell>
          <cell r="H19">
            <v>105.54227699415814</v>
          </cell>
          <cell r="I19">
            <v>100</v>
          </cell>
        </row>
        <row r="20">
          <cell r="F20" t="str">
            <v>Finland</v>
          </cell>
          <cell r="G20">
            <v>106.48745550327337</v>
          </cell>
          <cell r="H20">
            <v>105.96401557813277</v>
          </cell>
          <cell r="I20">
            <v>100</v>
          </cell>
        </row>
        <row r="21">
          <cell r="F21" t="str">
            <v>Slovenia</v>
          </cell>
          <cell r="G21">
            <v>103.79085608591929</v>
          </cell>
          <cell r="H21">
            <v>124.99988644147557</v>
          </cell>
          <cell r="I21">
            <v>100</v>
          </cell>
        </row>
        <row r="22">
          <cell r="F22" t="str">
            <v>France</v>
          </cell>
          <cell r="G22">
            <v>103.65143750138198</v>
          </cell>
          <cell r="H22">
            <v>104.43674062677452</v>
          </cell>
          <cell r="I22">
            <v>100</v>
          </cell>
        </row>
        <row r="23">
          <cell r="F23" t="str">
            <v>Sweden</v>
          </cell>
          <cell r="G23">
            <v>102.37531281619445</v>
          </cell>
          <cell r="H23">
            <v>103.73576701809408</v>
          </cell>
          <cell r="I23">
            <v>100</v>
          </cell>
        </row>
        <row r="24">
          <cell r="F24" t="str">
            <v>Greece</v>
          </cell>
          <cell r="G24">
            <v>102.03164896765988</v>
          </cell>
          <cell r="H24">
            <v>89.72503454990219</v>
          </cell>
          <cell r="I24">
            <v>100</v>
          </cell>
        </row>
        <row r="25">
          <cell r="F25" t="str">
            <v>Poland</v>
          </cell>
          <cell r="G25">
            <v>101.51059022066174</v>
          </cell>
          <cell r="H25">
            <v>100.71711359417617</v>
          </cell>
          <cell r="I25">
            <v>100</v>
          </cell>
        </row>
        <row r="26">
          <cell r="F26" t="str">
            <v>Germany</v>
          </cell>
          <cell r="G26">
            <v>100.9682666339705</v>
          </cell>
          <cell r="H26">
            <v>95.71426370396307</v>
          </cell>
          <cell r="I26">
            <v>100</v>
          </cell>
        </row>
        <row r="27">
          <cell r="F27" t="str">
            <v>Austria</v>
          </cell>
          <cell r="G27">
            <v>100.6521690476302</v>
          </cell>
          <cell r="H27">
            <v>97.502069548499421</v>
          </cell>
          <cell r="I27">
            <v>100</v>
          </cell>
        </row>
        <row r="28">
          <cell r="F28" t="str">
            <v>Romania</v>
          </cell>
          <cell r="G28">
            <v>100.47774566270908</v>
          </cell>
          <cell r="H28">
            <v>93.319594566245726</v>
          </cell>
          <cell r="I28">
            <v>100</v>
          </cell>
        </row>
        <row r="29">
          <cell r="F29" t="str">
            <v>Ireland</v>
          </cell>
          <cell r="G29">
            <v>99.867865645405317</v>
          </cell>
          <cell r="H29">
            <v>113.25801822401044</v>
          </cell>
          <cell r="I29">
            <v>100</v>
          </cell>
        </row>
        <row r="30">
          <cell r="F30" t="str">
            <v>Italy</v>
          </cell>
          <cell r="G30">
            <v>98.570510094182481</v>
          </cell>
          <cell r="H30">
            <v>97.622375903225461</v>
          </cell>
          <cell r="I30">
            <v>100</v>
          </cell>
        </row>
        <row r="31">
          <cell r="F31" t="str">
            <v>Hungary</v>
          </cell>
          <cell r="G31">
            <v>93.507102610430863</v>
          </cell>
          <cell r="H31">
            <v>97.905216528686125</v>
          </cell>
          <cell r="I31">
            <v>100</v>
          </cell>
        </row>
        <row r="32">
          <cell r="F32" t="str">
            <v>Slovakia</v>
          </cell>
          <cell r="G32">
            <v>86.24031203671538</v>
          </cell>
          <cell r="H32">
            <v>77.813332827562547</v>
          </cell>
          <cell r="I32">
            <v>100</v>
          </cell>
        </row>
        <row r="33">
          <cell r="F33"/>
          <cell r="G33"/>
          <cell r="H33"/>
          <cell r="I33">
            <v>100</v>
          </cell>
        </row>
        <row r="34">
          <cell r="F34" t="str">
            <v>Iceland</v>
          </cell>
          <cell r="G34">
            <v>180.00104618157491</v>
          </cell>
          <cell r="H34">
            <v>180.64105234853997</v>
          </cell>
          <cell r="I34">
            <v>100</v>
          </cell>
        </row>
        <row r="35">
          <cell r="F35" t="str">
            <v>Liechtenstein</v>
          </cell>
          <cell r="G35">
            <v>129.61902033801204</v>
          </cell>
          <cell r="H35">
            <v>106.18733887138356</v>
          </cell>
          <cell r="I35">
            <v>100</v>
          </cell>
        </row>
        <row r="36">
          <cell r="F36" t="str">
            <v>Switzerland</v>
          </cell>
          <cell r="G36">
            <v>111.79539939308975</v>
          </cell>
          <cell r="H36">
            <v>113.79598077684037</v>
          </cell>
          <cell r="I36">
            <v>100</v>
          </cell>
        </row>
        <row r="37">
          <cell r="F37" t="str">
            <v>Norway</v>
          </cell>
          <cell r="G37">
            <v>105.83783903250881</v>
          </cell>
          <cell r="H37">
            <v>107.50014921517719</v>
          </cell>
          <cell r="I37">
            <v>100</v>
          </cell>
        </row>
        <row r="38">
          <cell r="F38"/>
          <cell r="G38"/>
          <cell r="H38"/>
          <cell r="I38">
            <v>100</v>
          </cell>
        </row>
        <row r="39">
          <cell r="F39" t="str">
            <v>Albania</v>
          </cell>
          <cell r="G39">
            <v>190.34781072646649</v>
          </cell>
          <cell r="H39">
            <v>121.3127035388009</v>
          </cell>
          <cell r="I39">
            <v>100</v>
          </cell>
        </row>
        <row r="40">
          <cell r="F40" t="str">
            <v>Montenegro(¹)</v>
          </cell>
          <cell r="G40">
            <v>117.58925299037084</v>
          </cell>
          <cell r="H40">
            <v>110.04752107420117</v>
          </cell>
          <cell r="I40">
            <v>100</v>
          </cell>
        </row>
        <row r="41">
          <cell r="F41" t="str">
            <v>Serbia</v>
          </cell>
          <cell r="G41">
            <v>113.50357606722636</v>
          </cell>
          <cell r="H41">
            <v>120.91600478750799</v>
          </cell>
          <cell r="I41">
            <v>100</v>
          </cell>
        </row>
        <row r="42">
          <cell r="F42" t="str">
            <v>North Macedonia</v>
          </cell>
          <cell r="G42">
            <v>92.668493211465091</v>
          </cell>
          <cell r="H42">
            <v>93.678038202147491</v>
          </cell>
          <cell r="I42">
            <v>100</v>
          </cell>
        </row>
        <row r="43">
          <cell r="F43" t="str">
            <v>Türkiye(¹)</v>
          </cell>
          <cell r="G43">
            <v>92.502864625127373</v>
          </cell>
          <cell r="H43">
            <v>119.73819572163737</v>
          </cell>
          <cell r="I43">
            <v>100</v>
          </cell>
        </row>
        <row r="44">
          <cell r="F44"/>
          <cell r="G44"/>
          <cell r="H44"/>
          <cell r="I44">
            <v>100</v>
          </cell>
        </row>
        <row r="45">
          <cell r="F45" t="str">
            <v>Kosovo(¹)*</v>
          </cell>
          <cell r="G45">
            <v>579.05191304210746</v>
          </cell>
          <cell r="H45">
            <v>216.07207604874438</v>
          </cell>
          <cell r="I45">
            <v>100</v>
          </cell>
        </row>
      </sheetData>
      <sheetData sheetId="7"/>
      <sheetData sheetId="8"/>
      <sheetData sheetId="9">
        <row r="8">
          <cell r="B8" t="str">
            <v>Belgium</v>
          </cell>
          <cell r="C8">
            <v>44696.601999999999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"/>
      <sheetName val="T1"/>
      <sheetName val="F2"/>
      <sheetName val="T2"/>
      <sheetName val="T3N"/>
      <sheetName val="F3"/>
      <sheetName val="F4_F5"/>
      <sheetName val="T4"/>
      <sheetName val="Map NUTS3 data"/>
      <sheetName val="T5N"/>
      <sheetName val="NUT3 regions"/>
      <sheetName val="T2 cities"/>
      <sheetName val="T6_F6"/>
      <sheetName val="CITIES"/>
      <sheetName val="Country codes"/>
      <sheetName val="F7N"/>
      <sheetName val="T7N"/>
      <sheetName val="F8"/>
      <sheetName val="F9 N"/>
      <sheetName val="T8N"/>
      <sheetName val="T9"/>
      <sheetName val="F10"/>
      <sheetName val="Protocol"/>
    </sheetNames>
    <sheetDataSet>
      <sheetData sheetId="0"/>
      <sheetData sheetId="1"/>
      <sheetData sheetId="2">
        <row r="2">
          <cell r="C2" t="str">
            <v>2023/2022</v>
          </cell>
          <cell r="D2" t="str">
            <v>2023/2019</v>
          </cell>
        </row>
        <row r="3">
          <cell r="B3" t="str">
            <v>EU</v>
          </cell>
          <cell r="C3">
            <v>6.8373217004899622</v>
          </cell>
          <cell r="D3">
            <v>2.3806392735625348</v>
          </cell>
        </row>
        <row r="5">
          <cell r="B5" t="str">
            <v>Malta</v>
          </cell>
          <cell r="C5">
            <v>20.484545012535293</v>
          </cell>
          <cell r="D5">
            <v>-0.19159983541987557</v>
          </cell>
        </row>
        <row r="6">
          <cell r="B6" t="str">
            <v>Ireland</v>
          </cell>
          <cell r="C6">
            <v>16.333200003160542</v>
          </cell>
          <cell r="D6">
            <v>24.724247051806046</v>
          </cell>
        </row>
        <row r="7">
          <cell r="B7" t="str">
            <v>Slovakia</v>
          </cell>
          <cell r="C7">
            <v>16.285335695126555</v>
          </cell>
          <cell r="D7">
            <v>-16.635260403964324</v>
          </cell>
        </row>
        <row r="8">
          <cell r="B8" t="str">
            <v>Latvia</v>
          </cell>
          <cell r="C8">
            <v>12.566103568395137</v>
          </cell>
          <cell r="D8">
            <v>-20.669577663465876</v>
          </cell>
        </row>
        <row r="9">
          <cell r="B9" t="str">
            <v>Bulgaria</v>
          </cell>
          <cell r="C9">
            <v>11.135244266078615</v>
          </cell>
          <cell r="D9">
            <v>-1.0670124472694331</v>
          </cell>
        </row>
        <row r="10">
          <cell r="B10" t="str">
            <v>Austria</v>
          </cell>
          <cell r="C10">
            <v>11.040254088953372</v>
          </cell>
          <cell r="D10">
            <v>-9.7461459116054971E-2</v>
          </cell>
        </row>
        <row r="11">
          <cell r="B11" t="str">
            <v>Greece</v>
          </cell>
          <cell r="C11">
            <v>10.895942220559963</v>
          </cell>
          <cell r="D11">
            <v>2.5177529994940606</v>
          </cell>
        </row>
        <row r="12">
          <cell r="B12" t="str">
            <v>Czechia</v>
          </cell>
          <cell r="C12">
            <v>10.362115200301547</v>
          </cell>
          <cell r="D12">
            <v>-2.0733026405877264</v>
          </cell>
        </row>
        <row r="13">
          <cell r="B13" t="str">
            <v>Portugal</v>
          </cell>
          <cell r="C13">
            <v>10.317157752733873</v>
          </cell>
          <cell r="D13">
            <v>9.3983453981012488</v>
          </cell>
        </row>
        <row r="14">
          <cell r="B14" t="str">
            <v>Romania</v>
          </cell>
          <cell r="C14">
            <v>9.7367005406620688</v>
          </cell>
          <cell r="D14">
            <v>-2.2894895512175495</v>
          </cell>
        </row>
        <row r="15">
          <cell r="B15" t="str">
            <v>Cyprus</v>
          </cell>
          <cell r="C15">
            <v>9.7084540086275872</v>
          </cell>
          <cell r="D15">
            <v>-11.025343348611482</v>
          </cell>
        </row>
        <row r="16">
          <cell r="B16" t="str">
            <v>Italy</v>
          </cell>
          <cell r="C16">
            <v>8.5341720544757962</v>
          </cell>
          <cell r="D16">
            <v>2.3883306797936266</v>
          </cell>
        </row>
        <row r="17">
          <cell r="B17" t="str">
            <v>Germany</v>
          </cell>
          <cell r="C17">
            <v>7.7495699991100286</v>
          </cell>
          <cell r="D17">
            <v>-1.2623301984739599</v>
          </cell>
        </row>
        <row r="18">
          <cell r="B18" t="str">
            <v>Spain</v>
          </cell>
          <cell r="C18">
            <v>7.387223787951136</v>
          </cell>
          <cell r="D18">
            <v>3.2297778486172213</v>
          </cell>
        </row>
        <row r="19">
          <cell r="B19" t="str">
            <v>Netherlands</v>
          </cell>
          <cell r="C19">
            <v>7.2635117776910008</v>
          </cell>
          <cell r="D19">
            <v>15.253967774212995</v>
          </cell>
        </row>
        <row r="20">
          <cell r="B20" t="str">
            <v>Estonia</v>
          </cell>
          <cell r="C20">
            <v>7.1248201734434691</v>
          </cell>
          <cell r="D20">
            <v>-8.4997991257989227</v>
          </cell>
        </row>
        <row r="21">
          <cell r="B21" t="str">
            <v>Luxembourg</v>
          </cell>
          <cell r="C21">
            <v>5.7519056678126734</v>
          </cell>
          <cell r="D21">
            <v>22.216659409299378</v>
          </cell>
        </row>
        <row r="22">
          <cell r="B22" t="str">
            <v>Lithuania</v>
          </cell>
          <cell r="C22">
            <v>4.9633537426004626</v>
          </cell>
          <cell r="D22">
            <v>-5.286048868204551</v>
          </cell>
        </row>
        <row r="23">
          <cell r="B23" t="str">
            <v>Finland</v>
          </cell>
          <cell r="C23">
            <v>3.9178215765991897</v>
          </cell>
          <cell r="D23">
            <v>-1.1413356448787382</v>
          </cell>
        </row>
        <row r="24">
          <cell r="B24" t="str">
            <v>Belgium</v>
          </cell>
          <cell r="C24">
            <v>3.8873028536269505</v>
          </cell>
          <cell r="D24">
            <v>5.1366943267760812</v>
          </cell>
        </row>
        <row r="25">
          <cell r="B25" t="str">
            <v>Hungary</v>
          </cell>
          <cell r="C25">
            <v>3.5395863077004597</v>
          </cell>
          <cell r="D25">
            <v>-8.1676391125881089</v>
          </cell>
        </row>
        <row r="26">
          <cell r="B26" t="str">
            <v>Slovenia</v>
          </cell>
          <cell r="C26">
            <v>3.4973244812456672</v>
          </cell>
          <cell r="D26">
            <v>2.1836267999670866</v>
          </cell>
        </row>
        <row r="27">
          <cell r="B27" t="str">
            <v>Poland</v>
          </cell>
          <cell r="C27">
            <v>3.1616919258740772</v>
          </cell>
          <cell r="D27">
            <v>-0.58373796577512183</v>
          </cell>
        </row>
        <row r="28">
          <cell r="B28" t="str">
            <v>Croatia</v>
          </cell>
          <cell r="C28">
            <v>2.5951392262838269</v>
          </cell>
          <cell r="D28">
            <v>1.2755971191015236</v>
          </cell>
        </row>
        <row r="29">
          <cell r="B29" t="str">
            <v>France</v>
          </cell>
          <cell r="C29">
            <v>2.3298611178194539</v>
          </cell>
          <cell r="D29">
            <v>3.0719536842081396</v>
          </cell>
        </row>
        <row r="30">
          <cell r="B30" t="str">
            <v>Sweden</v>
          </cell>
          <cell r="C30">
            <v>1.5423939261310249</v>
          </cell>
          <cell r="D30">
            <v>1.1410127324958053</v>
          </cell>
        </row>
        <row r="32">
          <cell r="B32" t="str">
            <v>Liechtenstein</v>
          </cell>
          <cell r="C32">
            <v>11.838139469354282</v>
          </cell>
          <cell r="D32">
            <v>25.159640962688499</v>
          </cell>
        </row>
        <row r="33">
          <cell r="B33" t="str">
            <v>Iceland</v>
          </cell>
          <cell r="C33">
            <v>11.365228594587418</v>
          </cell>
          <cell r="D33">
            <v>13.22960188550435</v>
          </cell>
        </row>
        <row r="34">
          <cell r="B34" t="str">
            <v>Switzerland</v>
          </cell>
          <cell r="C34">
            <v>6.5979537650832532</v>
          </cell>
          <cell r="D34">
            <v>5.4709577774178175</v>
          </cell>
        </row>
        <row r="35">
          <cell r="B35" t="str">
            <v>Norway</v>
          </cell>
          <cell r="C35">
            <v>2.539077626676467</v>
          </cell>
          <cell r="D35">
            <v>5.3011971101168509</v>
          </cell>
        </row>
        <row r="37">
          <cell r="B37" t="str">
            <v>Albania</v>
          </cell>
          <cell r="C37">
            <v>56.808616540109178</v>
          </cell>
          <cell r="D37">
            <v>84.662780908330589</v>
          </cell>
        </row>
        <row r="38">
          <cell r="B38" t="str">
            <v>Montenegro(¹)</v>
          </cell>
          <cell r="C38">
            <v>18.747552537320765</v>
          </cell>
          <cell r="D38">
            <v>9.4854561850389771</v>
          </cell>
        </row>
        <row r="39">
          <cell r="B39" t="str">
            <v>North Macedonia</v>
          </cell>
          <cell r="C39">
            <v>13.966790661976614</v>
          </cell>
          <cell r="D39">
            <v>-9.6718220493158036</v>
          </cell>
        </row>
        <row r="40">
          <cell r="B40" t="str">
            <v>Serbia</v>
          </cell>
          <cell r="C40">
            <v>1.5950365245088083</v>
          </cell>
          <cell r="D40">
            <v>23.783303563895242</v>
          </cell>
        </row>
        <row r="41">
          <cell r="B41" t="str">
            <v>Türkiye(¹)</v>
          </cell>
          <cell r="C41">
            <v>-16.218861547021323</v>
          </cell>
          <cell r="D41">
            <v>-3.8332839147846909</v>
          </cell>
        </row>
        <row r="43">
          <cell r="B43" t="str">
            <v>Kosovo(¹)*</v>
          </cell>
          <cell r="C43">
            <v>79.216948046950876</v>
          </cell>
          <cell r="D43">
            <v>284.18152918780066</v>
          </cell>
        </row>
      </sheetData>
      <sheetData sheetId="3"/>
      <sheetData sheetId="4"/>
      <sheetData sheetId="5">
        <row r="4">
          <cell r="C4">
            <v>2023</v>
          </cell>
          <cell r="D4">
            <v>2019</v>
          </cell>
        </row>
        <row r="5">
          <cell r="B5" t="str">
            <v>EU</v>
          </cell>
          <cell r="C5">
            <v>6.6016165751057025</v>
          </cell>
          <cell r="D5">
            <v>6.4400133468192662</v>
          </cell>
        </row>
        <row r="7">
          <cell r="B7" t="str">
            <v>Croatia</v>
          </cell>
          <cell r="C7">
            <v>23.979145621769906</v>
          </cell>
          <cell r="D7">
            <v>22.368150253934626</v>
          </cell>
        </row>
        <row r="8">
          <cell r="B8" t="str">
            <v>Malta</v>
          </cell>
          <cell r="C8">
            <v>18.249744027775986</v>
          </cell>
          <cell r="D8">
            <v>20.0812506711457</v>
          </cell>
        </row>
        <row r="9">
          <cell r="B9" t="str">
            <v>Cyprus</v>
          </cell>
          <cell r="C9">
            <v>16.982847851799878</v>
          </cell>
          <cell r="D9">
            <v>20.063596373554486</v>
          </cell>
        </row>
        <row r="10">
          <cell r="B10" t="str">
            <v>Greece</v>
          </cell>
          <cell r="C10">
            <v>14.135786003855202</v>
          </cell>
          <cell r="D10">
            <v>13.389262106676435</v>
          </cell>
        </row>
        <row r="11">
          <cell r="B11" t="str">
            <v>Austria</v>
          </cell>
          <cell r="C11">
            <v>14.032851124662979</v>
          </cell>
          <cell r="D11">
            <v>14.436595804724695</v>
          </cell>
        </row>
        <row r="12">
          <cell r="B12" t="str">
            <v>Spain</v>
          </cell>
          <cell r="C12">
            <v>10.085969511594184</v>
          </cell>
          <cell r="D12">
            <v>10.009437127080393</v>
          </cell>
        </row>
        <row r="13">
          <cell r="C13">
            <v>8.0716829103188186</v>
          </cell>
          <cell r="D13">
            <v>7.5505639647755673</v>
          </cell>
        </row>
        <row r="14">
          <cell r="B14" t="str">
            <v>Netherlands</v>
          </cell>
          <cell r="C14">
            <v>7.9877680399472446</v>
          </cell>
          <cell r="D14">
            <v>7.1427732165238806</v>
          </cell>
        </row>
        <row r="15">
          <cell r="B15" t="str">
            <v>Ireland</v>
          </cell>
          <cell r="C15">
            <v>7.7088038365555986</v>
          </cell>
          <cell r="D15">
            <v>6.6433930639609811</v>
          </cell>
        </row>
        <row r="16">
          <cell r="B16" t="str">
            <v>Slovenia</v>
          </cell>
          <cell r="C16">
            <v>7.6065257358151168</v>
          </cell>
          <cell r="D16">
            <v>7.5729878495349148</v>
          </cell>
        </row>
        <row r="17">
          <cell r="B17" t="str">
            <v>Italy</v>
          </cell>
          <cell r="C17">
            <v>7.5795129501143625</v>
          </cell>
          <cell r="D17">
            <v>7.3012965966863455</v>
          </cell>
        </row>
        <row r="18">
          <cell r="B18" t="str">
            <v>France</v>
          </cell>
          <cell r="C18">
            <v>6.7515284831994355</v>
          </cell>
          <cell r="D18">
            <v>6.6473590705097152</v>
          </cell>
        </row>
        <row r="19">
          <cell r="B19" t="str">
            <v>Denmark</v>
          </cell>
          <cell r="C19">
            <v>6.5647020709449766</v>
          </cell>
          <cell r="D19">
            <v>5.9120127673037972</v>
          </cell>
        </row>
        <row r="20">
          <cell r="B20" t="str">
            <v>Sweden</v>
          </cell>
          <cell r="C20">
            <v>6.0728773386750019</v>
          </cell>
          <cell r="D20">
            <v>6.1753801128718591</v>
          </cell>
        </row>
        <row r="21">
          <cell r="B21" t="str">
            <v>Luxembourg</v>
          </cell>
          <cell r="C21">
            <v>5.27528226764466</v>
          </cell>
          <cell r="D21">
            <v>5.1552157212808725</v>
          </cell>
        </row>
        <row r="22">
          <cell r="B22" t="str">
            <v>Czechia</v>
          </cell>
          <cell r="C22">
            <v>5.1574529146954955</v>
          </cell>
          <cell r="D22">
            <v>5.3545387706811391</v>
          </cell>
        </row>
        <row r="23">
          <cell r="B23" t="str">
            <v>Germany</v>
          </cell>
          <cell r="C23">
            <v>5.1143307497868182</v>
          </cell>
          <cell r="D23">
            <v>5.2632978826238697</v>
          </cell>
        </row>
        <row r="24">
          <cell r="B24" t="str">
            <v>Estonia</v>
          </cell>
          <cell r="C24">
            <v>4.6672059999238584</v>
          </cell>
          <cell r="D24">
            <v>5.2588630908349812</v>
          </cell>
        </row>
        <row r="25">
          <cell r="B25" t="str">
            <v>Bulgaria</v>
          </cell>
          <cell r="C25">
            <v>4.1666027163132338</v>
          </cell>
          <cell r="D25">
            <v>3.8792342442663532</v>
          </cell>
        </row>
        <row r="26">
          <cell r="B26" t="str">
            <v>Finland</v>
          </cell>
          <cell r="C26">
            <v>4.1035557344845497</v>
          </cell>
          <cell r="D26">
            <v>4.1855743079954602</v>
          </cell>
        </row>
        <row r="27">
          <cell r="B27" t="str">
            <v>Belgium</v>
          </cell>
          <cell r="C27">
            <v>3.8062997943590267</v>
          </cell>
          <cell r="D27">
            <v>3.7111236077562264</v>
          </cell>
        </row>
        <row r="28">
          <cell r="B28" t="str">
            <v>Hungary</v>
          </cell>
          <cell r="C28">
            <v>3.1759501086695647</v>
          </cell>
          <cell r="D28">
            <v>3.3971953254537408</v>
          </cell>
        </row>
        <row r="29">
          <cell r="B29" t="str">
            <v>Lithuania</v>
          </cell>
          <cell r="C29">
            <v>2.965698484467215</v>
          </cell>
          <cell r="D29">
            <v>3.2019215627889932</v>
          </cell>
        </row>
        <row r="30">
          <cell r="B30" t="str">
            <v>Slovakia</v>
          </cell>
          <cell r="C30">
            <v>2.6451287873987437</v>
          </cell>
          <cell r="D30">
            <v>3.1603674284977252</v>
          </cell>
        </row>
        <row r="31">
          <cell r="B31" t="str">
            <v>Poland</v>
          </cell>
          <cell r="C31">
            <v>2.5248551875107337</v>
          </cell>
          <cell r="D31">
            <v>2.4581465812961127</v>
          </cell>
        </row>
        <row r="32">
          <cell r="B32" t="str">
            <v>Latvia</v>
          </cell>
          <cell r="C32">
            <v>2.3212084069743728</v>
          </cell>
          <cell r="D32">
            <v>2.8696738695644926</v>
          </cell>
        </row>
        <row r="33">
          <cell r="B33" t="str">
            <v>Romania</v>
          </cell>
          <cell r="C33">
            <v>1.5327347570774179</v>
          </cell>
          <cell r="D33">
            <v>1.5395688100074696</v>
          </cell>
        </row>
        <row r="35">
          <cell r="B35" t="str">
            <v>Iceland</v>
          </cell>
          <cell r="C35">
            <v>24.547761748306932</v>
          </cell>
          <cell r="D35">
            <v>23.548075441677803</v>
          </cell>
        </row>
        <row r="36">
          <cell r="B36" t="str">
            <v>Norway</v>
          </cell>
          <cell r="C36">
            <v>6.7488794829789995</v>
          </cell>
          <cell r="D36">
            <v>6.6025064318011371</v>
          </cell>
        </row>
        <row r="37">
          <cell r="B37" t="str">
            <v>Switzerland</v>
          </cell>
          <cell r="C37">
            <v>6.728146664042467</v>
          </cell>
          <cell r="D37">
            <v>6.5813625844941441</v>
          </cell>
        </row>
        <row r="38">
          <cell r="B38" t="str">
            <v>Liechtenstein</v>
          </cell>
          <cell r="C38">
            <v>5.6018852231771552</v>
          </cell>
          <cell r="D38">
            <v>4.6272864662045965</v>
          </cell>
        </row>
        <row r="40">
          <cell r="B40" t="str">
            <v>Montenegro(¹)</v>
          </cell>
          <cell r="C40">
            <v>8.3100738614712295</v>
          </cell>
          <cell r="D40">
            <v>2.2534855753028697</v>
          </cell>
        </row>
        <row r="41">
          <cell r="B41" t="str">
            <v>Türkiye(¹)</v>
          </cell>
          <cell r="C41">
            <v>2.3826089942099018</v>
          </cell>
          <cell r="D41">
            <v>2.5765495223750503</v>
          </cell>
        </row>
        <row r="42">
          <cell r="B42" t="str">
            <v>Albania</v>
          </cell>
          <cell r="C42">
            <v>2.1753518105138525</v>
          </cell>
          <cell r="D42">
            <v>1.1365945751629649</v>
          </cell>
        </row>
        <row r="43">
          <cell r="B43" t="str">
            <v>Serbia</v>
          </cell>
          <cell r="C43">
            <v>1.873297087859312</v>
          </cell>
          <cell r="D43">
            <v>1.4432677500271405</v>
          </cell>
        </row>
        <row r="44">
          <cell r="B44" t="str">
            <v>North Macedonia</v>
          </cell>
          <cell r="C44">
            <v>1.1327749222111594</v>
          </cell>
          <cell r="D44">
            <v>3.6884432529388507</v>
          </cell>
        </row>
        <row r="46">
          <cell r="B46" t="str">
            <v>Kosovo(¹)*</v>
          </cell>
          <cell r="C46">
            <v>0.82704114103330884</v>
          </cell>
          <cell r="D46">
            <v>0.21267262397350065</v>
          </cell>
        </row>
      </sheetData>
      <sheetData sheetId="6">
        <row r="3">
          <cell r="C3">
            <v>2023</v>
          </cell>
          <cell r="D3">
            <v>2022</v>
          </cell>
        </row>
        <row r="4">
          <cell r="B4" t="str">
            <v>EU</v>
          </cell>
          <cell r="C4">
            <v>101.20164002500339</v>
          </cell>
          <cell r="D4">
            <v>89.046586607959043</v>
          </cell>
          <cell r="E4">
            <v>100</v>
          </cell>
        </row>
        <row r="5">
          <cell r="E5">
            <v>100</v>
          </cell>
        </row>
        <row r="6">
          <cell r="B6" t="str">
            <v>Ireland</v>
          </cell>
          <cell r="C6">
            <v>149.59631283727205</v>
          </cell>
          <cell r="D6">
            <v>101.16405271785976</v>
          </cell>
          <cell r="E6">
            <v>100</v>
          </cell>
        </row>
        <row r="7">
          <cell r="B7" t="str">
            <v>Netherlands</v>
          </cell>
          <cell r="C7">
            <v>114.20985341962424</v>
          </cell>
          <cell r="D7">
            <v>93.062390905388355</v>
          </cell>
          <cell r="E7">
            <v>100</v>
          </cell>
        </row>
        <row r="8">
          <cell r="B8" t="str">
            <v>Denmark</v>
          </cell>
          <cell r="C8">
            <v>113.10800928134321</v>
          </cell>
          <cell r="D8">
            <v>103.43223209214763</v>
          </cell>
          <cell r="E8">
            <v>100</v>
          </cell>
        </row>
        <row r="9">
          <cell r="B9" t="str">
            <v>Portugal</v>
          </cell>
          <cell r="C9">
            <v>110.37936625137563</v>
          </cell>
          <cell r="D9">
            <v>96.108727872211205</v>
          </cell>
          <cell r="E9">
            <v>100</v>
          </cell>
        </row>
        <row r="10">
          <cell r="B10" t="str">
            <v>Luxembourg</v>
          </cell>
          <cell r="C10">
            <v>107.69033041346907</v>
          </cell>
          <cell r="D10">
            <v>100.37884827550209</v>
          </cell>
          <cell r="E10">
            <v>100</v>
          </cell>
        </row>
        <row r="11">
          <cell r="B11" t="str">
            <v>Italy</v>
          </cell>
          <cell r="C11">
            <v>106.12680438528518</v>
          </cell>
          <cell r="D11">
            <v>91.120723429612596</v>
          </cell>
          <cell r="E11">
            <v>100</v>
          </cell>
        </row>
        <row r="12">
          <cell r="B12" t="str">
            <v>Greece</v>
          </cell>
          <cell r="C12">
            <v>102.61346976141562</v>
          </cell>
          <cell r="D12">
            <v>92.980576452435869</v>
          </cell>
          <cell r="E12">
            <v>100</v>
          </cell>
        </row>
        <row r="13">
          <cell r="B13" t="str">
            <v>Belgium</v>
          </cell>
          <cell r="C13">
            <v>101.83725525278713</v>
          </cell>
          <cell r="D13">
            <v>91.383772891827803</v>
          </cell>
          <cell r="E13">
            <v>100</v>
          </cell>
        </row>
        <row r="14">
          <cell r="B14" t="str">
            <v>France</v>
          </cell>
          <cell r="C14">
            <v>101.74857291262907</v>
          </cell>
          <cell r="D14">
            <v>92.249056194143307</v>
          </cell>
          <cell r="E14">
            <v>100</v>
          </cell>
        </row>
        <row r="15">
          <cell r="B15" t="str">
            <v>Slovenia</v>
          </cell>
          <cell r="C15">
            <v>101.56044444737984</v>
          </cell>
          <cell r="D15">
            <v>88.545154735407621</v>
          </cell>
          <cell r="E15">
            <v>100</v>
          </cell>
        </row>
        <row r="16">
          <cell r="B16" t="str">
            <v>Spain</v>
          </cell>
          <cell r="C16">
            <v>100.92498410745057</v>
          </cell>
          <cell r="D16">
            <v>90.75516575603146</v>
          </cell>
          <cell r="E16">
            <v>100</v>
          </cell>
        </row>
        <row r="17">
          <cell r="B17" t="str">
            <v>Croatia</v>
          </cell>
          <cell r="C17">
            <v>100.15908867835113</v>
          </cell>
          <cell r="D17">
            <v>97.806310104692756</v>
          </cell>
          <cell r="E17">
            <v>100</v>
          </cell>
        </row>
        <row r="18">
          <cell r="B18" t="str">
            <v>Austria</v>
          </cell>
          <cell r="C18">
            <v>99.603097688201657</v>
          </cell>
          <cell r="D18">
            <v>86.960828829599734</v>
          </cell>
          <cell r="E18">
            <v>100</v>
          </cell>
        </row>
        <row r="19">
          <cell r="B19" t="str">
            <v>Malta</v>
          </cell>
          <cell r="C19">
            <v>97.567921518657883</v>
          </cell>
          <cell r="D19">
            <v>80.001689215682532</v>
          </cell>
          <cell r="E19">
            <v>100</v>
          </cell>
        </row>
        <row r="20">
          <cell r="B20" t="str">
            <v>Sweden</v>
          </cell>
          <cell r="C20">
            <v>97.495706258118616</v>
          </cell>
          <cell r="D20">
            <v>87.404320862885982</v>
          </cell>
          <cell r="E20">
            <v>100</v>
          </cell>
        </row>
        <row r="21">
          <cell r="B21" t="str">
            <v>Poland</v>
          </cell>
          <cell r="C21">
            <v>91.047372301747799</v>
          </cell>
          <cell r="D21">
            <v>78.995830348537126</v>
          </cell>
          <cell r="E21">
            <v>100</v>
          </cell>
        </row>
        <row r="22">
          <cell r="B22" t="str">
            <v>Germany</v>
          </cell>
          <cell r="C22">
            <v>90.048920328976934</v>
          </cell>
          <cell r="D22">
            <v>75.751356022870809</v>
          </cell>
          <cell r="E22">
            <v>100</v>
          </cell>
        </row>
        <row r="23">
          <cell r="B23" t="str">
            <v>Hungary</v>
          </cell>
          <cell r="C23">
            <v>89.977434162660288</v>
          </cell>
          <cell r="D23">
            <v>78.489634677458724</v>
          </cell>
          <cell r="E23">
            <v>100</v>
          </cell>
        </row>
        <row r="24">
          <cell r="B24" t="str">
            <v>Cyprus</v>
          </cell>
          <cell r="C24">
            <v>87.121772899952688</v>
          </cell>
          <cell r="D24">
            <v>78.104541874143138</v>
          </cell>
          <cell r="E24">
            <v>100</v>
          </cell>
        </row>
        <row r="25">
          <cell r="B25" t="str">
            <v>Czechia</v>
          </cell>
          <cell r="C25">
            <v>85.949687649957809</v>
          </cell>
          <cell r="D25">
            <v>66.737642630875598</v>
          </cell>
          <cell r="E25">
            <v>100</v>
          </cell>
        </row>
        <row r="26">
          <cell r="B26" t="str">
            <v>Romania</v>
          </cell>
          <cell r="C26">
            <v>84.779978489493274</v>
          </cell>
          <cell r="D26">
            <v>69.047549910771437</v>
          </cell>
          <cell r="E26">
            <v>100</v>
          </cell>
        </row>
        <row r="27">
          <cell r="B27" t="str">
            <v>Bulgaria</v>
          </cell>
          <cell r="C27">
            <v>83.261843382373044</v>
          </cell>
          <cell r="D27">
            <v>73.724648375048616</v>
          </cell>
          <cell r="E27">
            <v>100</v>
          </cell>
        </row>
        <row r="28">
          <cell r="B28" t="str">
            <v>Finland</v>
          </cell>
          <cell r="C28">
            <v>81.516928082594148</v>
          </cell>
          <cell r="D28">
            <v>70.507328730440221</v>
          </cell>
          <cell r="E28">
            <v>100</v>
          </cell>
        </row>
        <row r="29">
          <cell r="B29" t="str">
            <v>Slovakia</v>
          </cell>
          <cell r="C29">
            <v>78.04994118399901</v>
          </cell>
          <cell r="D29">
            <v>60.371971108231037</v>
          </cell>
          <cell r="E29">
            <v>100</v>
          </cell>
        </row>
        <row r="30">
          <cell r="B30" t="str">
            <v>Estonia</v>
          </cell>
          <cell r="C30">
            <v>77.041217084506783</v>
          </cell>
          <cell r="D30">
            <v>66.711635357320546</v>
          </cell>
          <cell r="E30">
            <v>100</v>
          </cell>
        </row>
        <row r="31">
          <cell r="B31" t="str">
            <v>Lithuania</v>
          </cell>
          <cell r="C31">
            <v>72.466581984035827</v>
          </cell>
          <cell r="D31">
            <v>63.112313598031733</v>
          </cell>
          <cell r="E31">
            <v>100</v>
          </cell>
        </row>
        <row r="32">
          <cell r="B32" t="str">
            <v>Latvia</v>
          </cell>
          <cell r="C32">
            <v>66.932775738496815</v>
          </cell>
          <cell r="D32">
            <v>54.870286757494803</v>
          </cell>
          <cell r="E32">
            <v>100</v>
          </cell>
        </row>
        <row r="33">
          <cell r="E33">
            <v>100</v>
          </cell>
        </row>
        <row r="34">
          <cell r="B34" t="str">
            <v>Liechtenstein</v>
          </cell>
          <cell r="C34">
            <v>125.07022028202992</v>
          </cell>
          <cell r="D34">
            <v>112.02619259599645</v>
          </cell>
          <cell r="E34">
            <v>100</v>
          </cell>
        </row>
        <row r="35">
          <cell r="B35" t="str">
            <v>Norway</v>
          </cell>
          <cell r="C35">
            <v>104.07370718127706</v>
          </cell>
          <cell r="D35">
            <v>91.699728289944176</v>
          </cell>
          <cell r="E35">
            <v>100</v>
          </cell>
        </row>
        <row r="36">
          <cell r="B36" t="str">
            <v>Iceland</v>
          </cell>
          <cell r="C36">
            <v>103.28542333000857</v>
          </cell>
          <cell r="D36">
            <v>89.913669603571194</v>
          </cell>
          <cell r="E36">
            <v>100</v>
          </cell>
        </row>
        <row r="37">
          <cell r="B37" t="str">
            <v>Switzerland</v>
          </cell>
          <cell r="C37">
            <v>98.546101691608285</v>
          </cell>
          <cell r="D37">
            <v>82.679440671227781</v>
          </cell>
          <cell r="E37">
            <v>100</v>
          </cell>
        </row>
        <row r="38">
          <cell r="E38">
            <v>100</v>
          </cell>
        </row>
        <row r="39">
          <cell r="B39" t="str">
            <v>Albania</v>
          </cell>
          <cell r="C39">
            <v>181.74317543407486</v>
          </cell>
          <cell r="D39">
            <v>115.94025440169267</v>
          </cell>
          <cell r="E39">
            <v>100</v>
          </cell>
        </row>
        <row r="40">
          <cell r="B40" t="str">
            <v>Serbia</v>
          </cell>
          <cell r="C40">
            <v>139.28013284819261</v>
          </cell>
          <cell r="D40">
            <v>123.23271586334359</v>
          </cell>
          <cell r="E40">
            <v>100</v>
          </cell>
        </row>
        <row r="41">
          <cell r="B41" t="str">
            <v>Montenegro(¹)</v>
          </cell>
          <cell r="C41">
            <v>108.55903436169156</v>
          </cell>
          <cell r="D41">
            <v>90.159880340305463</v>
          </cell>
          <cell r="E41">
            <v>100</v>
          </cell>
        </row>
        <row r="42">
          <cell r="B42" t="str">
            <v>Türkiye(¹)</v>
          </cell>
          <cell r="C42">
            <v>98.331754465055354</v>
          </cell>
          <cell r="D42">
            <v>111.85528457698939</v>
          </cell>
          <cell r="E42">
            <v>100</v>
          </cell>
        </row>
        <row r="43">
          <cell r="B43" t="str">
            <v>North Macedonia</v>
          </cell>
          <cell r="C43">
            <v>89.255604902434882</v>
          </cell>
          <cell r="D43">
            <v>72.649741018906795</v>
          </cell>
          <cell r="E43">
            <v>100</v>
          </cell>
        </row>
        <row r="44">
          <cell r="E44">
            <v>100</v>
          </cell>
        </row>
        <row r="45">
          <cell r="B45" t="str">
            <v>Kosovo(¹)*</v>
          </cell>
          <cell r="C45">
            <v>287.23958231218359</v>
          </cell>
          <cell r="D45">
            <v>213.51838853750445</v>
          </cell>
          <cell r="E45">
            <v>100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tabColor theme="9"/>
  </sheetPr>
  <dimension ref="B1:S33"/>
  <sheetViews>
    <sheetView showGridLines="0" topLeftCell="A3" zoomScale="64" zoomScaleNormal="100" workbookViewId="0">
      <selection activeCell="B12" sqref="B12"/>
    </sheetView>
  </sheetViews>
  <sheetFormatPr defaultColWidth="9.1796875" defaultRowHeight="12.5" x14ac:dyDescent="0.25"/>
  <cols>
    <col min="1" max="1" width="4.54296875" style="2" customWidth="1"/>
    <col min="2" max="2" width="33.453125" style="2" customWidth="1"/>
    <col min="3" max="10" width="12.7265625" style="2" bestFit="1" customWidth="1"/>
    <col min="11" max="12" width="15" style="2" customWidth="1"/>
    <col min="13" max="15" width="16" style="2" customWidth="1"/>
    <col min="16" max="16" width="14" style="2" bestFit="1" customWidth="1"/>
    <col min="17" max="18" width="9.1796875" style="2"/>
    <col min="19" max="19" width="14.453125" style="2" customWidth="1"/>
    <col min="20" max="16384" width="9.1796875" style="2"/>
  </cols>
  <sheetData>
    <row r="1" spans="2:19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9" ht="13" x14ac:dyDescent="0.3">
      <c r="B2" s="3"/>
      <c r="C2" s="4">
        <v>2009</v>
      </c>
      <c r="D2" s="4">
        <v>2010</v>
      </c>
      <c r="E2" s="4">
        <v>2011</v>
      </c>
      <c r="F2" s="4">
        <v>2012</v>
      </c>
      <c r="G2" s="4">
        <v>2013</v>
      </c>
      <c r="H2" s="4">
        <v>2014</v>
      </c>
      <c r="I2" s="4">
        <v>2015</v>
      </c>
      <c r="J2" s="4">
        <v>2016</v>
      </c>
      <c r="K2" s="4">
        <v>2017</v>
      </c>
      <c r="L2" s="4">
        <v>2018</v>
      </c>
      <c r="M2" s="4">
        <v>2019</v>
      </c>
      <c r="N2" s="4">
        <v>2020</v>
      </c>
      <c r="O2" s="4">
        <v>2021</v>
      </c>
      <c r="P2" s="4">
        <v>2022</v>
      </c>
      <c r="Q2" s="4">
        <v>2023</v>
      </c>
    </row>
    <row r="3" spans="2:19" ht="13" x14ac:dyDescent="0.3">
      <c r="B3" s="5" t="s">
        <v>5</v>
      </c>
      <c r="C3" s="72">
        <v>100</v>
      </c>
      <c r="D3" s="72">
        <v>105.48398547047853</v>
      </c>
      <c r="E3" s="72">
        <v>109.58731977474056</v>
      </c>
      <c r="F3" s="72">
        <v>111.2639831784517</v>
      </c>
      <c r="G3" s="72">
        <v>113.62000496266174</v>
      </c>
      <c r="H3" s="72">
        <v>116.30666066048447</v>
      </c>
      <c r="I3" s="72">
        <v>121.20993212146018</v>
      </c>
      <c r="J3" s="72">
        <v>126.07364942206958</v>
      </c>
      <c r="K3" s="72">
        <v>132.53745447239035</v>
      </c>
      <c r="L3" s="72">
        <v>137.04636773590656</v>
      </c>
      <c r="M3" s="72">
        <v>140.16792024082048</v>
      </c>
      <c r="N3" s="72">
        <v>69.33004568652899</v>
      </c>
      <c r="O3" s="72">
        <v>89.392604943678691</v>
      </c>
      <c r="P3" s="72">
        <v>134.30626462843563</v>
      </c>
      <c r="Q3" s="72">
        <v>143.48921600499312</v>
      </c>
    </row>
    <row r="4" spans="2:19" ht="13" x14ac:dyDescent="0.3">
      <c r="B4" s="6" t="s">
        <v>175</v>
      </c>
      <c r="C4" s="72">
        <v>100</v>
      </c>
      <c r="D4" s="72">
        <v>103.58245020818745</v>
      </c>
      <c r="E4" s="72">
        <v>111.19528243085513</v>
      </c>
      <c r="F4" s="72">
        <v>115.60459837253896</v>
      </c>
      <c r="G4" s="72">
        <v>120.72480497777029</v>
      </c>
      <c r="H4" s="72">
        <v>124.50679746113191</v>
      </c>
      <c r="I4" s="72">
        <v>129.71986335074266</v>
      </c>
      <c r="J4" s="72">
        <v>136.36688268851324</v>
      </c>
      <c r="K4" s="72">
        <v>145.28332411453053</v>
      </c>
      <c r="L4" s="72">
        <v>151.13549989876842</v>
      </c>
      <c r="M4" s="72">
        <v>152.95440766705499</v>
      </c>
      <c r="N4" s="72">
        <v>46.392435417053235</v>
      </c>
      <c r="O4" s="72">
        <v>66.107534560255559</v>
      </c>
      <c r="P4" s="72">
        <v>136.20067909393487</v>
      </c>
      <c r="Q4" s="72">
        <v>154.79236904958918</v>
      </c>
    </row>
    <row r="5" spans="2:19" ht="13" x14ac:dyDescent="0.3">
      <c r="B5" s="15" t="s">
        <v>176</v>
      </c>
      <c r="C5" s="73">
        <v>100</v>
      </c>
      <c r="D5" s="73">
        <v>106.93947262584888</v>
      </c>
      <c r="E5" s="73">
        <v>108.35654113039919</v>
      </c>
      <c r="F5" s="73">
        <v>107.94155745925285</v>
      </c>
      <c r="G5" s="73">
        <v>108.18179649577992</v>
      </c>
      <c r="H5" s="73">
        <v>110.03005142672147</v>
      </c>
      <c r="I5" s="73">
        <v>114.69619774959148</v>
      </c>
      <c r="J5" s="73">
        <v>118.19492684266872</v>
      </c>
      <c r="K5" s="73">
        <v>122.78141685581299</v>
      </c>
      <c r="L5" s="73">
        <v>126.2621602063268</v>
      </c>
      <c r="M5" s="73">
        <v>130.38079266014867</v>
      </c>
      <c r="N5" s="73">
        <v>86.887120637581248</v>
      </c>
      <c r="O5" s="73">
        <v>107.21563537969239</v>
      </c>
      <c r="P5" s="73">
        <v>132.85622792590306</v>
      </c>
      <c r="Q5" s="73">
        <v>134.8374731749532</v>
      </c>
    </row>
    <row r="6" spans="2:19" x14ac:dyDescent="0.25">
      <c r="B6" s="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9"/>
      <c r="Q6" s="10"/>
      <c r="R6" s="10"/>
      <c r="S6" s="10"/>
    </row>
    <row r="7" spans="2:19" ht="13" x14ac:dyDescent="0.3">
      <c r="B7" s="11" t="s">
        <v>162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9"/>
      <c r="Q7" s="10"/>
      <c r="R7" s="10"/>
      <c r="S7" s="10"/>
    </row>
    <row r="8" spans="2:19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9"/>
      <c r="Q8" s="10"/>
      <c r="R8" s="10"/>
      <c r="S8" s="10"/>
    </row>
    <row r="9" spans="2:19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9"/>
      <c r="Q9" s="10"/>
      <c r="R9" s="10"/>
      <c r="S9" s="10"/>
    </row>
    <row r="10" spans="2:19" ht="13" x14ac:dyDescent="0.3">
      <c r="B10" s="12" t="s">
        <v>186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9"/>
      <c r="Q10" s="10"/>
      <c r="R10" s="10"/>
      <c r="S10" s="10"/>
    </row>
    <row r="11" spans="2:19" x14ac:dyDescent="0.25">
      <c r="B11" s="1" t="s">
        <v>192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9"/>
      <c r="Q11" s="10"/>
      <c r="R11" s="10"/>
      <c r="S11" s="10"/>
    </row>
    <row r="12" spans="2:19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9"/>
      <c r="Q12" s="10"/>
      <c r="R12" s="10"/>
      <c r="S12" s="10"/>
    </row>
    <row r="13" spans="2:19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9"/>
      <c r="Q13" s="10"/>
      <c r="R13" s="10"/>
      <c r="S13" s="10"/>
    </row>
    <row r="14" spans="2:19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"/>
      <c r="Q14" s="10"/>
      <c r="R14" s="10"/>
      <c r="S14" s="10"/>
    </row>
    <row r="15" spans="2:19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9"/>
      <c r="Q15" s="10"/>
      <c r="R15" s="10"/>
      <c r="S15" s="10"/>
    </row>
    <row r="16" spans="2:19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9"/>
      <c r="Q16" s="10"/>
      <c r="R16" s="10"/>
      <c r="S16" s="10"/>
    </row>
    <row r="17" spans="2:19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9"/>
      <c r="Q17" s="10"/>
      <c r="R17" s="10"/>
      <c r="S17" s="10"/>
    </row>
    <row r="18" spans="2:19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9"/>
      <c r="Q18" s="10"/>
      <c r="R18" s="10"/>
      <c r="S18" s="10"/>
    </row>
    <row r="19" spans="2:19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9"/>
      <c r="Q19" s="10"/>
      <c r="R19" s="10"/>
      <c r="S19" s="10"/>
    </row>
    <row r="20" spans="2:19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9"/>
      <c r="Q20" s="10"/>
      <c r="R20" s="10"/>
      <c r="S20" s="10"/>
    </row>
    <row r="21" spans="2:19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9"/>
      <c r="Q21" s="10"/>
      <c r="R21" s="10"/>
      <c r="S21" s="10"/>
    </row>
    <row r="22" spans="2:19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9"/>
      <c r="Q22" s="10"/>
      <c r="R22" s="10"/>
      <c r="S22" s="10"/>
    </row>
    <row r="23" spans="2:19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9"/>
      <c r="Q23" s="10"/>
      <c r="R23" s="10"/>
      <c r="S23" s="10"/>
    </row>
    <row r="24" spans="2:19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9"/>
      <c r="Q24" s="10"/>
      <c r="R24" s="10"/>
      <c r="S24" s="10"/>
    </row>
    <row r="25" spans="2:19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9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9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9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9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9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9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9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">
    <tabColor theme="9"/>
  </sheetPr>
  <dimension ref="B1:H50"/>
  <sheetViews>
    <sheetView showGridLines="0" zoomScaleNormal="100" workbookViewId="0">
      <selection activeCell="B1" sqref="B1:G50"/>
    </sheetView>
  </sheetViews>
  <sheetFormatPr defaultColWidth="9.1796875" defaultRowHeight="12.5" x14ac:dyDescent="0.25"/>
  <cols>
    <col min="1" max="1" width="4.54296875" style="2" customWidth="1"/>
    <col min="2" max="2" width="21.453125" style="1" customWidth="1"/>
    <col min="3" max="3" width="16.453125" style="1" customWidth="1"/>
    <col min="4" max="4" width="16.7265625" style="1" customWidth="1"/>
    <col min="5" max="7" width="18.1796875" style="1" customWidth="1"/>
    <col min="8" max="8" width="9.1796875" style="1"/>
    <col min="9" max="16384" width="9.1796875" style="2"/>
  </cols>
  <sheetData>
    <row r="1" spans="2:7" ht="15.5" customHeight="1" x14ac:dyDescent="0.3">
      <c r="B1" s="182" t="s">
        <v>193</v>
      </c>
      <c r="C1" s="182"/>
      <c r="D1" s="182"/>
      <c r="E1" s="182"/>
      <c r="F1" s="182"/>
      <c r="G1" s="182"/>
    </row>
    <row r="2" spans="2:7" ht="18.75" customHeight="1" x14ac:dyDescent="0.25"/>
    <row r="3" spans="2:7" ht="23.25" customHeight="1" x14ac:dyDescent="0.3">
      <c r="B3" s="13"/>
      <c r="C3" s="183" t="s">
        <v>187</v>
      </c>
      <c r="D3" s="185" t="s">
        <v>70</v>
      </c>
      <c r="E3" s="185" t="s">
        <v>59</v>
      </c>
      <c r="F3" s="187"/>
      <c r="G3" s="187"/>
    </row>
    <row r="4" spans="2:7" ht="55.5" customHeight="1" x14ac:dyDescent="0.3">
      <c r="B4" s="96"/>
      <c r="C4" s="184"/>
      <c r="D4" s="186"/>
      <c r="E4" s="143" t="s">
        <v>4</v>
      </c>
      <c r="F4" s="43" t="s">
        <v>1</v>
      </c>
      <c r="G4" s="43" t="s">
        <v>2</v>
      </c>
    </row>
    <row r="5" spans="2:7" ht="13" x14ac:dyDescent="0.3">
      <c r="B5" s="22" t="s">
        <v>71</v>
      </c>
      <c r="C5" s="95">
        <v>2943247.398</v>
      </c>
      <c r="D5" s="23">
        <v>100</v>
      </c>
      <c r="E5" s="23">
        <v>62.590348716584508</v>
      </c>
      <c r="F5" s="23">
        <v>23.570268794645173</v>
      </c>
      <c r="G5" s="23">
        <v>13.839382522746394</v>
      </c>
    </row>
    <row r="6" spans="2:7" ht="13" x14ac:dyDescent="0.3">
      <c r="B6" s="5" t="s">
        <v>23</v>
      </c>
      <c r="C6" s="75">
        <v>44696.601999999999</v>
      </c>
      <c r="D6" s="76">
        <v>1.5186151877810987</v>
      </c>
      <c r="E6" s="77">
        <v>46.183481688384276</v>
      </c>
      <c r="F6" s="32">
        <v>46.094293700447295</v>
      </c>
      <c r="G6" s="32">
        <v>7.7222246111684285</v>
      </c>
    </row>
    <row r="7" spans="2:7" ht="13" x14ac:dyDescent="0.3">
      <c r="B7" s="5" t="s">
        <v>24</v>
      </c>
      <c r="C7" s="78">
        <v>26865.045999999998</v>
      </c>
      <c r="D7" s="79">
        <v>0.91276886945539737</v>
      </c>
      <c r="E7" s="80">
        <v>91.315332197830585</v>
      </c>
      <c r="F7" s="27">
        <v>8.2064888331105035</v>
      </c>
      <c r="G7" s="27">
        <v>0.47817896905890278</v>
      </c>
    </row>
    <row r="8" spans="2:7" ht="13" x14ac:dyDescent="0.3">
      <c r="B8" s="5" t="s">
        <v>68</v>
      </c>
      <c r="C8" s="78">
        <v>55842.470999999998</v>
      </c>
      <c r="D8" s="79">
        <v>1.8973080903068551</v>
      </c>
      <c r="E8" s="80">
        <v>76.674141085196595</v>
      </c>
      <c r="F8" s="27">
        <v>16.879469749825361</v>
      </c>
      <c r="G8" s="27">
        <v>6.446389164978032</v>
      </c>
    </row>
    <row r="9" spans="2:7" ht="13" x14ac:dyDescent="0.3">
      <c r="B9" s="5" t="s">
        <v>25</v>
      </c>
      <c r="C9" s="78">
        <v>38946.106</v>
      </c>
      <c r="D9" s="79">
        <v>1.3232358933355286</v>
      </c>
      <c r="E9" s="80">
        <v>49.209851685814236</v>
      </c>
      <c r="F9" s="27">
        <v>19.521512625678163</v>
      </c>
      <c r="G9" s="27">
        <v>31.268635688507601</v>
      </c>
    </row>
    <row r="10" spans="2:7" ht="13" x14ac:dyDescent="0.3">
      <c r="B10" s="5" t="s">
        <v>60</v>
      </c>
      <c r="C10" s="78">
        <v>431439.03499999997</v>
      </c>
      <c r="D10" s="79">
        <v>14.65860584105747</v>
      </c>
      <c r="E10" s="80">
        <v>68.143073331322469</v>
      </c>
      <c r="F10" s="27">
        <v>22.058393719520534</v>
      </c>
      <c r="G10" s="27">
        <v>9.7985329491569999</v>
      </c>
    </row>
    <row r="11" spans="2:7" ht="13" x14ac:dyDescent="0.3">
      <c r="B11" s="5" t="s">
        <v>26</v>
      </c>
      <c r="C11" s="78">
        <v>6374.8620000000001</v>
      </c>
      <c r="D11" s="79">
        <v>0.21659280169012826</v>
      </c>
      <c r="E11" s="80">
        <v>78.243152557655378</v>
      </c>
      <c r="F11" s="27">
        <v>21.494002536839229</v>
      </c>
      <c r="G11" s="27">
        <v>0.26284490550540546</v>
      </c>
    </row>
    <row r="12" spans="2:7" ht="13" x14ac:dyDescent="0.3">
      <c r="B12" s="5" t="s">
        <v>27</v>
      </c>
      <c r="C12" s="78">
        <v>40636.15</v>
      </c>
      <c r="D12" s="169">
        <v>1.3806569582840076</v>
      </c>
      <c r="E12" s="80">
        <v>61.27688031469517</v>
      </c>
      <c r="F12" s="27">
        <v>33.725279092630579</v>
      </c>
      <c r="G12" s="27">
        <v>4.9978405926742564</v>
      </c>
    </row>
    <row r="13" spans="2:7" ht="13" x14ac:dyDescent="0.3">
      <c r="B13" s="5" t="s">
        <v>28</v>
      </c>
      <c r="C13" s="78">
        <v>147209.821</v>
      </c>
      <c r="D13" s="79">
        <v>5.0016122022237148</v>
      </c>
      <c r="E13" s="80">
        <v>76.419921059478767</v>
      </c>
      <c r="F13" s="27">
        <v>22.125623670176189</v>
      </c>
      <c r="G13" s="27">
        <v>1.4544552703450404</v>
      </c>
    </row>
    <row r="14" spans="2:7" ht="13" x14ac:dyDescent="0.3">
      <c r="B14" s="5" t="s">
        <v>29</v>
      </c>
      <c r="C14" s="78">
        <v>484987.48499999999</v>
      </c>
      <c r="D14" s="79">
        <v>16.477972097403683</v>
      </c>
      <c r="E14" s="80">
        <v>71.448201596377288</v>
      </c>
      <c r="F14" s="27">
        <v>18.845152055830884</v>
      </c>
      <c r="G14" s="27">
        <v>9.7066465539827291</v>
      </c>
    </row>
    <row r="15" spans="2:7" ht="13" x14ac:dyDescent="0.3">
      <c r="B15" s="5" t="s">
        <v>30</v>
      </c>
      <c r="C15" s="78">
        <v>460271.79599999997</v>
      </c>
      <c r="D15" s="79">
        <v>15.638229946716834</v>
      </c>
      <c r="E15" s="80">
        <v>47.239342903383111</v>
      </c>
      <c r="F15" s="27">
        <v>20.608292931335729</v>
      </c>
      <c r="G15" s="27">
        <v>32.152363948018227</v>
      </c>
    </row>
    <row r="16" spans="2:7" ht="13" x14ac:dyDescent="0.3">
      <c r="B16" s="5" t="s">
        <v>31</v>
      </c>
      <c r="C16" s="78">
        <v>92341.148000000001</v>
      </c>
      <c r="D16" s="79">
        <v>3.1373899476730291</v>
      </c>
      <c r="E16" s="80">
        <v>26.766908940746546</v>
      </c>
      <c r="F16" s="27">
        <v>49.794432921713302</v>
      </c>
      <c r="G16" s="27">
        <v>23.438658137540159</v>
      </c>
    </row>
    <row r="17" spans="2:7" ht="13" x14ac:dyDescent="0.3">
      <c r="B17" s="5" t="s">
        <v>32</v>
      </c>
      <c r="C17" s="78">
        <v>447170.049</v>
      </c>
      <c r="D17" s="79">
        <v>15.193083982809657</v>
      </c>
      <c r="E17" s="80">
        <v>61.578586628461785</v>
      </c>
      <c r="F17" s="27">
        <v>26.089292263847486</v>
      </c>
      <c r="G17" s="27">
        <v>12.332121107690734</v>
      </c>
    </row>
    <row r="18" spans="2:7" ht="13" x14ac:dyDescent="0.3">
      <c r="B18" s="5" t="s">
        <v>33</v>
      </c>
      <c r="C18" s="78">
        <v>15636.125</v>
      </c>
      <c r="D18" s="79">
        <v>0.53125418578897188</v>
      </c>
      <c r="E18" s="80">
        <v>99.977910127988864</v>
      </c>
      <c r="F18" s="81" t="s">
        <v>3</v>
      </c>
      <c r="G18" s="81">
        <v>2.2089872011128078E-2</v>
      </c>
    </row>
    <row r="19" spans="2:7" ht="13" x14ac:dyDescent="0.3">
      <c r="B19" s="5" t="s">
        <v>34</v>
      </c>
      <c r="C19" s="78">
        <v>4370.8540000000003</v>
      </c>
      <c r="D19" s="79">
        <v>0.14850447172636896</v>
      </c>
      <c r="E19" s="80">
        <v>77.586027810583474</v>
      </c>
      <c r="F19" s="27">
        <v>18.479981257667266</v>
      </c>
      <c r="G19" s="27">
        <v>3.9339909317492641</v>
      </c>
    </row>
    <row r="20" spans="2:7" ht="13" x14ac:dyDescent="0.3">
      <c r="B20" s="5" t="s">
        <v>35</v>
      </c>
      <c r="C20" s="78">
        <v>8473.8279999999995</v>
      </c>
      <c r="D20" s="79">
        <v>0.28790743196641061</v>
      </c>
      <c r="E20" s="80">
        <v>56.400755361095364</v>
      </c>
      <c r="F20" s="27">
        <v>40.793641315353582</v>
      </c>
      <c r="G20" s="27">
        <v>2.8056033235510562</v>
      </c>
    </row>
    <row r="21" spans="2:7" ht="13" x14ac:dyDescent="0.3">
      <c r="B21" s="5" t="s">
        <v>12</v>
      </c>
      <c r="C21" s="78">
        <v>3485.9540000000002</v>
      </c>
      <c r="D21" s="79">
        <v>0.11843904125656514</v>
      </c>
      <c r="E21" s="80">
        <v>54.482818763529295</v>
      </c>
      <c r="F21" s="27">
        <v>8.1926210156531045</v>
      </c>
      <c r="G21" s="27">
        <v>37.324560220817595</v>
      </c>
    </row>
    <row r="22" spans="2:7" ht="13" x14ac:dyDescent="0.3">
      <c r="B22" s="5" t="s">
        <v>36</v>
      </c>
      <c r="C22" s="78">
        <v>30488.308000000001</v>
      </c>
      <c r="D22" s="79">
        <v>1.0358730978822053</v>
      </c>
      <c r="E22" s="80">
        <v>76.640651885306326</v>
      </c>
      <c r="F22" s="27">
        <v>16.883409863217071</v>
      </c>
      <c r="G22" s="27">
        <v>6.4759382514765989</v>
      </c>
    </row>
    <row r="23" spans="2:7" ht="13" x14ac:dyDescent="0.3">
      <c r="B23" s="5" t="s">
        <v>11</v>
      </c>
      <c r="C23" s="78">
        <v>9892.2919999999995</v>
      </c>
      <c r="D23" s="79">
        <v>0.33610127394394457</v>
      </c>
      <c r="E23" s="80">
        <v>98.001595585734833</v>
      </c>
      <c r="F23" s="27">
        <v>1.9984044142651671</v>
      </c>
      <c r="G23" s="27">
        <v>0</v>
      </c>
    </row>
    <row r="24" spans="2:7" ht="13" x14ac:dyDescent="0.3">
      <c r="B24" s="5" t="s">
        <v>37</v>
      </c>
      <c r="C24" s="78">
        <v>142272.46100000001</v>
      </c>
      <c r="D24" s="79">
        <v>4.8338600790635944</v>
      </c>
      <c r="E24" s="80">
        <v>43.561627854318203</v>
      </c>
      <c r="F24" s="27">
        <v>36.685142460563746</v>
      </c>
      <c r="G24" s="27">
        <v>19.753230387994762</v>
      </c>
    </row>
    <row r="25" spans="2:7" ht="13" x14ac:dyDescent="0.3">
      <c r="B25" s="5" t="s">
        <v>38</v>
      </c>
      <c r="C25" s="78">
        <v>127765.91</v>
      </c>
      <c r="D25" s="79">
        <v>4.3409843863896622</v>
      </c>
      <c r="E25" s="80">
        <v>70.688635176628878</v>
      </c>
      <c r="F25" s="27">
        <v>22.791977922749503</v>
      </c>
      <c r="G25" s="27">
        <v>6.5193869006216136</v>
      </c>
    </row>
    <row r="26" spans="2:7" ht="13" x14ac:dyDescent="0.3">
      <c r="B26" s="5" t="s">
        <v>39</v>
      </c>
      <c r="C26" s="78">
        <v>92797.861000000004</v>
      </c>
      <c r="D26" s="79">
        <v>3.1529072636930944</v>
      </c>
      <c r="E26" s="80">
        <v>61.936264888691774</v>
      </c>
      <c r="F26" s="27">
        <v>36.856745006223797</v>
      </c>
      <c r="G26" s="27">
        <v>1.2069901050844263</v>
      </c>
    </row>
    <row r="27" spans="2:7" ht="13" x14ac:dyDescent="0.3">
      <c r="B27" s="5" t="s">
        <v>40</v>
      </c>
      <c r="C27" s="78">
        <v>84886.83</v>
      </c>
      <c r="D27" s="79">
        <v>2.8841214658911252</v>
      </c>
      <c r="E27" s="80">
        <v>74.322178128220827</v>
      </c>
      <c r="F27" s="27">
        <v>17.209536508784694</v>
      </c>
      <c r="G27" s="27">
        <v>8.4682853629944717</v>
      </c>
    </row>
    <row r="28" spans="2:7" ht="13" x14ac:dyDescent="0.3">
      <c r="B28" s="5" t="s">
        <v>41</v>
      </c>
      <c r="C28" s="78">
        <v>29205.567999999999</v>
      </c>
      <c r="D28" s="79">
        <v>0.99229062496906695</v>
      </c>
      <c r="E28" s="80">
        <v>83.413666188584315</v>
      </c>
      <c r="F28" s="27">
        <v>15.702156520290925</v>
      </c>
      <c r="G28" s="27">
        <v>0.88417729112476084</v>
      </c>
    </row>
    <row r="29" spans="2:7" ht="13" x14ac:dyDescent="0.3">
      <c r="B29" s="5" t="s">
        <v>42</v>
      </c>
      <c r="C29" s="78">
        <v>16102.802</v>
      </c>
      <c r="D29" s="79">
        <v>0.54711003943950487</v>
      </c>
      <c r="E29" s="80">
        <v>49.062411622523832</v>
      </c>
      <c r="F29" s="27">
        <v>36.971963016126011</v>
      </c>
      <c r="G29" s="27">
        <v>13.965625361350156</v>
      </c>
    </row>
    <row r="30" spans="2:7" ht="13" x14ac:dyDescent="0.3">
      <c r="B30" s="5" t="s">
        <v>43</v>
      </c>
      <c r="C30" s="78">
        <v>14359.853999999999</v>
      </c>
      <c r="D30" s="79">
        <v>0.48789150411745308</v>
      </c>
      <c r="E30" s="80">
        <v>72.51190019062868</v>
      </c>
      <c r="F30" s="27">
        <v>25.044801987541099</v>
      </c>
      <c r="G30" s="27">
        <v>2.4432978218302219</v>
      </c>
    </row>
    <row r="31" spans="2:7" ht="13" x14ac:dyDescent="0.3">
      <c r="B31" s="5" t="s">
        <v>44</v>
      </c>
      <c r="C31" s="78">
        <v>22832.061000000002</v>
      </c>
      <c r="D31" s="79">
        <v>0.77574386086317026</v>
      </c>
      <c r="E31" s="80">
        <v>82.586780054590776</v>
      </c>
      <c r="F31" s="27">
        <v>9.6526590394095386</v>
      </c>
      <c r="G31" s="27">
        <v>7.7605609059996823</v>
      </c>
    </row>
    <row r="32" spans="2:7" ht="13" x14ac:dyDescent="0.3">
      <c r="B32" s="15" t="s">
        <v>45</v>
      </c>
      <c r="C32" s="82">
        <v>63896.118999999999</v>
      </c>
      <c r="D32" s="83">
        <v>2.1709394542714548</v>
      </c>
      <c r="E32" s="84">
        <v>64.912884615104716</v>
      </c>
      <c r="F32" s="28">
        <v>9.1189278647737577</v>
      </c>
      <c r="G32" s="28">
        <v>25.968187520121528</v>
      </c>
    </row>
    <row r="33" spans="2:8" ht="13" x14ac:dyDescent="0.3">
      <c r="B33" s="5" t="s">
        <v>46</v>
      </c>
      <c r="C33" s="75">
        <v>9518.5910000000003</v>
      </c>
      <c r="D33" s="60" t="s">
        <v>63</v>
      </c>
      <c r="E33" s="77">
        <v>69.021749122322831</v>
      </c>
      <c r="F33" s="32">
        <v>17.298568664206709</v>
      </c>
      <c r="G33" s="32">
        <v>13.679682213470459</v>
      </c>
    </row>
    <row r="34" spans="2:8" ht="13" x14ac:dyDescent="0.3">
      <c r="B34" s="16" t="s">
        <v>47</v>
      </c>
      <c r="C34" s="78">
        <v>222.26599999999999</v>
      </c>
      <c r="D34" s="62" t="s">
        <v>63</v>
      </c>
      <c r="E34" s="80">
        <v>78.604015009043209</v>
      </c>
      <c r="F34" s="27">
        <v>14.702203665877821</v>
      </c>
      <c r="G34" s="27">
        <v>6.6937813250789597</v>
      </c>
    </row>
    <row r="35" spans="2:8" ht="13" x14ac:dyDescent="0.3">
      <c r="B35" s="6" t="s">
        <v>48</v>
      </c>
      <c r="C35" s="78">
        <v>37044.491499999996</v>
      </c>
      <c r="D35" s="62" t="s">
        <v>63</v>
      </c>
      <c r="E35" s="80">
        <v>68.38207510555246</v>
      </c>
      <c r="F35" s="85">
        <v>10.231394322149084</v>
      </c>
      <c r="G35" s="85">
        <v>21.386530572298447</v>
      </c>
    </row>
    <row r="36" spans="2:8" ht="13" x14ac:dyDescent="0.3">
      <c r="B36" s="7" t="s">
        <v>49</v>
      </c>
      <c r="C36" s="86">
        <v>59311.203179999997</v>
      </c>
      <c r="D36" s="87" t="s">
        <v>63</v>
      </c>
      <c r="E36" s="88">
        <v>70.406737279073354</v>
      </c>
      <c r="F36" s="36">
        <v>18.006686000936391</v>
      </c>
      <c r="G36" s="36">
        <v>8.2729356629450184</v>
      </c>
    </row>
    <row r="37" spans="2:8" ht="13" x14ac:dyDescent="0.3">
      <c r="B37" s="6" t="s">
        <v>72</v>
      </c>
      <c r="C37" s="89">
        <v>5124.7809999999999</v>
      </c>
      <c r="D37" s="90" t="s">
        <v>63</v>
      </c>
      <c r="E37" s="91">
        <v>92.958333243898622</v>
      </c>
      <c r="F37" s="85">
        <v>6.1348182488188279</v>
      </c>
      <c r="G37" s="85">
        <v>0.90684850728255506</v>
      </c>
    </row>
    <row r="38" spans="2:8" ht="14.15" customHeight="1" x14ac:dyDescent="0.3">
      <c r="B38" s="17" t="s">
        <v>69</v>
      </c>
      <c r="C38" s="89">
        <v>2072.9259999999999</v>
      </c>
      <c r="D38" s="90" t="s">
        <v>63</v>
      </c>
      <c r="E38" s="91">
        <v>88.769546042646965</v>
      </c>
      <c r="F38" s="85">
        <v>9.5711086647569665</v>
      </c>
      <c r="G38" s="85">
        <v>1.6593452925960694</v>
      </c>
    </row>
    <row r="39" spans="2:8" ht="14.15" customHeight="1" x14ac:dyDescent="0.3">
      <c r="B39" s="17" t="s">
        <v>194</v>
      </c>
      <c r="C39" s="89">
        <v>6007.8540000000003</v>
      </c>
      <c r="D39" s="90" t="s">
        <v>63</v>
      </c>
      <c r="E39" s="91">
        <v>92.926625713607564</v>
      </c>
      <c r="F39" s="85">
        <v>6.2971570214589097</v>
      </c>
      <c r="G39" s="85">
        <v>0.77621726493353527</v>
      </c>
    </row>
    <row r="40" spans="2:8" ht="14.15" customHeight="1" x14ac:dyDescent="0.3">
      <c r="B40" s="6" t="s">
        <v>50</v>
      </c>
      <c r="C40" s="89">
        <v>12440.934999999999</v>
      </c>
      <c r="D40" s="90" t="s">
        <v>63</v>
      </c>
      <c r="E40" s="91">
        <v>45.200332611656599</v>
      </c>
      <c r="F40" s="85">
        <v>54.484337391040135</v>
      </c>
      <c r="G40" s="85">
        <v>0.31532999730325734</v>
      </c>
    </row>
    <row r="41" spans="2:8" ht="14.15" customHeight="1" x14ac:dyDescent="0.3">
      <c r="B41" s="15" t="s">
        <v>195</v>
      </c>
      <c r="C41" s="82">
        <v>203187.83</v>
      </c>
      <c r="D41" s="65" t="s">
        <v>63</v>
      </c>
      <c r="E41" s="84">
        <v>99.81888826707781</v>
      </c>
      <c r="F41" s="28" t="s">
        <v>3</v>
      </c>
      <c r="G41" s="28">
        <v>0.14349776755822433</v>
      </c>
    </row>
    <row r="42" spans="2:8" ht="13" x14ac:dyDescent="0.3">
      <c r="B42" s="18" t="s">
        <v>159</v>
      </c>
      <c r="C42" s="74">
        <v>1467.1469999999999</v>
      </c>
      <c r="D42" s="92" t="s">
        <v>63</v>
      </c>
      <c r="E42" s="93">
        <v>95.322486431148349</v>
      </c>
      <c r="F42" s="94">
        <v>4.6775135688516558</v>
      </c>
      <c r="G42" s="94">
        <v>0</v>
      </c>
    </row>
    <row r="43" spans="2:8" ht="15.75" customHeight="1" x14ac:dyDescent="0.25">
      <c r="B43" s="2"/>
      <c r="C43" s="2"/>
      <c r="D43" s="2"/>
      <c r="E43" s="2"/>
      <c r="F43" s="2"/>
      <c r="G43" s="2"/>
    </row>
    <row r="44" spans="2:8" ht="15.75" customHeight="1" x14ac:dyDescent="0.25">
      <c r="B44" s="180" t="s">
        <v>65</v>
      </c>
      <c r="C44" s="180"/>
      <c r="D44" s="180"/>
      <c r="E44" s="180"/>
      <c r="F44" s="180"/>
      <c r="G44" s="180"/>
      <c r="H44" s="146"/>
    </row>
    <row r="45" spans="2:8" ht="12.75" customHeight="1" x14ac:dyDescent="0.25">
      <c r="B45" s="8" t="s">
        <v>196</v>
      </c>
      <c r="C45" s="70"/>
      <c r="D45" s="70"/>
      <c r="E45" s="71"/>
      <c r="F45" s="71"/>
      <c r="G45" s="71"/>
      <c r="H45" s="146"/>
    </row>
    <row r="46" spans="2:8" x14ac:dyDescent="0.25">
      <c r="B46" s="180" t="s">
        <v>61</v>
      </c>
      <c r="C46" s="180"/>
      <c r="D46" s="180"/>
      <c r="E46" s="180"/>
      <c r="F46" s="180"/>
      <c r="G46" s="180"/>
      <c r="H46" s="146"/>
    </row>
    <row r="47" spans="2:8" ht="15.75" customHeight="1" x14ac:dyDescent="0.25">
      <c r="B47" s="142" t="s">
        <v>64</v>
      </c>
      <c r="C47" s="142"/>
      <c r="D47" s="142"/>
      <c r="E47" s="142"/>
      <c r="F47" s="142"/>
      <c r="G47" s="142"/>
      <c r="H47" s="146"/>
    </row>
    <row r="48" spans="2:8" ht="24.5" customHeight="1" x14ac:dyDescent="0.25">
      <c r="B48" s="181" t="s">
        <v>197</v>
      </c>
      <c r="C48" s="181"/>
      <c r="D48" s="181"/>
      <c r="E48" s="181"/>
      <c r="F48" s="181"/>
      <c r="G48" s="142"/>
    </row>
    <row r="49" spans="2:7" ht="12.75" customHeight="1" x14ac:dyDescent="0.3">
      <c r="B49" s="67" t="s">
        <v>171</v>
      </c>
      <c r="C49" s="142"/>
      <c r="D49" s="142"/>
      <c r="E49" s="142"/>
      <c r="F49" s="142"/>
      <c r="G49" s="142"/>
    </row>
    <row r="50" spans="2:7" ht="15.75" customHeight="1" x14ac:dyDescent="0.25"/>
  </sheetData>
  <mergeCells count="7">
    <mergeCell ref="B46:G46"/>
    <mergeCell ref="B48:F48"/>
    <mergeCell ref="B1:G1"/>
    <mergeCell ref="C3:C4"/>
    <mergeCell ref="D3:D4"/>
    <mergeCell ref="E3:G3"/>
    <mergeCell ref="B44:G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B1:W50"/>
  <sheetViews>
    <sheetView showGridLines="0" tabSelected="1" zoomScale="66" zoomScaleNormal="100" workbookViewId="0">
      <selection activeCell="Q57" sqref="Q57"/>
    </sheetView>
  </sheetViews>
  <sheetFormatPr defaultColWidth="9.1796875" defaultRowHeight="12.5" x14ac:dyDescent="0.25"/>
  <cols>
    <col min="1" max="1" width="4.54296875" style="2" customWidth="1"/>
    <col min="2" max="2" width="22" style="2" customWidth="1"/>
    <col min="3" max="4" width="15.54296875" style="2" customWidth="1"/>
    <col min="5" max="16384" width="9.1796875" style="2"/>
  </cols>
  <sheetData>
    <row r="1" spans="2:23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13" x14ac:dyDescent="0.3">
      <c r="B2" s="21"/>
      <c r="C2" s="21" t="s">
        <v>198</v>
      </c>
      <c r="D2" s="21" t="s">
        <v>199</v>
      </c>
      <c r="E2" s="1"/>
      <c r="F2" s="1"/>
      <c r="G2" s="12" t="s">
        <v>177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13" x14ac:dyDescent="0.3">
      <c r="B3" s="22" t="s">
        <v>71</v>
      </c>
      <c r="C3" s="23">
        <v>6.8373217004899622</v>
      </c>
      <c r="D3" s="23">
        <v>2.3806392735625348</v>
      </c>
      <c r="E3" s="1"/>
      <c r="F3" s="1"/>
      <c r="G3" s="1" t="s">
        <v>200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3" ht="13" x14ac:dyDescent="0.3">
      <c r="B4" s="24"/>
      <c r="C4" s="25"/>
      <c r="D4" s="2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2:23" ht="13" x14ac:dyDescent="0.3">
      <c r="B5" s="26" t="s">
        <v>11</v>
      </c>
      <c r="C5" s="27">
        <v>20.484545012535293</v>
      </c>
      <c r="D5" s="27">
        <v>-0.19159983541987557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2:23" ht="13" x14ac:dyDescent="0.3">
      <c r="B6" s="26" t="s">
        <v>27</v>
      </c>
      <c r="C6" s="27">
        <v>16.333200003160542</v>
      </c>
      <c r="D6" s="27">
        <v>24.724247051806046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2:23" ht="13" x14ac:dyDescent="0.3">
      <c r="B7" s="26" t="s">
        <v>43</v>
      </c>
      <c r="C7" s="27">
        <v>16.285335695126555</v>
      </c>
      <c r="D7" s="27">
        <v>-16.635260403964324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2:23" ht="13" x14ac:dyDescent="0.3">
      <c r="B8" s="26" t="s">
        <v>34</v>
      </c>
      <c r="C8" s="27">
        <v>12.566103568395137</v>
      </c>
      <c r="D8" s="27">
        <v>-20.669577663465876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ht="13" x14ac:dyDescent="0.3">
      <c r="B9" s="26" t="s">
        <v>24</v>
      </c>
      <c r="C9" s="27">
        <v>11.135244266078615</v>
      </c>
      <c r="D9" s="27">
        <v>-1.0670124472694331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13" x14ac:dyDescent="0.3">
      <c r="B10" s="26" t="s">
        <v>38</v>
      </c>
      <c r="C10" s="27">
        <v>11.040254088953372</v>
      </c>
      <c r="D10" s="27">
        <v>-9.7461459116054971E-2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ht="13" x14ac:dyDescent="0.3">
      <c r="B11" s="26" t="s">
        <v>28</v>
      </c>
      <c r="C11" s="27">
        <v>10.895942220559963</v>
      </c>
      <c r="D11" s="27">
        <v>2.5177529994940606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ht="13" x14ac:dyDescent="0.3">
      <c r="B12" s="26" t="s">
        <v>68</v>
      </c>
      <c r="C12" s="27">
        <v>10.362115200301547</v>
      </c>
      <c r="D12" s="27">
        <v>-2.0733026405877264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13" x14ac:dyDescent="0.3">
      <c r="B13" s="26" t="s">
        <v>40</v>
      </c>
      <c r="C13" s="27">
        <v>10.317157752733873</v>
      </c>
      <c r="D13" s="27">
        <v>9.3983453981012488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ht="13" x14ac:dyDescent="0.3">
      <c r="B14" s="26" t="s">
        <v>41</v>
      </c>
      <c r="C14" s="27">
        <v>9.7367005406620688</v>
      </c>
      <c r="D14" s="27">
        <v>-2.2894895512175495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13" x14ac:dyDescent="0.3">
      <c r="B15" s="26" t="s">
        <v>33</v>
      </c>
      <c r="C15" s="27">
        <v>9.7084540086275872</v>
      </c>
      <c r="D15" s="27">
        <v>-11.025343348611482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ht="13" x14ac:dyDescent="0.3">
      <c r="B16" s="26" t="s">
        <v>32</v>
      </c>
      <c r="C16" s="27">
        <v>8.5341720544757962</v>
      </c>
      <c r="D16" s="27">
        <v>2.3883306797936266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2:23" ht="13" x14ac:dyDescent="0.3">
      <c r="B17" s="26" t="s">
        <v>60</v>
      </c>
      <c r="C17" s="27">
        <v>7.7495699991100286</v>
      </c>
      <c r="D17" s="27">
        <v>-1.2623301984739599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13" x14ac:dyDescent="0.3">
      <c r="B18" s="26" t="s">
        <v>29</v>
      </c>
      <c r="C18" s="27">
        <v>7.387223787951136</v>
      </c>
      <c r="D18" s="27">
        <v>3.2297778486172213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 ht="13" x14ac:dyDescent="0.3">
      <c r="B19" s="26" t="s">
        <v>37</v>
      </c>
      <c r="C19" s="27">
        <v>7.2635117776910008</v>
      </c>
      <c r="D19" s="27">
        <v>15.253967774212995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2:23" ht="13" x14ac:dyDescent="0.3">
      <c r="B20" s="26" t="s">
        <v>26</v>
      </c>
      <c r="C20" s="27">
        <v>7.1248201734434691</v>
      </c>
      <c r="D20" s="27">
        <v>-8.4997991257989227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2:23" ht="13" x14ac:dyDescent="0.3">
      <c r="B21" s="26" t="s">
        <v>12</v>
      </c>
      <c r="C21" s="27">
        <v>5.7519056678126734</v>
      </c>
      <c r="D21" s="27">
        <v>22.216659409299378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2:23" ht="13" x14ac:dyDescent="0.3">
      <c r="B22" s="26" t="s">
        <v>35</v>
      </c>
      <c r="C22" s="27">
        <v>4.9633537426004626</v>
      </c>
      <c r="D22" s="27">
        <v>-5.286048868204551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2:23" ht="13" x14ac:dyDescent="0.3">
      <c r="B23" s="26" t="s">
        <v>44</v>
      </c>
      <c r="C23" s="27">
        <v>3.9178215765991897</v>
      </c>
      <c r="D23" s="27">
        <v>-1.1413356448787382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2:23" ht="13" x14ac:dyDescent="0.3">
      <c r="B24" s="26" t="s">
        <v>23</v>
      </c>
      <c r="C24" s="27">
        <v>3.8873028536269505</v>
      </c>
      <c r="D24" s="27">
        <v>5.1366943267760812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2:23" ht="13" x14ac:dyDescent="0.3">
      <c r="B25" s="26" t="s">
        <v>36</v>
      </c>
      <c r="C25" s="27">
        <v>3.5395863077004597</v>
      </c>
      <c r="D25" s="27">
        <v>-8.1676391125881089</v>
      </c>
      <c r="E25" s="1"/>
      <c r="F25" s="1"/>
      <c r="G25" s="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2:23" ht="13" x14ac:dyDescent="0.3">
      <c r="B26" s="26" t="s">
        <v>42</v>
      </c>
      <c r="C26" s="27">
        <v>3.4973244812456672</v>
      </c>
      <c r="D26" s="27">
        <v>2.1836267999670866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2:23" ht="13" x14ac:dyDescent="0.3">
      <c r="B27" s="26" t="s">
        <v>39</v>
      </c>
      <c r="C27" s="27">
        <v>3.1616919258740772</v>
      </c>
      <c r="D27" s="27">
        <v>-0.58373796577512183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2:23" ht="13" x14ac:dyDescent="0.3">
      <c r="B28" s="26" t="s">
        <v>31</v>
      </c>
      <c r="C28" s="27">
        <v>2.5951392262838269</v>
      </c>
      <c r="D28" s="27">
        <v>1.2755971191015236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2:23" ht="15" customHeight="1" x14ac:dyDescent="0.3">
      <c r="B29" s="26" t="s">
        <v>30</v>
      </c>
      <c r="C29" s="27">
        <v>2.3298611178194539</v>
      </c>
      <c r="D29" s="27">
        <v>3.0719536842081396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2:23" ht="13" x14ac:dyDescent="0.3">
      <c r="B30" s="15" t="s">
        <v>45</v>
      </c>
      <c r="C30" s="28">
        <v>1.5423939261310249</v>
      </c>
      <c r="D30" s="28">
        <v>1.1410127324958053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2:23" ht="13" x14ac:dyDescent="0.3">
      <c r="B31" s="29"/>
      <c r="C31" s="30"/>
      <c r="D31" s="30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2:23" ht="13" x14ac:dyDescent="0.3">
      <c r="B32" s="31" t="s">
        <v>47</v>
      </c>
      <c r="C32" s="32">
        <v>11.838139469354282</v>
      </c>
      <c r="D32" s="32">
        <v>25.159640962688499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2:23" ht="13" x14ac:dyDescent="0.3">
      <c r="B33" s="26" t="s">
        <v>46</v>
      </c>
      <c r="C33" s="27">
        <v>11.365228594587418</v>
      </c>
      <c r="D33" s="27">
        <v>13.22960188550435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2:23" ht="13" x14ac:dyDescent="0.3">
      <c r="B34" s="26" t="s">
        <v>49</v>
      </c>
      <c r="C34" s="27">
        <v>6.5979537650832532</v>
      </c>
      <c r="D34" s="27">
        <v>5.4709577774178175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2:23" ht="13" x14ac:dyDescent="0.3">
      <c r="B35" s="26" t="s">
        <v>48</v>
      </c>
      <c r="C35" s="27">
        <v>2.539077626676467</v>
      </c>
      <c r="D35" s="27">
        <v>5.3011971101168509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2:23" ht="13" x14ac:dyDescent="0.3">
      <c r="B36" s="33"/>
      <c r="C36" s="34"/>
      <c r="D36" s="3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 ht="13" x14ac:dyDescent="0.3">
      <c r="B37" s="26" t="s">
        <v>194</v>
      </c>
      <c r="C37" s="27">
        <v>56.808616540109178</v>
      </c>
      <c r="D37" s="27">
        <v>84.662780908330589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 ht="13" x14ac:dyDescent="0.3">
      <c r="B38" s="26" t="s">
        <v>72</v>
      </c>
      <c r="C38" s="27">
        <v>18.747552537320765</v>
      </c>
      <c r="D38" s="27">
        <v>9.4854561850389771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 ht="13" x14ac:dyDescent="0.3">
      <c r="B39" s="26" t="s">
        <v>69</v>
      </c>
      <c r="C39" s="27">
        <v>13.966790661976614</v>
      </c>
      <c r="D39" s="27">
        <v>-9.6718220493158036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ht="13" x14ac:dyDescent="0.3">
      <c r="B40" s="26" t="s">
        <v>50</v>
      </c>
      <c r="C40" s="27">
        <v>1.5950365245088083</v>
      </c>
      <c r="D40" s="27">
        <v>23.783303563895242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ht="14.5" customHeight="1" x14ac:dyDescent="0.3">
      <c r="B41" s="26" t="s">
        <v>195</v>
      </c>
      <c r="C41" s="27">
        <v>-16.218861547021323</v>
      </c>
      <c r="D41" s="27">
        <v>-3.8332839147846909</v>
      </c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"/>
      <c r="P41" s="1"/>
      <c r="Q41" s="1"/>
      <c r="R41" s="1"/>
      <c r="S41" s="1"/>
      <c r="T41" s="1"/>
      <c r="U41" s="1"/>
      <c r="V41" s="1"/>
      <c r="W41" s="1"/>
    </row>
    <row r="42" spans="2:23" ht="14.5" customHeight="1" x14ac:dyDescent="0.25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ht="14.5" customHeight="1" x14ac:dyDescent="0.3">
      <c r="B43" s="35" t="s">
        <v>159</v>
      </c>
      <c r="C43" s="36">
        <v>79.216948046950876</v>
      </c>
      <c r="D43" s="36">
        <v>284.18152918780066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x14ac:dyDescent="0.25"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ht="15" customHeight="1" x14ac:dyDescent="0.25">
      <c r="B45" s="1" t="s">
        <v>73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ht="23.5" customHeight="1" x14ac:dyDescent="0.25">
      <c r="B46" s="181" t="s">
        <v>197</v>
      </c>
      <c r="C46" s="181"/>
      <c r="D46" s="181"/>
      <c r="E46" s="181"/>
      <c r="F46" s="181"/>
      <c r="G46" s="181"/>
      <c r="H46" s="18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x14ac:dyDescent="0.25"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ht="13" x14ac:dyDescent="0.3">
      <c r="B48" s="11" t="s">
        <v>163</v>
      </c>
      <c r="C48" s="1"/>
      <c r="D48" s="1"/>
      <c r="E48" s="1"/>
      <c r="F48" s="1"/>
      <c r="G48" s="1"/>
      <c r="H48" s="1"/>
    </row>
    <row r="50" spans="2:2" x14ac:dyDescent="0.25">
      <c r="B50" s="37"/>
    </row>
  </sheetData>
  <mergeCells count="1">
    <mergeCell ref="B46:H4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B1:AG49"/>
  <sheetViews>
    <sheetView showGridLines="0" zoomScaleNormal="100" workbookViewId="0">
      <selection activeCell="B14" sqref="B14"/>
    </sheetView>
  </sheetViews>
  <sheetFormatPr defaultColWidth="9.1796875" defaultRowHeight="12.5" x14ac:dyDescent="0.25"/>
  <cols>
    <col min="1" max="1" width="4.54296875" style="2" customWidth="1"/>
    <col min="2" max="2" width="16.81640625" style="2" customWidth="1"/>
    <col min="3" max="3" width="13.453125" style="2" customWidth="1"/>
    <col min="4" max="5" width="11.1796875" style="2" customWidth="1"/>
    <col min="6" max="6" width="13.453125" style="2" customWidth="1"/>
    <col min="7" max="8" width="11.1796875" style="2" customWidth="1"/>
    <col min="9" max="9" width="13.453125" style="2" customWidth="1"/>
    <col min="10" max="11" width="11.1796875" style="2" customWidth="1"/>
    <col min="12" max="12" width="13.453125" style="2" customWidth="1"/>
    <col min="13" max="14" width="11.1796875" style="2" customWidth="1"/>
    <col min="15" max="16384" width="9.1796875" style="2"/>
  </cols>
  <sheetData>
    <row r="1" spans="2:15" ht="13" x14ac:dyDescent="0.3">
      <c r="B1" s="12" t="s">
        <v>188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5" x14ac:dyDescent="0.25">
      <c r="B2" s="8" t="s">
        <v>200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5" ht="37" customHeight="1" x14ac:dyDescent="0.3">
      <c r="B4" s="57"/>
      <c r="C4" s="185" t="s">
        <v>0</v>
      </c>
      <c r="D4" s="188"/>
      <c r="E4" s="188"/>
      <c r="F4" s="185" t="s">
        <v>7</v>
      </c>
      <c r="G4" s="188"/>
      <c r="H4" s="188"/>
      <c r="I4" s="185" t="s">
        <v>8</v>
      </c>
      <c r="J4" s="188"/>
      <c r="K4" s="188"/>
      <c r="L4" s="185" t="s">
        <v>9</v>
      </c>
      <c r="M4" s="188"/>
      <c r="N4" s="188"/>
    </row>
    <row r="5" spans="2:15" ht="37.5" customHeight="1" x14ac:dyDescent="0.3">
      <c r="B5" s="58"/>
      <c r="C5" s="143" t="s">
        <v>201</v>
      </c>
      <c r="D5" s="43" t="s">
        <v>202</v>
      </c>
      <c r="E5" s="43" t="s">
        <v>203</v>
      </c>
      <c r="F5" s="143" t="s">
        <v>201</v>
      </c>
      <c r="G5" s="43" t="s">
        <v>202</v>
      </c>
      <c r="H5" s="43" t="s">
        <v>203</v>
      </c>
      <c r="I5" s="143" t="s">
        <v>201</v>
      </c>
      <c r="J5" s="43" t="s">
        <v>202</v>
      </c>
      <c r="K5" s="43" t="s">
        <v>203</v>
      </c>
      <c r="L5" s="143" t="s">
        <v>201</v>
      </c>
      <c r="M5" s="43" t="s">
        <v>202</v>
      </c>
      <c r="N5" s="43" t="s">
        <v>203</v>
      </c>
    </row>
    <row r="6" spans="2:15" ht="13" x14ac:dyDescent="0.3">
      <c r="B6" s="22" t="s">
        <v>71</v>
      </c>
      <c r="C6" s="95">
        <v>2943247.398</v>
      </c>
      <c r="D6" s="23">
        <v>6.8373217004899622</v>
      </c>
      <c r="E6" s="23">
        <v>2.3695120527338798</v>
      </c>
      <c r="F6" s="95">
        <v>1842188.81</v>
      </c>
      <c r="G6" s="23">
        <v>8.243756106206801</v>
      </c>
      <c r="H6" s="23">
        <v>-0.69218645721815797</v>
      </c>
      <c r="I6" s="95">
        <v>693731.32299999997</v>
      </c>
      <c r="J6" s="23">
        <v>5.3923209016238483</v>
      </c>
      <c r="K6" s="23">
        <v>5.4222021366308715</v>
      </c>
      <c r="L6" s="95">
        <v>407327.266</v>
      </c>
      <c r="M6" s="23">
        <v>3.1833543808557518</v>
      </c>
      <c r="N6" s="23">
        <v>12.508447063459126</v>
      </c>
    </row>
    <row r="7" spans="2:15" ht="13" x14ac:dyDescent="0.3">
      <c r="B7" s="97" t="s">
        <v>23</v>
      </c>
      <c r="C7" s="59">
        <v>44696.601999999999</v>
      </c>
      <c r="D7" s="32">
        <v>3.8873028536269505</v>
      </c>
      <c r="E7" s="32">
        <v>5.1366943267760812</v>
      </c>
      <c r="F7" s="59">
        <v>20642.447</v>
      </c>
      <c r="G7" s="32">
        <v>6.7523180064175126</v>
      </c>
      <c r="H7" s="32">
        <v>-0.73238218272848599</v>
      </c>
      <c r="I7" s="59">
        <v>20602.582999999999</v>
      </c>
      <c r="J7" s="32">
        <v>0.99774734629825002</v>
      </c>
      <c r="K7" s="32">
        <v>10.334946145891744</v>
      </c>
      <c r="L7" s="59">
        <v>3451.5720000000001</v>
      </c>
      <c r="M7" s="32">
        <v>4.9650807939044528</v>
      </c>
      <c r="N7" s="32">
        <v>13.339462917112698</v>
      </c>
    </row>
    <row r="8" spans="2:15" ht="13" x14ac:dyDescent="0.3">
      <c r="B8" s="98" t="s">
        <v>24</v>
      </c>
      <c r="C8" s="61">
        <v>26865.045999999998</v>
      </c>
      <c r="D8" s="27">
        <v>11.135244266078615</v>
      </c>
      <c r="E8" s="27">
        <v>-1.0670124472694331</v>
      </c>
      <c r="F8" s="61">
        <v>24531.905999999999</v>
      </c>
      <c r="G8" s="27">
        <v>10.918988045281818</v>
      </c>
      <c r="H8" s="27">
        <v>-1.5684627227642967</v>
      </c>
      <c r="I8" s="61">
        <v>2204.6770000000001</v>
      </c>
      <c r="J8" s="27">
        <v>10.945900791278419</v>
      </c>
      <c r="K8" s="27">
        <v>2.2435189908639908</v>
      </c>
      <c r="L8" s="61">
        <v>128.46299999999999</v>
      </c>
      <c r="M8" s="27">
        <v>85.723373187410544</v>
      </c>
      <c r="N8" s="27">
        <v>69.744978858350962</v>
      </c>
    </row>
    <row r="9" spans="2:15" ht="13" x14ac:dyDescent="0.3">
      <c r="B9" s="98" t="s">
        <v>68</v>
      </c>
      <c r="C9" s="61">
        <v>55842.470999999998</v>
      </c>
      <c r="D9" s="27">
        <v>10.362115200301547</v>
      </c>
      <c r="E9" s="27">
        <v>-2.0733026405877264</v>
      </c>
      <c r="F9" s="61">
        <v>42816.735000000001</v>
      </c>
      <c r="G9" s="27">
        <v>13.004019998327765</v>
      </c>
      <c r="H9" s="27">
        <v>1.9230819586435022</v>
      </c>
      <c r="I9" s="61">
        <v>9425.9130000000005</v>
      </c>
      <c r="J9" s="27">
        <v>4.5876406137551395</v>
      </c>
      <c r="K9" s="27">
        <v>-18.69926419826178</v>
      </c>
      <c r="L9" s="61">
        <v>3599.8229999999999</v>
      </c>
      <c r="M9" s="27">
        <v>-2.6361740626242414</v>
      </c>
      <c r="N9" s="27">
        <v>5.1960644217307284</v>
      </c>
    </row>
    <row r="10" spans="2:15" ht="13" x14ac:dyDescent="0.3">
      <c r="B10" s="98" t="s">
        <v>25</v>
      </c>
      <c r="C10" s="61">
        <v>38946.106</v>
      </c>
      <c r="D10" s="27">
        <v>1.3170135324156229</v>
      </c>
      <c r="E10" s="27">
        <v>13.460733781249434</v>
      </c>
      <c r="F10" s="61">
        <v>19165.321</v>
      </c>
      <c r="G10" s="27">
        <v>3.7649112525733663</v>
      </c>
      <c r="H10" s="27">
        <v>12.290543413849541</v>
      </c>
      <c r="I10" s="61">
        <v>7602.8689999999997</v>
      </c>
      <c r="J10" s="27">
        <v>5.3239157565935225</v>
      </c>
      <c r="K10" s="27">
        <v>22.209514728405043</v>
      </c>
      <c r="L10" s="61">
        <v>12177.915999999999</v>
      </c>
      <c r="M10" s="27">
        <v>-4.497007962689425</v>
      </c>
      <c r="N10" s="27">
        <v>10.338882601355404</v>
      </c>
    </row>
    <row r="11" spans="2:15" ht="13" x14ac:dyDescent="0.3">
      <c r="B11" s="98" t="s">
        <v>60</v>
      </c>
      <c r="C11" s="61">
        <v>431439.03499999997</v>
      </c>
      <c r="D11" s="27">
        <v>7.7495699991100286</v>
      </c>
      <c r="E11" s="27">
        <v>-1.2623301984739599</v>
      </c>
      <c r="F11" s="61">
        <v>293995.81800000003</v>
      </c>
      <c r="G11" s="27">
        <v>9.4797014149655681</v>
      </c>
      <c r="H11" s="27">
        <v>-4.1887342188086656</v>
      </c>
      <c r="I11" s="61">
        <v>95168.520999999993</v>
      </c>
      <c r="J11" s="27">
        <v>3.7904564953419539</v>
      </c>
      <c r="K11" s="27">
        <v>0.86800402032598534</v>
      </c>
      <c r="L11" s="61">
        <v>42274.696000000004</v>
      </c>
      <c r="M11" s="27">
        <v>5.2211286142970881</v>
      </c>
      <c r="N11" s="27">
        <v>18.229791817304108</v>
      </c>
    </row>
    <row r="12" spans="2:15" ht="13" x14ac:dyDescent="0.3">
      <c r="B12" s="98" t="s">
        <v>26</v>
      </c>
      <c r="C12" s="61">
        <v>6374.8620000000001</v>
      </c>
      <c r="D12" s="27">
        <v>7.1248201734434691</v>
      </c>
      <c r="E12" s="27">
        <v>-8.4997991257989227</v>
      </c>
      <c r="F12" s="61">
        <v>4987.893</v>
      </c>
      <c r="G12" s="27">
        <v>6.7110221500721101</v>
      </c>
      <c r="H12" s="27">
        <v>-9.9832162380190113</v>
      </c>
      <c r="I12" s="61">
        <v>1370.213</v>
      </c>
      <c r="J12" s="27">
        <v>8.6133656110612975</v>
      </c>
      <c r="K12" s="27">
        <v>-2.8814906011693564</v>
      </c>
      <c r="L12" s="61">
        <v>16.756</v>
      </c>
      <c r="M12" s="27">
        <v>10.84943106641969</v>
      </c>
      <c r="N12" s="27">
        <v>10.893448047650555</v>
      </c>
    </row>
    <row r="13" spans="2:15" ht="13" x14ac:dyDescent="0.3">
      <c r="B13" s="98" t="s">
        <v>27</v>
      </c>
      <c r="C13" s="61">
        <v>40636.15</v>
      </c>
      <c r="D13" s="27">
        <v>16.333200003160542</v>
      </c>
      <c r="E13" s="27">
        <v>24.724247051806046</v>
      </c>
      <c r="F13" s="61">
        <v>24900.564999999999</v>
      </c>
      <c r="G13" s="27">
        <v>20.837667497710079</v>
      </c>
      <c r="H13" s="27">
        <v>-15.678898987814183</v>
      </c>
      <c r="I13" s="61">
        <v>13704.655000000001</v>
      </c>
      <c r="J13" s="27">
        <v>18.247002938949876</v>
      </c>
      <c r="K13" s="27">
        <v>832.51275135270487</v>
      </c>
      <c r="L13" s="61">
        <v>2030.93</v>
      </c>
      <c r="M13" s="27">
        <v>-25.725282324970223</v>
      </c>
      <c r="N13" s="27">
        <v>28.499127808207646</v>
      </c>
      <c r="O13" s="38"/>
    </row>
    <row r="14" spans="2:15" ht="13" x14ac:dyDescent="0.3">
      <c r="B14" s="98" t="s">
        <v>28</v>
      </c>
      <c r="C14" s="61">
        <v>147209.821</v>
      </c>
      <c r="D14" s="27">
        <v>10.895942220559963</v>
      </c>
      <c r="E14" s="27">
        <v>2.5177529994940606</v>
      </c>
      <c r="F14" s="61">
        <v>112497.629</v>
      </c>
      <c r="G14" s="27">
        <v>10.398920136454382</v>
      </c>
      <c r="H14" s="27">
        <v>3.0132222317657664</v>
      </c>
      <c r="I14" s="61">
        <v>32571.091</v>
      </c>
      <c r="J14" s="27">
        <v>12.294447623772896</v>
      </c>
      <c r="K14" s="27">
        <v>0.90938399192701524</v>
      </c>
      <c r="L14" s="61">
        <v>2141.1010000000001</v>
      </c>
      <c r="M14" s="27">
        <v>16.376581418455437</v>
      </c>
      <c r="N14" s="27">
        <v>1.4776842567240545</v>
      </c>
    </row>
    <row r="15" spans="2:15" ht="13" x14ac:dyDescent="0.3">
      <c r="B15" s="98" t="s">
        <v>29</v>
      </c>
      <c r="C15" s="61">
        <v>484987.48499999999</v>
      </c>
      <c r="D15" s="27">
        <v>7.387223787951136</v>
      </c>
      <c r="E15" s="27">
        <v>3.2297778486172213</v>
      </c>
      <c r="F15" s="61">
        <v>346514.83600000001</v>
      </c>
      <c r="G15" s="27">
        <v>8.1621392984553722</v>
      </c>
      <c r="H15" s="27">
        <v>1.0260309611264784</v>
      </c>
      <c r="I15" s="61">
        <v>91396.629000000001</v>
      </c>
      <c r="J15" s="27">
        <v>5.3984712529539403</v>
      </c>
      <c r="K15" s="27">
        <v>6.1560355219093754</v>
      </c>
      <c r="L15" s="61">
        <v>47076.021000000001</v>
      </c>
      <c r="M15" s="27">
        <v>5.6854864545238026</v>
      </c>
      <c r="N15" s="27">
        <v>15.604943928827698</v>
      </c>
    </row>
    <row r="16" spans="2:15" ht="13" x14ac:dyDescent="0.3">
      <c r="B16" s="98" t="s">
        <v>30</v>
      </c>
      <c r="C16" s="61">
        <v>460271.79599999997</v>
      </c>
      <c r="D16" s="27">
        <v>2.3298611178194539</v>
      </c>
      <c r="E16" s="27">
        <v>3.0719536842081396</v>
      </c>
      <c r="F16" s="61">
        <v>217429.372</v>
      </c>
      <c r="G16" s="27">
        <v>2.674715465833688</v>
      </c>
      <c r="H16" s="27">
        <v>-0.83308702684553593</v>
      </c>
      <c r="I16" s="61">
        <v>94854.16</v>
      </c>
      <c r="J16" s="27">
        <v>-1.5451635033205458</v>
      </c>
      <c r="K16" s="27">
        <v>-3.8928702052979158</v>
      </c>
      <c r="L16" s="61">
        <v>147988.26300000001</v>
      </c>
      <c r="M16" s="27">
        <v>4.4493813081887046</v>
      </c>
      <c r="N16" s="27">
        <v>15.074954806558981</v>
      </c>
    </row>
    <row r="17" spans="2:15" ht="13" x14ac:dyDescent="0.3">
      <c r="B17" s="98" t="s">
        <v>31</v>
      </c>
      <c r="C17" s="61">
        <v>92341.148000000001</v>
      </c>
      <c r="D17" s="27">
        <v>2.5951392262838269</v>
      </c>
      <c r="E17" s="27">
        <v>1.2755971191015236</v>
      </c>
      <c r="F17" s="61">
        <v>24716.870999999999</v>
      </c>
      <c r="G17" s="27">
        <v>7.332343741647529</v>
      </c>
      <c r="H17" s="27">
        <v>-4.5857228042702314</v>
      </c>
      <c r="I17" s="61">
        <v>45980.750999999997</v>
      </c>
      <c r="J17" s="27">
        <v>0.88042069827067859</v>
      </c>
      <c r="K17" s="27">
        <v>-0.25719037814748713</v>
      </c>
      <c r="L17" s="61">
        <v>21643.526000000002</v>
      </c>
      <c r="M17" s="27">
        <v>1.1494576253284761</v>
      </c>
      <c r="N17" s="27">
        <v>12.87969693922637</v>
      </c>
    </row>
    <row r="18" spans="2:15" ht="13" x14ac:dyDescent="0.3">
      <c r="B18" s="98" t="s">
        <v>32</v>
      </c>
      <c r="C18" s="61">
        <v>447170.049</v>
      </c>
      <c r="D18" s="27">
        <v>8.5341720544757962</v>
      </c>
      <c r="E18" s="27">
        <v>2.3883306797936266</v>
      </c>
      <c r="F18" s="61">
        <v>275360.99599999998</v>
      </c>
      <c r="G18" s="27">
        <v>8.9831437692073468</v>
      </c>
      <c r="H18" s="27">
        <v>-1.9851009990296875</v>
      </c>
      <c r="I18" s="61">
        <v>116663.501</v>
      </c>
      <c r="J18" s="27">
        <v>11.860393558618675</v>
      </c>
      <c r="K18" s="27">
        <v>15.276979463033303</v>
      </c>
      <c r="L18" s="61">
        <v>55145.552000000003</v>
      </c>
      <c r="M18" s="27">
        <v>0.17202458868437187</v>
      </c>
      <c r="N18" s="27">
        <v>1.0017692761352892</v>
      </c>
    </row>
    <row r="19" spans="2:15" ht="13" x14ac:dyDescent="0.3">
      <c r="B19" s="98" t="s">
        <v>33</v>
      </c>
      <c r="C19" s="61">
        <v>15636.125</v>
      </c>
      <c r="D19" s="27">
        <v>9.7084540086275872</v>
      </c>
      <c r="E19" s="27">
        <v>-11.025343348611482</v>
      </c>
      <c r="F19" s="61">
        <v>15632.671</v>
      </c>
      <c r="G19" s="27">
        <v>9.7774027242053752</v>
      </c>
      <c r="H19" s="27">
        <v>-11.032888190578127</v>
      </c>
      <c r="I19" s="61" t="s">
        <v>3</v>
      </c>
      <c r="J19" s="27" t="s">
        <v>3</v>
      </c>
      <c r="K19" s="27" t="s">
        <v>3</v>
      </c>
      <c r="L19" s="61">
        <v>3.4540000000000002</v>
      </c>
      <c r="M19" s="27">
        <v>-71.449826417589676</v>
      </c>
      <c r="N19" s="27">
        <v>44.397993311036799</v>
      </c>
    </row>
    <row r="20" spans="2:15" ht="13" x14ac:dyDescent="0.3">
      <c r="B20" s="98" t="s">
        <v>34</v>
      </c>
      <c r="C20" s="61">
        <v>4370.8540000000003</v>
      </c>
      <c r="D20" s="27">
        <v>12.566103568395137</v>
      </c>
      <c r="E20" s="27">
        <v>-20.669577663465876</v>
      </c>
      <c r="F20" s="61">
        <v>3391.172</v>
      </c>
      <c r="G20" s="27">
        <v>12.417025790625203</v>
      </c>
      <c r="H20" s="27">
        <v>-21.465998655888452</v>
      </c>
      <c r="I20" s="61">
        <v>807.73299999999995</v>
      </c>
      <c r="J20" s="27">
        <v>13.931133509928539</v>
      </c>
      <c r="K20" s="27">
        <v>-21.171016868927893</v>
      </c>
      <c r="L20" s="61">
        <v>171.94900000000001</v>
      </c>
      <c r="M20" s="27">
        <v>9.273875797554588</v>
      </c>
      <c r="N20" s="27">
        <v>3.0109691294788687</v>
      </c>
    </row>
    <row r="21" spans="2:15" ht="13" x14ac:dyDescent="0.3">
      <c r="B21" s="98" t="s">
        <v>35</v>
      </c>
      <c r="C21" s="61">
        <v>8473.8279999999995</v>
      </c>
      <c r="D21" s="27">
        <v>4.9633537426004626</v>
      </c>
      <c r="E21" s="27">
        <v>-5.286048868204551</v>
      </c>
      <c r="F21" s="61">
        <v>4779.3029999999999</v>
      </c>
      <c r="G21" s="27">
        <v>6.145239857709095</v>
      </c>
      <c r="H21" s="27">
        <v>-0.80659321409847218</v>
      </c>
      <c r="I21" s="61">
        <v>3456.7829999999999</v>
      </c>
      <c r="J21" s="27">
        <v>6.562424374354503E-2</v>
      </c>
      <c r="K21" s="27">
        <v>-13.364637972028826</v>
      </c>
      <c r="L21" s="61">
        <v>237.74199999999999</v>
      </c>
      <c r="M21" s="27">
        <v>104.93763307386624</v>
      </c>
      <c r="N21" s="27">
        <v>71.58673450976147</v>
      </c>
    </row>
    <row r="22" spans="2:15" ht="13" x14ac:dyDescent="0.3">
      <c r="B22" s="98" t="s">
        <v>12</v>
      </c>
      <c r="C22" s="61">
        <v>3485.9540000000002</v>
      </c>
      <c r="D22" s="27">
        <v>5.7519056678126734</v>
      </c>
      <c r="E22" s="27">
        <v>10.14921845475607</v>
      </c>
      <c r="F22" s="61">
        <v>1899.2460000000001</v>
      </c>
      <c r="G22" s="27">
        <v>5.5775997687488532</v>
      </c>
      <c r="H22" s="27">
        <v>2.4811359849433279</v>
      </c>
      <c r="I22" s="61">
        <v>285.59100000000001</v>
      </c>
      <c r="J22" s="27">
        <v>-2.3473616544027132</v>
      </c>
      <c r="K22" s="27">
        <v>-13.209261617288192</v>
      </c>
      <c r="L22" s="61">
        <v>1301.117</v>
      </c>
      <c r="M22" s="27">
        <v>7.9778586455433009</v>
      </c>
      <c r="N22" s="27">
        <v>32.437972995668929</v>
      </c>
    </row>
    <row r="23" spans="2:15" ht="13" x14ac:dyDescent="0.3">
      <c r="B23" s="98" t="s">
        <v>36</v>
      </c>
      <c r="C23" s="61">
        <v>30488.308000000001</v>
      </c>
      <c r="D23" s="27">
        <v>3.5395863077004597</v>
      </c>
      <c r="E23" s="27">
        <v>-8.1676391125881089</v>
      </c>
      <c r="F23" s="61">
        <v>23366.437999999998</v>
      </c>
      <c r="G23" s="27">
        <v>4.223548228335483</v>
      </c>
      <c r="H23" s="27">
        <v>-9.4576118174239951</v>
      </c>
      <c r="I23" s="61">
        <v>5147.4660000000003</v>
      </c>
      <c r="J23" s="27">
        <v>1.5164358118035626</v>
      </c>
      <c r="K23" s="27">
        <v>-4.0505028551105493</v>
      </c>
      <c r="L23" s="61">
        <v>1974.404</v>
      </c>
      <c r="M23" s="27">
        <v>0.94461554822058424</v>
      </c>
      <c r="N23" s="27">
        <v>-2.6434728754337944</v>
      </c>
    </row>
    <row r="24" spans="2:15" ht="13" x14ac:dyDescent="0.3">
      <c r="B24" s="98" t="s">
        <v>11</v>
      </c>
      <c r="C24" s="61">
        <v>9892.2919999999995</v>
      </c>
      <c r="D24" s="27">
        <v>20.484545012535293</v>
      </c>
      <c r="E24" s="27">
        <v>-0.19159983541987557</v>
      </c>
      <c r="F24" s="61">
        <v>9694.6039999999994</v>
      </c>
      <c r="G24" s="27">
        <v>20.831097648601826</v>
      </c>
      <c r="H24" s="27">
        <v>0.98483769735164817</v>
      </c>
      <c r="I24" s="61">
        <v>197.68799999999999</v>
      </c>
      <c r="J24" s="27">
        <v>5.6279554380059382</v>
      </c>
      <c r="K24" s="27">
        <v>-36.480272987536267</v>
      </c>
      <c r="L24" s="61" t="s">
        <v>3</v>
      </c>
      <c r="M24" s="27" t="s">
        <v>3</v>
      </c>
      <c r="N24" s="27" t="s">
        <v>3</v>
      </c>
    </row>
    <row r="25" spans="2:15" ht="13" x14ac:dyDescent="0.3">
      <c r="B25" s="98" t="s">
        <v>37</v>
      </c>
      <c r="C25" s="61">
        <v>142272.46100000001</v>
      </c>
      <c r="D25" s="27">
        <v>7.2635117776910008</v>
      </c>
      <c r="E25" s="27">
        <v>15.253967774212995</v>
      </c>
      <c r="F25" s="61">
        <v>61976.2</v>
      </c>
      <c r="G25" s="27">
        <v>12.442540887697762</v>
      </c>
      <c r="H25" s="27">
        <v>13.920911834917415</v>
      </c>
      <c r="I25" s="61">
        <v>52192.855000000003</v>
      </c>
      <c r="J25" s="27">
        <v>2.2235029982223153</v>
      </c>
      <c r="K25" s="27">
        <v>10.66010943323603</v>
      </c>
      <c r="L25" s="61">
        <v>28103.406999999999</v>
      </c>
      <c r="M25" s="27">
        <v>6.2005957849143201</v>
      </c>
      <c r="N25" s="27">
        <v>28.474309327443549</v>
      </c>
    </row>
    <row r="26" spans="2:15" ht="13" x14ac:dyDescent="0.3">
      <c r="B26" s="98" t="s">
        <v>38</v>
      </c>
      <c r="C26" s="61">
        <v>127765.91</v>
      </c>
      <c r="D26" s="27">
        <v>11.040254088953372</v>
      </c>
      <c r="E26" s="27">
        <v>-9.7461459116054971E-2</v>
      </c>
      <c r="F26" s="61">
        <v>90315.978000000003</v>
      </c>
      <c r="G26" s="27">
        <v>9.6138850081420877</v>
      </c>
      <c r="H26" s="27">
        <v>-5.1976217441078498</v>
      </c>
      <c r="I26" s="61">
        <v>29120.378000000001</v>
      </c>
      <c r="J26" s="27">
        <v>17.351116632559926</v>
      </c>
      <c r="K26" s="27">
        <v>14.279846755540326</v>
      </c>
      <c r="L26" s="61">
        <v>8329.5540000000001</v>
      </c>
      <c r="M26" s="27">
        <v>6.0643535674548055</v>
      </c>
      <c r="N26" s="27">
        <v>16.639412005064624</v>
      </c>
    </row>
    <row r="27" spans="2:15" ht="13" x14ac:dyDescent="0.3">
      <c r="B27" s="98" t="s">
        <v>39</v>
      </c>
      <c r="C27" s="61">
        <v>92797.861000000004</v>
      </c>
      <c r="D27" s="27">
        <v>3.1616919258740772</v>
      </c>
      <c r="E27" s="27">
        <v>-0.58373796577512183</v>
      </c>
      <c r="F27" s="61">
        <v>57475.529000000002</v>
      </c>
      <c r="G27" s="27">
        <v>4.0559297420828866</v>
      </c>
      <c r="H27" s="27">
        <v>6.9966310007686827</v>
      </c>
      <c r="I27" s="61">
        <v>34202.271000000001</v>
      </c>
      <c r="J27" s="27">
        <v>1.8700035634263035</v>
      </c>
      <c r="K27" s="27">
        <v>-10.803837986399422</v>
      </c>
      <c r="L27" s="61">
        <v>1120.0609999999999</v>
      </c>
      <c r="M27" s="27">
        <v>-2.1048923911675455</v>
      </c>
      <c r="N27" s="27">
        <v>-12.535959818709408</v>
      </c>
    </row>
    <row r="28" spans="2:15" ht="13" x14ac:dyDescent="0.3">
      <c r="B28" s="98" t="s">
        <v>40</v>
      </c>
      <c r="C28" s="61">
        <v>84886.83</v>
      </c>
      <c r="D28" s="27">
        <v>10.317157752733873</v>
      </c>
      <c r="E28" s="27">
        <v>9.3983453981012488</v>
      </c>
      <c r="F28" s="61">
        <v>63089.741000000002</v>
      </c>
      <c r="G28" s="27">
        <v>9.7788872913163729</v>
      </c>
      <c r="H28" s="27">
        <v>5.242850333726623</v>
      </c>
      <c r="I28" s="61">
        <v>14608.63</v>
      </c>
      <c r="J28" s="27">
        <v>14.899171830404567</v>
      </c>
      <c r="K28" s="27">
        <v>36.45532415755688</v>
      </c>
      <c r="L28" s="61">
        <v>7188.4589999999998</v>
      </c>
      <c r="M28" s="27">
        <v>6.2776229514255988</v>
      </c>
      <c r="N28" s="27">
        <v>3.5556593414983517</v>
      </c>
    </row>
    <row r="29" spans="2:15" ht="13" x14ac:dyDescent="0.3">
      <c r="B29" s="98" t="s">
        <v>41</v>
      </c>
      <c r="C29" s="61">
        <v>29205.567999999999</v>
      </c>
      <c r="D29" s="27">
        <v>9.7367005406620688</v>
      </c>
      <c r="E29" s="27">
        <v>-2.2894895512175495</v>
      </c>
      <c r="F29" s="61">
        <v>24361.435000000001</v>
      </c>
      <c r="G29" s="27">
        <v>9.8094692557457073</v>
      </c>
      <c r="H29" s="27">
        <v>0.13454890172721612</v>
      </c>
      <c r="I29" s="61">
        <v>4585.9040000000005</v>
      </c>
      <c r="J29" s="27">
        <v>9.9319323470575362</v>
      </c>
      <c r="K29" s="27">
        <v>-12.324681539408932</v>
      </c>
      <c r="L29" s="61">
        <v>258.22899999999998</v>
      </c>
      <c r="M29" s="27">
        <v>0.30258302583026087</v>
      </c>
      <c r="N29" s="27">
        <v>-21.900254052746192</v>
      </c>
    </row>
    <row r="30" spans="2:15" ht="13" x14ac:dyDescent="0.3">
      <c r="B30" s="98" t="s">
        <v>42</v>
      </c>
      <c r="C30" s="61">
        <v>16102.802</v>
      </c>
      <c r="D30" s="27">
        <v>3.4973244812456672</v>
      </c>
      <c r="E30" s="27">
        <v>2.1836267999670866</v>
      </c>
      <c r="F30" s="61">
        <v>7900.4229999999998</v>
      </c>
      <c r="G30" s="27">
        <v>5.0256049350351661</v>
      </c>
      <c r="H30" s="27">
        <v>-4.3892774564165515</v>
      </c>
      <c r="I30" s="61">
        <v>5953.5219999999999</v>
      </c>
      <c r="J30" s="27">
        <v>4.7549805279800461</v>
      </c>
      <c r="K30" s="27">
        <v>9.0686485998282773</v>
      </c>
      <c r="L30" s="61">
        <v>2248.857</v>
      </c>
      <c r="M30" s="27">
        <v>-4.4261293223470943</v>
      </c>
      <c r="N30" s="27">
        <v>10.396756514755513</v>
      </c>
      <c r="O30" s="38"/>
    </row>
    <row r="31" spans="2:15" ht="13" x14ac:dyDescent="0.3">
      <c r="B31" s="98" t="s">
        <v>43</v>
      </c>
      <c r="C31" s="61">
        <v>14359.853999999999</v>
      </c>
      <c r="D31" s="27">
        <v>16.285335695126555</v>
      </c>
      <c r="E31" s="27">
        <v>-16.635260403964324</v>
      </c>
      <c r="F31" s="61">
        <v>10412.602999999999</v>
      </c>
      <c r="G31" s="27">
        <v>14.34669178663388</v>
      </c>
      <c r="H31" s="27">
        <v>-12.084275665185107</v>
      </c>
      <c r="I31" s="61">
        <v>3596.3969999999999</v>
      </c>
      <c r="J31" s="27">
        <v>22.07617241797173</v>
      </c>
      <c r="K31" s="27">
        <v>-28.897713965885341</v>
      </c>
      <c r="L31" s="61">
        <v>350.85399999999998</v>
      </c>
      <c r="M31" s="27">
        <v>18.286791206049635</v>
      </c>
      <c r="N31" s="27">
        <v>8.4804561167005854</v>
      </c>
    </row>
    <row r="32" spans="2:15" ht="13" x14ac:dyDescent="0.3">
      <c r="B32" s="99" t="s">
        <v>44</v>
      </c>
      <c r="C32" s="111">
        <v>22832.061000000002</v>
      </c>
      <c r="D32" s="85">
        <v>3.9178215765991897</v>
      </c>
      <c r="E32" s="85">
        <v>-1.1413356448787382</v>
      </c>
      <c r="F32" s="111">
        <v>18856.263999999999</v>
      </c>
      <c r="G32" s="85">
        <v>5.8313337294656487</v>
      </c>
      <c r="H32" s="85">
        <v>0.51392193744801418</v>
      </c>
      <c r="I32" s="111">
        <v>2203.9009999999998</v>
      </c>
      <c r="J32" s="85">
        <v>-6.421576994638956</v>
      </c>
      <c r="K32" s="85">
        <v>-9.1855672736892551</v>
      </c>
      <c r="L32" s="111">
        <v>1771.896</v>
      </c>
      <c r="M32" s="85">
        <v>-1.4983469985529685</v>
      </c>
      <c r="N32" s="85">
        <v>-7.1814452571491998</v>
      </c>
    </row>
    <row r="33" spans="2:33" ht="13" x14ac:dyDescent="0.3">
      <c r="B33" s="100" t="s">
        <v>45</v>
      </c>
      <c r="C33" s="112">
        <v>63896.118999999999</v>
      </c>
      <c r="D33" s="36">
        <v>1.5423939261310249</v>
      </c>
      <c r="E33" s="36">
        <v>1.1410127324958053</v>
      </c>
      <c r="F33" s="112">
        <v>41476.813999999998</v>
      </c>
      <c r="G33" s="36">
        <v>4.5246575168476966</v>
      </c>
      <c r="H33" s="36">
        <v>4.9642223679439601</v>
      </c>
      <c r="I33" s="112">
        <v>5826.6409999999996</v>
      </c>
      <c r="J33" s="36">
        <v>-4.6097123020615527</v>
      </c>
      <c r="K33" s="36">
        <v>-15.711372866705965</v>
      </c>
      <c r="L33" s="112">
        <v>16592.664000000001</v>
      </c>
      <c r="M33" s="36">
        <v>-3.1706096278479312</v>
      </c>
      <c r="N33" s="36">
        <v>-0.92372745943779533</v>
      </c>
    </row>
    <row r="34" spans="2:33" ht="13" x14ac:dyDescent="0.3">
      <c r="B34" s="97" t="s">
        <v>46</v>
      </c>
      <c r="C34" s="59">
        <v>9518.5910000000003</v>
      </c>
      <c r="D34" s="32">
        <v>11.365228594587418</v>
      </c>
      <c r="E34" s="32">
        <v>13.22960188550435</v>
      </c>
      <c r="F34" s="59">
        <v>6569.8980000000001</v>
      </c>
      <c r="G34" s="32">
        <v>12.291168512862406</v>
      </c>
      <c r="H34" s="32">
        <v>13.436924551187701</v>
      </c>
      <c r="I34" s="59">
        <v>1646.58</v>
      </c>
      <c r="J34" s="32">
        <v>13.08695562591431</v>
      </c>
      <c r="K34" s="32">
        <v>-3.8948562169973777</v>
      </c>
      <c r="L34" s="59">
        <v>1302.1130000000001</v>
      </c>
      <c r="M34" s="32">
        <v>4.9766040194004546</v>
      </c>
      <c r="N34" s="32">
        <v>44.444099327206274</v>
      </c>
    </row>
    <row r="35" spans="2:33" ht="13" x14ac:dyDescent="0.3">
      <c r="B35" s="98" t="s">
        <v>47</v>
      </c>
      <c r="C35" s="61">
        <v>222.26599999999999</v>
      </c>
      <c r="D35" s="27">
        <v>11.838139469354282</v>
      </c>
      <c r="E35" s="27">
        <v>25.159640962688499</v>
      </c>
      <c r="F35" s="61">
        <v>174.71</v>
      </c>
      <c r="G35" s="27">
        <v>6.5623265487859239</v>
      </c>
      <c r="H35" s="27">
        <v>16.786320672736267</v>
      </c>
      <c r="I35" s="61">
        <v>32.677999999999997</v>
      </c>
      <c r="J35" s="27">
        <v>25.999614420667051</v>
      </c>
      <c r="K35" s="27">
        <v>40.242908029698299</v>
      </c>
      <c r="L35" s="61">
        <v>14.878</v>
      </c>
      <c r="M35" s="27">
        <v>68.056026205805935</v>
      </c>
      <c r="N35" s="27">
        <v>217.43119266055047</v>
      </c>
    </row>
    <row r="36" spans="2:33" ht="13" x14ac:dyDescent="0.3">
      <c r="B36" s="99" t="s">
        <v>48</v>
      </c>
      <c r="C36" s="111">
        <v>37044.491499999996</v>
      </c>
      <c r="D36" s="85">
        <v>2.539077626676467</v>
      </c>
      <c r="E36" s="85">
        <v>5.3011971101168509</v>
      </c>
      <c r="F36" s="111">
        <v>25331.792000000001</v>
      </c>
      <c r="G36" s="85">
        <v>5.9835156039959481</v>
      </c>
      <c r="H36" s="85">
        <v>1.2287534059387539</v>
      </c>
      <c r="I36" s="111">
        <v>3790.1680000000001</v>
      </c>
      <c r="J36" s="85">
        <v>-1.4604781736834216</v>
      </c>
      <c r="K36" s="85">
        <v>43.929792716108217</v>
      </c>
      <c r="L36" s="111">
        <v>7922.5315000000001</v>
      </c>
      <c r="M36" s="85">
        <v>-5.4502168878070574</v>
      </c>
      <c r="N36" s="85">
        <v>5.3261448165251801</v>
      </c>
    </row>
    <row r="37" spans="2:33" ht="13" x14ac:dyDescent="0.3">
      <c r="B37" s="100" t="s">
        <v>49</v>
      </c>
      <c r="C37" s="112">
        <v>59311.203179999997</v>
      </c>
      <c r="D37" s="36">
        <v>6.5979537650832532</v>
      </c>
      <c r="E37" s="36">
        <v>5.4709577774178175</v>
      </c>
      <c r="F37" s="112">
        <v>41759.082999999999</v>
      </c>
      <c r="G37" s="36">
        <v>9.1993532097430553</v>
      </c>
      <c r="H37" s="36">
        <v>5.5534144739102009</v>
      </c>
      <c r="I37" s="112">
        <v>10679.982119999999</v>
      </c>
      <c r="J37" s="36">
        <v>-14.986133650016786</v>
      </c>
      <c r="K37" s="36">
        <v>-17.307422595965328</v>
      </c>
      <c r="L37" s="112">
        <v>4906.7776800000001</v>
      </c>
      <c r="M37" s="36">
        <v>1.456950813346003</v>
      </c>
      <c r="N37" s="36">
        <v>30.592967561193252</v>
      </c>
    </row>
    <row r="38" spans="2:33" ht="13" x14ac:dyDescent="0.3">
      <c r="B38" s="98" t="s">
        <v>72</v>
      </c>
      <c r="C38" s="61">
        <v>5124.7809999999999</v>
      </c>
      <c r="D38" s="27">
        <v>18.747552537320765</v>
      </c>
      <c r="E38" s="27">
        <v>9.4854561850389771</v>
      </c>
      <c r="F38" s="61">
        <v>4763.9110000000001</v>
      </c>
      <c r="G38" s="27">
        <v>20.776293736273299</v>
      </c>
      <c r="H38" s="27">
        <v>12.924074682039555</v>
      </c>
      <c r="I38" s="61">
        <v>314.39600000000002</v>
      </c>
      <c r="J38" s="27">
        <v>-5.4880175077859139</v>
      </c>
      <c r="K38" s="27">
        <v>-26.617059416663558</v>
      </c>
      <c r="L38" s="61">
        <v>46.473999999999997</v>
      </c>
      <c r="M38" s="27">
        <v>20.296119897496958</v>
      </c>
      <c r="N38" s="27">
        <v>38.027918027918027</v>
      </c>
    </row>
    <row r="39" spans="2:33" ht="13" x14ac:dyDescent="0.3">
      <c r="B39" s="99" t="s">
        <v>69</v>
      </c>
      <c r="C39" s="111">
        <v>2072.9259999999999</v>
      </c>
      <c r="D39" s="85">
        <v>13.966790661976614</v>
      </c>
      <c r="E39" s="85">
        <v>-9.6718220493158036</v>
      </c>
      <c r="F39" s="111">
        <v>1840.127</v>
      </c>
      <c r="G39" s="85">
        <v>15.163336026550823</v>
      </c>
      <c r="H39" s="85">
        <v>-6.8411822658103416</v>
      </c>
      <c r="I39" s="111">
        <v>198.40199999999999</v>
      </c>
      <c r="J39" s="85">
        <v>5.5739728724451432</v>
      </c>
      <c r="K39" s="85">
        <v>-24.853135569788542</v>
      </c>
      <c r="L39" s="111">
        <v>34.396999999999998</v>
      </c>
      <c r="M39" s="85">
        <v>3.8619481852768978</v>
      </c>
      <c r="N39" s="85">
        <v>-38.141567456749272</v>
      </c>
    </row>
    <row r="40" spans="2:33" ht="13" x14ac:dyDescent="0.3">
      <c r="B40" s="98" t="s">
        <v>194</v>
      </c>
      <c r="C40" s="61">
        <v>6007.8540000000003</v>
      </c>
      <c r="D40" s="27">
        <v>56.808616540109178</v>
      </c>
      <c r="E40" s="27">
        <v>84.662780908330589</v>
      </c>
      <c r="F40" s="61">
        <v>5582.8959999999997</v>
      </c>
      <c r="G40" s="27">
        <v>55.241637010874079</v>
      </c>
      <c r="H40" s="27">
        <v>85.954649935432599</v>
      </c>
      <c r="I40" s="61">
        <v>378.32400000000001</v>
      </c>
      <c r="J40" s="27">
        <v>92.605791552967048</v>
      </c>
      <c r="K40" s="27">
        <v>70.670684669484672</v>
      </c>
      <c r="L40" s="61">
        <v>46.634</v>
      </c>
      <c r="M40" s="27">
        <v>20.679036306704958</v>
      </c>
      <c r="N40" s="27">
        <v>58.290621499609664</v>
      </c>
    </row>
    <row r="41" spans="2:33" ht="13" x14ac:dyDescent="0.3">
      <c r="B41" s="99" t="s">
        <v>50</v>
      </c>
      <c r="C41" s="111">
        <v>12440.934999999999</v>
      </c>
      <c r="D41" s="85">
        <v>1.5950365245088083</v>
      </c>
      <c r="E41" s="85">
        <v>23.783303563895242</v>
      </c>
      <c r="F41" s="111">
        <v>5623.3440000000001</v>
      </c>
      <c r="G41" s="85">
        <v>0.81213070605588022</v>
      </c>
      <c r="H41" s="85">
        <v>-14.159358904433294</v>
      </c>
      <c r="I41" s="111">
        <v>6778.3609999999999</v>
      </c>
      <c r="J41" s="85">
        <v>2.3123657485861093</v>
      </c>
      <c r="K41" s="85">
        <v>95.462923713540079</v>
      </c>
      <c r="L41" s="111">
        <v>39.229999999999997</v>
      </c>
      <c r="M41" s="85">
        <v>-7.4916876930695375</v>
      </c>
      <c r="N41" s="85">
        <v>23.306616375923305</v>
      </c>
    </row>
    <row r="42" spans="2:33" ht="13" x14ac:dyDescent="0.3">
      <c r="B42" s="101" t="s">
        <v>195</v>
      </c>
      <c r="C42" s="64">
        <v>203187.83</v>
      </c>
      <c r="D42" s="28">
        <v>-16.218861547021323</v>
      </c>
      <c r="E42" s="28">
        <v>-3.8332839147846909</v>
      </c>
      <c r="F42" s="64">
        <v>202819.83300000001</v>
      </c>
      <c r="G42" s="28">
        <v>-16.209003934519728</v>
      </c>
      <c r="H42" s="28">
        <v>-3.8265271332988626</v>
      </c>
      <c r="I42" s="64">
        <v>76.427000000000007</v>
      </c>
      <c r="J42" s="28">
        <v>-15.981971087781011</v>
      </c>
      <c r="K42" s="28">
        <v>-15.852463528764105</v>
      </c>
      <c r="L42" s="64">
        <v>291.57</v>
      </c>
      <c r="M42" s="28">
        <v>-22.609362682514444</v>
      </c>
      <c r="N42" s="28">
        <v>-4.9201390474078561</v>
      </c>
    </row>
    <row r="43" spans="2:33" ht="13" x14ac:dyDescent="0.3">
      <c r="B43" s="102" t="s">
        <v>159</v>
      </c>
      <c r="C43" s="113">
        <v>1467.1469999999999</v>
      </c>
      <c r="D43" s="114">
        <v>79.216948046950876</v>
      </c>
      <c r="E43" s="114">
        <v>284.18152918780066</v>
      </c>
      <c r="F43" s="113">
        <v>1398.521</v>
      </c>
      <c r="G43" s="114">
        <v>90.27470710924203</v>
      </c>
      <c r="H43" s="114">
        <v>315.67596486795759</v>
      </c>
      <c r="I43" s="113">
        <v>68.626000000000005</v>
      </c>
      <c r="J43" s="114">
        <v>-17.952703187393894</v>
      </c>
      <c r="K43" s="114">
        <v>51.01223483848252</v>
      </c>
      <c r="L43" s="113">
        <v>0</v>
      </c>
      <c r="M43" s="114" t="s">
        <v>3</v>
      </c>
      <c r="N43" s="114" t="s">
        <v>3</v>
      </c>
    </row>
    <row r="44" spans="2:33" ht="15.75" customHeight="1" x14ac:dyDescent="0.25">
      <c r="H44" s="8"/>
      <c r="I44" s="8"/>
      <c r="J44" s="1"/>
      <c r="K44" s="1"/>
      <c r="L44" s="1"/>
      <c r="M44" s="1"/>
      <c r="N44" s="1"/>
    </row>
    <row r="45" spans="2:33" ht="15.75" customHeight="1" x14ac:dyDescent="0.25">
      <c r="B45" s="189" t="s">
        <v>65</v>
      </c>
      <c r="C45" s="189"/>
      <c r="D45" s="189"/>
      <c r="E45" s="189"/>
      <c r="F45" s="189"/>
      <c r="G45" s="189"/>
      <c r="H45" s="8"/>
      <c r="I45" s="8"/>
      <c r="J45" s="1"/>
      <c r="K45" s="1"/>
      <c r="L45" s="1"/>
      <c r="M45" s="1"/>
      <c r="N45" s="1"/>
    </row>
    <row r="46" spans="2:33" x14ac:dyDescent="0.25">
      <c r="B46" s="8" t="s">
        <v>196</v>
      </c>
      <c r="C46" s="8"/>
      <c r="D46" s="8"/>
      <c r="E46" s="8"/>
      <c r="F46" s="8"/>
      <c r="G46" s="8"/>
      <c r="H46" s="8"/>
      <c r="I46" s="8"/>
      <c r="J46" s="1"/>
      <c r="K46" s="1"/>
      <c r="L46" s="1"/>
      <c r="M46" s="1"/>
      <c r="N46" s="1"/>
    </row>
    <row r="47" spans="2:33" ht="13.5" customHeight="1" x14ac:dyDescent="0.25">
      <c r="B47" s="8" t="s">
        <v>61</v>
      </c>
      <c r="C47" s="8"/>
      <c r="D47" s="8"/>
      <c r="E47" s="8"/>
      <c r="F47" s="8"/>
      <c r="G47" s="8"/>
      <c r="H47" s="141"/>
      <c r="I47" s="14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E47" s="1"/>
      <c r="AF47" s="1"/>
      <c r="AG47" s="1"/>
    </row>
    <row r="48" spans="2:33" ht="15.75" customHeight="1" x14ac:dyDescent="0.25">
      <c r="B48" s="141" t="s">
        <v>178</v>
      </c>
      <c r="C48" s="141"/>
      <c r="D48" s="141"/>
      <c r="E48" s="141"/>
      <c r="F48" s="141"/>
      <c r="G48" s="141"/>
      <c r="H48" s="1"/>
      <c r="I48" s="1"/>
      <c r="J48" s="1"/>
      <c r="K48" s="1"/>
      <c r="L48" s="1"/>
      <c r="M48" s="1"/>
      <c r="N48" s="1"/>
    </row>
    <row r="49" spans="2:7" ht="13" x14ac:dyDescent="0.3">
      <c r="B49" s="67" t="s">
        <v>171</v>
      </c>
      <c r="C49" s="1"/>
      <c r="D49" s="1"/>
      <c r="E49" s="1"/>
      <c r="F49" s="1"/>
      <c r="G49" s="1"/>
    </row>
  </sheetData>
  <mergeCells count="5">
    <mergeCell ref="C4:E4"/>
    <mergeCell ref="F4:H4"/>
    <mergeCell ref="I4:K4"/>
    <mergeCell ref="L4:N4"/>
    <mergeCell ref="B45:G4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9"/>
  </sheetPr>
  <dimension ref="B1:Q51"/>
  <sheetViews>
    <sheetView showGridLines="0" zoomScaleNormal="100" workbookViewId="0">
      <selection activeCell="F5" sqref="F5"/>
    </sheetView>
  </sheetViews>
  <sheetFormatPr defaultColWidth="9.1796875" defaultRowHeight="12.5" x14ac:dyDescent="0.25"/>
  <cols>
    <col min="1" max="1" width="4.54296875" style="2" customWidth="1"/>
    <col min="2" max="2" width="25.1796875" style="2" customWidth="1"/>
    <col min="3" max="4" width="9.54296875" style="2" bestFit="1" customWidth="1"/>
    <col min="5" max="16384" width="9.1796875" style="2"/>
  </cols>
  <sheetData>
    <row r="1" spans="2:17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13" x14ac:dyDescent="0.3">
      <c r="B2" s="190"/>
      <c r="C2" s="190"/>
      <c r="D2" s="190"/>
      <c r="E2" s="14"/>
      <c r="F2" s="182" t="s">
        <v>179</v>
      </c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spans="2:17" ht="33.75" customHeight="1" x14ac:dyDescent="0.25">
      <c r="B3" s="191" t="s">
        <v>10</v>
      </c>
      <c r="C3" s="191"/>
      <c r="D3" s="191"/>
      <c r="E3" s="39"/>
      <c r="F3" s="1" t="s">
        <v>209</v>
      </c>
    </row>
    <row r="4" spans="2:17" ht="13" x14ac:dyDescent="0.25">
      <c r="B4" s="107"/>
      <c r="C4" s="107">
        <v>2023</v>
      </c>
      <c r="D4" s="107">
        <v>2019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7" ht="13" customHeight="1" x14ac:dyDescent="0.3">
      <c r="B5" s="108" t="s">
        <v>71</v>
      </c>
      <c r="C5" s="109">
        <v>6.6016165751057025</v>
      </c>
      <c r="D5" s="109">
        <v>6.4400133468192662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7" ht="13" x14ac:dyDescent="0.3">
      <c r="B6" s="103"/>
      <c r="C6" s="72"/>
      <c r="D6" s="7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7" ht="13" x14ac:dyDescent="0.3">
      <c r="B7" s="103" t="s">
        <v>31</v>
      </c>
      <c r="C7" s="72">
        <v>23.979145621769906</v>
      </c>
      <c r="D7" s="72">
        <v>22.368150253934626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7" ht="13" x14ac:dyDescent="0.3">
      <c r="B8" s="103" t="s">
        <v>11</v>
      </c>
      <c r="C8" s="72">
        <v>18.249744027775986</v>
      </c>
      <c r="D8" s="72">
        <v>20.0812506711457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7" ht="13" x14ac:dyDescent="0.3">
      <c r="B9" s="103" t="s">
        <v>33</v>
      </c>
      <c r="C9" s="72">
        <v>16.982847851799878</v>
      </c>
      <c r="D9" s="72">
        <v>20.063596373554486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7" ht="13" x14ac:dyDescent="0.3">
      <c r="B10" s="103" t="s">
        <v>28</v>
      </c>
      <c r="C10" s="72">
        <v>14.135786003855202</v>
      </c>
      <c r="D10" s="72">
        <v>13.389262106676435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7" ht="13" x14ac:dyDescent="0.3">
      <c r="B11" s="103" t="s">
        <v>38</v>
      </c>
      <c r="C11" s="72">
        <v>14.032851124662979</v>
      </c>
      <c r="D11" s="72">
        <v>14.436595804724695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7" ht="13" x14ac:dyDescent="0.3">
      <c r="B12" s="103" t="s">
        <v>29</v>
      </c>
      <c r="C12" s="72">
        <v>10.085969511594184</v>
      </c>
      <c r="D12" s="72">
        <v>10.009437127080393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7" ht="13" x14ac:dyDescent="0.3">
      <c r="B13" s="103"/>
      <c r="C13" s="72">
        <v>8.0716829103188186</v>
      </c>
      <c r="D13" s="72">
        <v>7.5505639647755673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7" ht="13" x14ac:dyDescent="0.3">
      <c r="B14" s="103" t="s">
        <v>37</v>
      </c>
      <c r="C14" s="72">
        <v>7.9877680399472446</v>
      </c>
      <c r="D14" s="72">
        <v>7.1427732165238806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7" ht="13" x14ac:dyDescent="0.3">
      <c r="B15" s="103" t="s">
        <v>27</v>
      </c>
      <c r="C15" s="72">
        <v>7.7088038365555986</v>
      </c>
      <c r="D15" s="72">
        <v>6.6433930639609811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7" ht="13" x14ac:dyDescent="0.3">
      <c r="B16" s="103" t="s">
        <v>42</v>
      </c>
      <c r="C16" s="72">
        <v>7.6065257358151168</v>
      </c>
      <c r="D16" s="72">
        <v>7.5729878495349148</v>
      </c>
      <c r="E16" s="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ht="13" x14ac:dyDescent="0.3">
      <c r="B17" s="103" t="s">
        <v>32</v>
      </c>
      <c r="C17" s="72">
        <v>7.5795129501143625</v>
      </c>
      <c r="D17" s="72">
        <v>7.3012965966863455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ht="13" x14ac:dyDescent="0.3">
      <c r="B18" s="103" t="s">
        <v>30</v>
      </c>
      <c r="C18" s="72">
        <v>6.7515284831994355</v>
      </c>
      <c r="D18" s="72">
        <v>6.6473590705097152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ht="13" x14ac:dyDescent="0.3">
      <c r="B19" s="103" t="s">
        <v>25</v>
      </c>
      <c r="C19" s="72">
        <v>6.5647020709449766</v>
      </c>
      <c r="D19" s="72">
        <v>5.9120127673037972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ht="13" x14ac:dyDescent="0.3">
      <c r="B20" s="103" t="s">
        <v>45</v>
      </c>
      <c r="C20" s="72">
        <v>6.0728773386750019</v>
      </c>
      <c r="D20" s="72">
        <v>6.1753801128718591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ht="13" x14ac:dyDescent="0.3">
      <c r="B21" s="103" t="s">
        <v>12</v>
      </c>
      <c r="C21" s="72">
        <v>5.27528226764466</v>
      </c>
      <c r="D21" s="72">
        <v>5.1552157212808725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" x14ac:dyDescent="0.3">
      <c r="B22" s="103" t="s">
        <v>68</v>
      </c>
      <c r="C22" s="72">
        <v>5.1574529146954955</v>
      </c>
      <c r="D22" s="72">
        <v>5.3545387706811391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ht="13" x14ac:dyDescent="0.3">
      <c r="B23" s="103" t="s">
        <v>60</v>
      </c>
      <c r="C23" s="72">
        <v>5.1143307497868182</v>
      </c>
      <c r="D23" s="72">
        <v>5.2632978826238697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ht="13" x14ac:dyDescent="0.3">
      <c r="B24" s="103" t="s">
        <v>26</v>
      </c>
      <c r="C24" s="72">
        <v>4.6672059999238584</v>
      </c>
      <c r="D24" s="72">
        <v>5.2588630908349812</v>
      </c>
      <c r="E24" s="1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ht="13" x14ac:dyDescent="0.3">
      <c r="B25" s="103" t="s">
        <v>24</v>
      </c>
      <c r="C25" s="72">
        <v>4.1666027163132338</v>
      </c>
      <c r="D25" s="72">
        <v>3.8792342442663532</v>
      </c>
      <c r="E25" s="1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ht="15.65" customHeight="1" x14ac:dyDescent="0.3">
      <c r="B26" s="103" t="s">
        <v>44</v>
      </c>
      <c r="C26" s="72">
        <v>4.1035557344845497</v>
      </c>
      <c r="D26" s="72">
        <v>4.1855743079954602</v>
      </c>
      <c r="E26" s="1"/>
      <c r="F26" s="37"/>
      <c r="G26" s="19"/>
      <c r="H26" s="19"/>
      <c r="I26" s="20"/>
      <c r="J26" s="20"/>
      <c r="K26" s="20"/>
      <c r="L26" s="1"/>
      <c r="M26" s="1"/>
      <c r="N26" s="1"/>
      <c r="O26" s="1"/>
      <c r="P26" s="1"/>
    </row>
    <row r="27" spans="2:16" ht="13" x14ac:dyDescent="0.3">
      <c r="B27" s="103" t="s">
        <v>23</v>
      </c>
      <c r="C27" s="72">
        <v>3.8062997943590267</v>
      </c>
      <c r="D27" s="72">
        <v>3.7111236077562264</v>
      </c>
      <c r="E27" s="1"/>
      <c r="F27" s="1"/>
      <c r="G27" s="19"/>
      <c r="H27" s="19"/>
      <c r="I27" s="20"/>
      <c r="J27" s="20"/>
      <c r="K27" s="20"/>
      <c r="L27" s="1"/>
      <c r="M27" s="1"/>
      <c r="N27" s="1"/>
      <c r="O27" s="1"/>
      <c r="P27" s="1"/>
    </row>
    <row r="28" spans="2:16" ht="12.75" customHeight="1" x14ac:dyDescent="0.3">
      <c r="B28" s="103" t="s">
        <v>36</v>
      </c>
      <c r="C28" s="72">
        <v>3.1759501086695647</v>
      </c>
      <c r="D28" s="72">
        <v>3.3971953254537408</v>
      </c>
      <c r="E28" s="1"/>
      <c r="F28" s="8"/>
      <c r="G28" s="142"/>
      <c r="H28" s="142"/>
      <c r="I28" s="142"/>
      <c r="J28" s="142"/>
      <c r="K28" s="142"/>
      <c r="L28" s="1"/>
      <c r="M28" s="1"/>
      <c r="N28" s="1"/>
      <c r="O28" s="1"/>
      <c r="P28" s="1"/>
    </row>
    <row r="29" spans="2:16" ht="13" x14ac:dyDescent="0.3">
      <c r="B29" s="103" t="s">
        <v>35</v>
      </c>
      <c r="C29" s="72">
        <v>2.965698484467215</v>
      </c>
      <c r="D29" s="72">
        <v>3.2019215627889932</v>
      </c>
      <c r="E29" s="1"/>
      <c r="F29" s="192"/>
      <c r="G29" s="192"/>
      <c r="H29" s="192"/>
      <c r="I29" s="192"/>
      <c r="J29" s="192"/>
      <c r="K29" s="192"/>
      <c r="L29" s="192"/>
      <c r="M29" s="1"/>
      <c r="N29" s="1"/>
      <c r="O29" s="1"/>
      <c r="P29" s="1"/>
    </row>
    <row r="30" spans="2:16" ht="13" x14ac:dyDescent="0.3">
      <c r="B30" s="103" t="s">
        <v>43</v>
      </c>
      <c r="C30" s="72">
        <v>2.6451287873987437</v>
      </c>
      <c r="D30" s="72">
        <v>3.1603674284977252</v>
      </c>
      <c r="E30" s="1"/>
      <c r="F30" s="1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 ht="13" x14ac:dyDescent="0.3">
      <c r="B31" s="103" t="s">
        <v>39</v>
      </c>
      <c r="C31" s="72">
        <v>2.5248551875107337</v>
      </c>
      <c r="D31" s="72">
        <v>2.4581465812961127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6" ht="13" x14ac:dyDescent="0.3">
      <c r="B32" s="103" t="s">
        <v>34</v>
      </c>
      <c r="C32" s="72">
        <v>2.3212084069743728</v>
      </c>
      <c r="D32" s="72">
        <v>2.8696738695644926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ht="12" customHeight="1" x14ac:dyDescent="0.3">
      <c r="B33" s="104" t="s">
        <v>41</v>
      </c>
      <c r="C33" s="73">
        <v>1.5327347570774179</v>
      </c>
      <c r="D33" s="73">
        <v>1.5395688100074696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ht="13" x14ac:dyDescent="0.3">
      <c r="B34" s="103"/>
      <c r="C34" s="72"/>
      <c r="D34" s="7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ht="13" x14ac:dyDescent="0.3">
      <c r="B35" s="103" t="s">
        <v>46</v>
      </c>
      <c r="C35" s="72">
        <v>24.547761748306932</v>
      </c>
      <c r="D35" s="72">
        <v>23.548075441677803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ht="13" x14ac:dyDescent="0.3">
      <c r="B36" s="103" t="s">
        <v>48</v>
      </c>
      <c r="C36" s="72">
        <v>6.7488794829789995</v>
      </c>
      <c r="D36" s="72">
        <v>6.6025064318011371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ht="13" x14ac:dyDescent="0.3">
      <c r="B37" s="103" t="s">
        <v>49</v>
      </c>
      <c r="C37" s="72">
        <v>6.728146664042467</v>
      </c>
      <c r="D37" s="72">
        <v>6.5813625844941441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ht="13" x14ac:dyDescent="0.3">
      <c r="B38" s="104" t="s">
        <v>47</v>
      </c>
      <c r="C38" s="73">
        <v>5.6018852231771552</v>
      </c>
      <c r="D38" s="73">
        <v>4.6272864662045965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13" x14ac:dyDescent="0.3">
      <c r="B39" s="103"/>
      <c r="C39" s="72"/>
      <c r="D39" s="7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3" x14ac:dyDescent="0.3">
      <c r="B40" s="103" t="s">
        <v>72</v>
      </c>
      <c r="C40" s="72">
        <v>8.3100738614712295</v>
      </c>
      <c r="D40" s="72">
        <v>2.2534855753028697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3" x14ac:dyDescent="0.3">
      <c r="B41" s="103" t="s">
        <v>195</v>
      </c>
      <c r="C41" s="72">
        <v>2.3826089942099018</v>
      </c>
      <c r="D41" s="72">
        <v>2.5765495223750503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ht="13" x14ac:dyDescent="0.3">
      <c r="B42" s="103" t="s">
        <v>194</v>
      </c>
      <c r="C42" s="72">
        <v>2.1753518105138525</v>
      </c>
      <c r="D42" s="72">
        <v>1.1365945751629649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3" x14ac:dyDescent="0.3">
      <c r="B43" s="103" t="s">
        <v>50</v>
      </c>
      <c r="C43" s="72">
        <v>1.873297087859312</v>
      </c>
      <c r="D43" s="72">
        <v>1.4432677500271405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13" x14ac:dyDescent="0.3">
      <c r="B44" s="104" t="s">
        <v>69</v>
      </c>
      <c r="C44" s="73">
        <v>1.1327749222111594</v>
      </c>
      <c r="D44" s="73">
        <v>3.6884432529388507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x14ac:dyDescent="0.25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12.75" customHeight="1" x14ac:dyDescent="0.3">
      <c r="B46" s="105" t="s">
        <v>159</v>
      </c>
      <c r="C46" s="106">
        <v>0.82704114103330884</v>
      </c>
      <c r="D46" s="106">
        <v>0.21267262397350065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5.75" customHeight="1" x14ac:dyDescent="0.25">
      <c r="J47" s="1"/>
      <c r="K47" s="1"/>
      <c r="L47" s="1"/>
      <c r="M47" s="1"/>
      <c r="N47" s="1"/>
      <c r="O47" s="1"/>
      <c r="P47" s="1"/>
    </row>
    <row r="48" spans="2:16" ht="12.75" customHeight="1" x14ac:dyDescent="0.25">
      <c r="B48" s="1" t="s">
        <v>73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x14ac:dyDescent="0.25">
      <c r="B49" s="141" t="s">
        <v>178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x14ac:dyDescent="0.25">
      <c r="C50" s="140"/>
      <c r="D50" s="140"/>
      <c r="E50" s="140"/>
      <c r="F50" s="140"/>
      <c r="G50" s="140"/>
      <c r="H50" s="140"/>
      <c r="I50" s="140"/>
    </row>
    <row r="51" spans="2:16" ht="13" x14ac:dyDescent="0.3">
      <c r="B51" s="11" t="s">
        <v>163</v>
      </c>
      <c r="C51" s="1"/>
      <c r="D51" s="1"/>
      <c r="E51" s="1"/>
      <c r="F51" s="1"/>
      <c r="G51" s="1"/>
      <c r="H51" s="1"/>
      <c r="I51" s="1"/>
    </row>
  </sheetData>
  <mergeCells count="4">
    <mergeCell ref="B2:D2"/>
    <mergeCell ref="B3:D3"/>
    <mergeCell ref="F29:L29"/>
    <mergeCell ref="F2:Q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B1:O50"/>
  <sheetViews>
    <sheetView showGridLines="0" zoomScaleNormal="100" workbookViewId="0">
      <selection activeCell="C14" sqref="C14"/>
    </sheetView>
  </sheetViews>
  <sheetFormatPr defaultColWidth="9.1796875" defaultRowHeight="12.5" x14ac:dyDescent="0.25"/>
  <cols>
    <col min="1" max="1" width="4.453125" style="2" customWidth="1"/>
    <col min="2" max="2" width="16.54296875" style="2" customWidth="1"/>
    <col min="3" max="3" width="10.81640625" style="2" customWidth="1"/>
    <col min="4" max="4" width="12.6328125" style="2" customWidth="1"/>
    <col min="5" max="5" width="10.81640625" style="2" customWidth="1"/>
    <col min="6" max="6" width="11.26953125" style="2" customWidth="1"/>
    <col min="7" max="7" width="13.453125" style="2" customWidth="1"/>
    <col min="8" max="9" width="11.26953125" style="2" customWidth="1"/>
    <col min="10" max="10" width="14.54296875" style="2" customWidth="1"/>
    <col min="11" max="11" width="11.26953125" style="2" customWidth="1"/>
    <col min="12" max="14" width="8.453125" style="2" customWidth="1"/>
    <col min="15" max="16384" width="9.1796875" style="2"/>
  </cols>
  <sheetData>
    <row r="1" spans="2:14" ht="13" x14ac:dyDescent="0.3">
      <c r="B1" s="182" t="s">
        <v>189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2:14" x14ac:dyDescent="0.25">
      <c r="B2" s="180" t="s">
        <v>200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8.75" customHeight="1" x14ac:dyDescent="0.25"/>
    <row r="4" spans="2:14" ht="44.15" customHeight="1" x14ac:dyDescent="0.25">
      <c r="B4" s="41"/>
      <c r="C4" s="188" t="s">
        <v>204</v>
      </c>
      <c r="D4" s="188"/>
      <c r="E4" s="188"/>
      <c r="F4" s="188" t="s">
        <v>205</v>
      </c>
      <c r="G4" s="188"/>
      <c r="H4" s="188"/>
      <c r="I4" s="188" t="s">
        <v>206</v>
      </c>
      <c r="J4" s="188"/>
      <c r="K4" s="188"/>
      <c r="L4" s="188" t="s">
        <v>76</v>
      </c>
      <c r="M4" s="188"/>
      <c r="N4" s="188"/>
    </row>
    <row r="5" spans="2:14" ht="46" customHeight="1" x14ac:dyDescent="0.25">
      <c r="B5" s="42"/>
      <c r="C5" s="43" t="s">
        <v>6</v>
      </c>
      <c r="D5" s="43" t="s">
        <v>74</v>
      </c>
      <c r="E5" s="43" t="s">
        <v>75</v>
      </c>
      <c r="F5" s="43" t="s">
        <v>6</v>
      </c>
      <c r="G5" s="43" t="s">
        <v>74</v>
      </c>
      <c r="H5" s="43" t="s">
        <v>75</v>
      </c>
      <c r="I5" s="43" t="s">
        <v>6</v>
      </c>
      <c r="J5" s="43" t="s">
        <v>74</v>
      </c>
      <c r="K5" s="43" t="s">
        <v>75</v>
      </c>
      <c r="L5" s="43">
        <v>2023</v>
      </c>
      <c r="M5" s="43">
        <v>2022</v>
      </c>
      <c r="N5" s="43">
        <v>2019</v>
      </c>
    </row>
    <row r="6" spans="2:14" ht="13" x14ac:dyDescent="0.3">
      <c r="B6" s="22" t="s">
        <v>71</v>
      </c>
      <c r="C6" s="95">
        <v>2943247.398</v>
      </c>
      <c r="D6" s="95">
        <v>1376610.852</v>
      </c>
      <c r="E6" s="95">
        <v>1566636.5460000001</v>
      </c>
      <c r="F6" s="153">
        <v>6.8373217004899622</v>
      </c>
      <c r="G6" s="153">
        <v>13.650218250991241</v>
      </c>
      <c r="H6" s="153">
        <v>1.4912701346263768</v>
      </c>
      <c r="I6" s="153">
        <v>2.3695120527338798</v>
      </c>
      <c r="J6" s="153">
        <v>1.201640025003381</v>
      </c>
      <c r="K6" s="153">
        <v>3.4182032674255458</v>
      </c>
      <c r="L6" s="153">
        <v>46.771836201585934</v>
      </c>
      <c r="M6" s="153">
        <v>43.968043244368133</v>
      </c>
      <c r="N6" s="153">
        <v>47.311585549244029</v>
      </c>
    </row>
    <row r="7" spans="2:14" ht="13" x14ac:dyDescent="0.3">
      <c r="B7" s="31" t="s">
        <v>23</v>
      </c>
      <c r="C7" s="59">
        <v>44696.601999999999</v>
      </c>
      <c r="D7" s="60">
        <v>21594.424999999999</v>
      </c>
      <c r="E7" s="60">
        <v>23102.177</v>
      </c>
      <c r="F7" s="154">
        <v>3.8873028536269505</v>
      </c>
      <c r="G7" s="155">
        <v>11.43910130886503</v>
      </c>
      <c r="H7" s="155">
        <v>-2.3012691645384664</v>
      </c>
      <c r="I7" s="154">
        <v>5.1366943267760812</v>
      </c>
      <c r="J7" s="155">
        <v>1.8372552527871289</v>
      </c>
      <c r="K7" s="155">
        <v>8.4201578852346017</v>
      </c>
      <c r="L7" s="154">
        <v>48.313348294351329</v>
      </c>
      <c r="M7" s="155">
        <v>45.039338860217121</v>
      </c>
      <c r="N7" s="155">
        <v>49.87865903217444</v>
      </c>
    </row>
    <row r="8" spans="2:14" ht="13" x14ac:dyDescent="0.3">
      <c r="B8" s="26" t="s">
        <v>24</v>
      </c>
      <c r="C8" s="61">
        <v>26865.045999999998</v>
      </c>
      <c r="D8" s="62">
        <v>14554.041999999999</v>
      </c>
      <c r="E8" s="62">
        <v>12311.004000000001</v>
      </c>
      <c r="F8" s="156">
        <v>11.135244266078615</v>
      </c>
      <c r="G8" s="157">
        <v>12.936236682753988</v>
      </c>
      <c r="H8" s="157">
        <v>9.0788365683956318</v>
      </c>
      <c r="I8" s="156">
        <v>-1.0670124472694331</v>
      </c>
      <c r="J8" s="157">
        <v>-16.738156617626952</v>
      </c>
      <c r="K8" s="157">
        <v>27.246242743498804</v>
      </c>
      <c r="L8" s="156">
        <v>54.174640162536846</v>
      </c>
      <c r="M8" s="157">
        <v>53.310718015184612</v>
      </c>
      <c r="N8" s="157">
        <v>64.371130678192287</v>
      </c>
    </row>
    <row r="9" spans="2:14" ht="13" x14ac:dyDescent="0.3">
      <c r="B9" s="26" t="s">
        <v>68</v>
      </c>
      <c r="C9" s="61">
        <v>55842.470999999998</v>
      </c>
      <c r="D9" s="62">
        <v>23361.609</v>
      </c>
      <c r="E9" s="62">
        <v>32480.862000000001</v>
      </c>
      <c r="F9" s="156">
        <v>10.362115200301547</v>
      </c>
      <c r="G9" s="157">
        <v>28.787419305988358</v>
      </c>
      <c r="H9" s="157">
        <v>6.5364239196075147E-2</v>
      </c>
      <c r="I9" s="156">
        <v>-2.0733026405877264</v>
      </c>
      <c r="J9" s="157">
        <v>-14.050312350042194</v>
      </c>
      <c r="K9" s="157">
        <v>8.8347405747527965</v>
      </c>
      <c r="L9" s="156">
        <v>41.834841083590305</v>
      </c>
      <c r="M9" s="157">
        <v>35.849631710407451</v>
      </c>
      <c r="N9" s="157">
        <v>47.664487607638975</v>
      </c>
    </row>
    <row r="10" spans="2:14" ht="13" x14ac:dyDescent="0.3">
      <c r="B10" s="26" t="s">
        <v>25</v>
      </c>
      <c r="C10" s="61">
        <v>38946.106</v>
      </c>
      <c r="D10" s="62">
        <v>14677.54</v>
      </c>
      <c r="E10" s="62">
        <v>24268.565999999999</v>
      </c>
      <c r="F10" s="156">
        <v>1.3170135324156229</v>
      </c>
      <c r="G10" s="157">
        <v>9.3547021015416796</v>
      </c>
      <c r="H10" s="157">
        <v>-2.9951604235880502</v>
      </c>
      <c r="I10" s="156">
        <v>13.460733781249434</v>
      </c>
      <c r="J10" s="157">
        <v>13.108009281343215</v>
      </c>
      <c r="K10" s="157">
        <v>13.675129882798087</v>
      </c>
      <c r="L10" s="156">
        <v>37.6867972371872</v>
      </c>
      <c r="M10" s="157">
        <v>34.916776986214934</v>
      </c>
      <c r="N10" s="157">
        <v>37.804322572422208</v>
      </c>
    </row>
    <row r="11" spans="2:14" ht="13" x14ac:dyDescent="0.3">
      <c r="B11" s="26" t="s">
        <v>60</v>
      </c>
      <c r="C11" s="61">
        <v>431439.03499999997</v>
      </c>
      <c r="D11" s="62">
        <v>80378.429000000004</v>
      </c>
      <c r="E11" s="62">
        <v>351060.60600000003</v>
      </c>
      <c r="F11" s="156">
        <v>7.7495699991100286</v>
      </c>
      <c r="G11" s="157">
        <v>18.874334476322009</v>
      </c>
      <c r="H11" s="157">
        <v>5.4892580548471237</v>
      </c>
      <c r="I11" s="156">
        <v>-1.2623301984739599</v>
      </c>
      <c r="J11" s="157">
        <v>-9.9510796710230665</v>
      </c>
      <c r="K11" s="157">
        <v>0.96826663397049373</v>
      </c>
      <c r="L11" s="156">
        <v>18.630309842038283</v>
      </c>
      <c r="M11" s="157">
        <v>16.886806418501198</v>
      </c>
      <c r="N11" s="157">
        <v>20.427933780471523</v>
      </c>
    </row>
    <row r="12" spans="2:14" ht="13" x14ac:dyDescent="0.3">
      <c r="B12" s="26" t="s">
        <v>26</v>
      </c>
      <c r="C12" s="61">
        <v>6374.8620000000001</v>
      </c>
      <c r="D12" s="62">
        <v>3371.0439999999999</v>
      </c>
      <c r="E12" s="62">
        <v>3003.8180000000002</v>
      </c>
      <c r="F12" s="156">
        <v>7.1248201734434691</v>
      </c>
      <c r="G12" s="157">
        <v>15.483928211111863</v>
      </c>
      <c r="H12" s="157">
        <v>-0.92340757051718736</v>
      </c>
      <c r="I12" s="156">
        <v>-8.4997991257989227</v>
      </c>
      <c r="J12" s="157">
        <v>-22.958782915493213</v>
      </c>
      <c r="K12" s="157">
        <v>15.914424965559281</v>
      </c>
      <c r="L12" s="156">
        <v>52.880266270862023</v>
      </c>
      <c r="M12" s="157">
        <v>49.05261799403214</v>
      </c>
      <c r="N12" s="157">
        <v>62.804757883792085</v>
      </c>
    </row>
    <row r="13" spans="2:14" ht="13" x14ac:dyDescent="0.3">
      <c r="B13" s="26" t="s">
        <v>27</v>
      </c>
      <c r="C13" s="61">
        <v>40636.15</v>
      </c>
      <c r="D13" s="62">
        <v>24362.147000000001</v>
      </c>
      <c r="E13" s="62">
        <v>16274.003000000001</v>
      </c>
      <c r="F13" s="156">
        <v>16.333200003160542</v>
      </c>
      <c r="G13" s="157">
        <v>47.874970227306775</v>
      </c>
      <c r="H13" s="157">
        <v>-11.822697225834421</v>
      </c>
      <c r="I13" s="156">
        <v>24.724247051806046</v>
      </c>
      <c r="J13" s="157">
        <v>49.596312837272038</v>
      </c>
      <c r="K13" s="157">
        <v>-0.13213435459468181</v>
      </c>
      <c r="L13" s="156">
        <v>59.951907353427927</v>
      </c>
      <c r="M13" s="157">
        <v>47.164149673176944</v>
      </c>
      <c r="N13" s="157">
        <v>49.984229973032576</v>
      </c>
    </row>
    <row r="14" spans="2:14" ht="13" x14ac:dyDescent="0.3">
      <c r="B14" s="26" t="s">
        <v>28</v>
      </c>
      <c r="C14" s="61">
        <v>147209.821</v>
      </c>
      <c r="D14" s="62">
        <v>123106.806</v>
      </c>
      <c r="E14" s="62">
        <v>24103.014999999999</v>
      </c>
      <c r="F14" s="156">
        <v>10.895942220559963</v>
      </c>
      <c r="G14" s="157">
        <v>10.36011355974702</v>
      </c>
      <c r="H14" s="157">
        <v>13.715920511474566</v>
      </c>
      <c r="I14" s="156">
        <v>2.5177529994940606</v>
      </c>
      <c r="J14" s="157">
        <v>2.6134697614156099</v>
      </c>
      <c r="K14" s="157">
        <v>2.0316489676598826</v>
      </c>
      <c r="L14" s="156">
        <v>83.626761559610884</v>
      </c>
      <c r="M14" s="157">
        <v>84.032792454372071</v>
      </c>
      <c r="N14" s="157">
        <v>83.548755398771732</v>
      </c>
    </row>
    <row r="15" spans="2:14" ht="13" x14ac:dyDescent="0.3">
      <c r="B15" s="26" t="s">
        <v>29</v>
      </c>
      <c r="C15" s="61">
        <v>484987.48499999999</v>
      </c>
      <c r="D15" s="62">
        <v>301857.95699999999</v>
      </c>
      <c r="E15" s="62">
        <v>183129.52799999999</v>
      </c>
      <c r="F15" s="156">
        <v>7.387223787951136</v>
      </c>
      <c r="G15" s="157">
        <v>11.205773541043019</v>
      </c>
      <c r="H15" s="157">
        <v>1.6347130774670759</v>
      </c>
      <c r="I15" s="156">
        <v>3.2297778486172213</v>
      </c>
      <c r="J15" s="157">
        <v>0.92498410745056603</v>
      </c>
      <c r="K15" s="157">
        <v>7.267590398438184</v>
      </c>
      <c r="L15" s="156">
        <v>62.240360078569864</v>
      </c>
      <c r="M15" s="157">
        <v>60.103169678804711</v>
      </c>
      <c r="N15" s="157">
        <v>63.66172460615126</v>
      </c>
    </row>
    <row r="16" spans="2:14" ht="13" x14ac:dyDescent="0.3">
      <c r="B16" s="26" t="s">
        <v>30</v>
      </c>
      <c r="C16" s="61">
        <v>460271.79599999997</v>
      </c>
      <c r="D16" s="62">
        <v>138367.98300000001</v>
      </c>
      <c r="E16" s="62">
        <v>321903.81300000002</v>
      </c>
      <c r="F16" s="156">
        <v>2.3298611178194539</v>
      </c>
      <c r="G16" s="157">
        <v>10.297684453804589</v>
      </c>
      <c r="H16" s="157">
        <v>-0.75194143428796156</v>
      </c>
      <c r="I16" s="156">
        <v>3.0719536842081396</v>
      </c>
      <c r="J16" s="157">
        <v>1.748572912629065</v>
      </c>
      <c r="K16" s="157">
        <v>3.6514375013819711</v>
      </c>
      <c r="L16" s="156">
        <v>30.062233706798754</v>
      </c>
      <c r="M16" s="157">
        <v>27.890560126822635</v>
      </c>
      <c r="N16" s="157">
        <v>30.453234591621541</v>
      </c>
    </row>
    <row r="17" spans="2:14" ht="13" x14ac:dyDescent="0.3">
      <c r="B17" s="26" t="s">
        <v>31</v>
      </c>
      <c r="C17" s="61">
        <v>92341.148000000001</v>
      </c>
      <c r="D17" s="62">
        <v>84257.982999999993</v>
      </c>
      <c r="E17" s="62">
        <v>8083.165</v>
      </c>
      <c r="F17" s="156">
        <v>2.5951392262838269</v>
      </c>
      <c r="G17" s="157">
        <v>2.4055488558355043</v>
      </c>
      <c r="H17" s="157">
        <v>4.614027674329968</v>
      </c>
      <c r="I17" s="156">
        <v>1.2755971191015236</v>
      </c>
      <c r="J17" s="157">
        <v>0.15908867835112694</v>
      </c>
      <c r="K17" s="157">
        <v>14.590911848880882</v>
      </c>
      <c r="L17" s="156">
        <v>91.24641053845248</v>
      </c>
      <c r="M17" s="157">
        <v>91.415341235756969</v>
      </c>
      <c r="N17" s="157">
        <v>92.26356623444255</v>
      </c>
    </row>
    <row r="18" spans="2:14" ht="13" x14ac:dyDescent="0.3">
      <c r="B18" s="26" t="s">
        <v>32</v>
      </c>
      <c r="C18" s="61">
        <v>447170.049</v>
      </c>
      <c r="D18" s="62">
        <v>234182.255</v>
      </c>
      <c r="E18" s="62">
        <v>212987.79399999999</v>
      </c>
      <c r="F18" s="156">
        <v>8.5341720544757962</v>
      </c>
      <c r="G18" s="157">
        <v>16.468351425309137</v>
      </c>
      <c r="H18" s="157">
        <v>0.9712263015365652</v>
      </c>
      <c r="I18" s="156">
        <v>2.3883306797936266</v>
      </c>
      <c r="J18" s="157">
        <v>6.1268043852851894</v>
      </c>
      <c r="K18" s="157">
        <v>-1.4294899058175159</v>
      </c>
      <c r="L18" s="156">
        <v>52.369843535741808</v>
      </c>
      <c r="M18" s="157">
        <v>48.802250046608258</v>
      </c>
      <c r="N18" s="157">
        <v>50.5250383128473</v>
      </c>
    </row>
    <row r="19" spans="2:14" ht="13" x14ac:dyDescent="0.3">
      <c r="B19" s="26" t="s">
        <v>33</v>
      </c>
      <c r="C19" s="61">
        <v>15636.125</v>
      </c>
      <c r="D19" s="62">
        <v>14428.337</v>
      </c>
      <c r="E19" s="62">
        <v>1207.788</v>
      </c>
      <c r="F19" s="156">
        <v>9.7084540086275872</v>
      </c>
      <c r="G19" s="157">
        <v>11.54507895371799</v>
      </c>
      <c r="H19" s="157">
        <v>-8.3238769411537845</v>
      </c>
      <c r="I19" s="156">
        <v>-11.025343348611482</v>
      </c>
      <c r="J19" s="157">
        <v>-12.878227100047312</v>
      </c>
      <c r="K19" s="157">
        <v>19.279575021554084</v>
      </c>
      <c r="L19" s="156">
        <v>92.275656532548822</v>
      </c>
      <c r="M19" s="157">
        <v>90.756308711901426</v>
      </c>
      <c r="N19" s="157">
        <v>94.238151772843977</v>
      </c>
    </row>
    <row r="20" spans="2:14" ht="13" x14ac:dyDescent="0.3">
      <c r="B20" s="26" t="s">
        <v>34</v>
      </c>
      <c r="C20" s="61">
        <v>4370.8540000000003</v>
      </c>
      <c r="D20" s="62">
        <v>2577.7840000000001</v>
      </c>
      <c r="E20" s="62">
        <v>1793.07</v>
      </c>
      <c r="F20" s="156">
        <v>12.566103568395137</v>
      </c>
      <c r="G20" s="157">
        <v>21.983644871975059</v>
      </c>
      <c r="H20" s="157">
        <v>1.3205055543280997</v>
      </c>
      <c r="I20" s="156">
        <v>-20.669577663465876</v>
      </c>
      <c r="J20" s="157">
        <v>-33.067224261503178</v>
      </c>
      <c r="K20" s="157">
        <v>8.1218466948749466</v>
      </c>
      <c r="L20" s="156">
        <v>58.976666802414357</v>
      </c>
      <c r="M20" s="157">
        <v>54.42347283823883</v>
      </c>
      <c r="N20" s="157">
        <v>69.900640363636228</v>
      </c>
    </row>
    <row r="21" spans="2:14" ht="13" x14ac:dyDescent="0.3">
      <c r="B21" s="26" t="s">
        <v>35</v>
      </c>
      <c r="C21" s="61">
        <v>8473.8279999999995</v>
      </c>
      <c r="D21" s="62">
        <v>3001.9470000000001</v>
      </c>
      <c r="E21" s="62">
        <v>5471.8810000000003</v>
      </c>
      <c r="F21" s="156">
        <v>4.9633537426004626</v>
      </c>
      <c r="G21" s="157">
        <v>14.821621729132461</v>
      </c>
      <c r="H21" s="157">
        <v>0.24172484000728467</v>
      </c>
      <c r="I21" s="156">
        <v>-5.286048868204551</v>
      </c>
      <c r="J21" s="157">
        <v>-27.533418015964173</v>
      </c>
      <c r="K21" s="157">
        <v>13.897101555461933</v>
      </c>
      <c r="L21" s="156">
        <v>35.426102583153686</v>
      </c>
      <c r="M21" s="157">
        <v>32.384515051782891</v>
      </c>
      <c r="N21" s="157">
        <v>46.30197888441824</v>
      </c>
    </row>
    <row r="22" spans="2:14" ht="13" x14ac:dyDescent="0.3">
      <c r="B22" s="26" t="s">
        <v>12</v>
      </c>
      <c r="C22" s="61">
        <v>3485.9540000000002</v>
      </c>
      <c r="D22" s="62">
        <v>3012.2730000000001</v>
      </c>
      <c r="E22" s="62">
        <v>473.68099999999998</v>
      </c>
      <c r="F22" s="156">
        <v>5.7519056678126734</v>
      </c>
      <c r="G22" s="157">
        <v>7.2838872567054347</v>
      </c>
      <c r="H22" s="157">
        <v>-3.0518305661983769</v>
      </c>
      <c r="I22" s="156">
        <v>10.14921845475607</v>
      </c>
      <c r="J22" s="157">
        <v>7.6903304134690709</v>
      </c>
      <c r="K22" s="157">
        <v>28.859829050528575</v>
      </c>
      <c r="L22" s="156">
        <v>86.411725455929712</v>
      </c>
      <c r="M22" s="157">
        <v>85.177792049451043</v>
      </c>
      <c r="N22" s="157">
        <v>88.38476015212548</v>
      </c>
    </row>
    <row r="23" spans="2:14" ht="13" x14ac:dyDescent="0.3">
      <c r="B23" s="26" t="s">
        <v>36</v>
      </c>
      <c r="C23" s="61">
        <v>30488.308000000001</v>
      </c>
      <c r="D23" s="62">
        <v>14173.761</v>
      </c>
      <c r="E23" s="62">
        <v>16314.547</v>
      </c>
      <c r="F23" s="156">
        <v>3.5395863077004597</v>
      </c>
      <c r="G23" s="157">
        <v>14.636072052582394</v>
      </c>
      <c r="H23" s="157">
        <v>-4.4922161190120384</v>
      </c>
      <c r="I23" s="156">
        <v>-8.1676391125881089</v>
      </c>
      <c r="J23" s="157">
        <v>-10.022565837339714</v>
      </c>
      <c r="K23" s="157">
        <v>-6.4928973895691406</v>
      </c>
      <c r="L23" s="156">
        <v>46.489168897139194</v>
      </c>
      <c r="M23" s="157">
        <v>41.989133343566742</v>
      </c>
      <c r="N23" s="157">
        <v>47.44756477274175</v>
      </c>
    </row>
    <row r="24" spans="2:14" ht="13" x14ac:dyDescent="0.3">
      <c r="B24" s="26" t="s">
        <v>11</v>
      </c>
      <c r="C24" s="61">
        <v>9892.2919999999995</v>
      </c>
      <c r="D24" s="62">
        <v>9206.8330000000005</v>
      </c>
      <c r="E24" s="62">
        <v>685.45899999999995</v>
      </c>
      <c r="F24" s="156">
        <v>20.484545012535293</v>
      </c>
      <c r="G24" s="157">
        <v>21.957326745460627</v>
      </c>
      <c r="H24" s="157">
        <v>3.669092058517931</v>
      </c>
      <c r="I24" s="156">
        <v>-0.19159983541987557</v>
      </c>
      <c r="J24" s="157">
        <v>-2.4320784813421148</v>
      </c>
      <c r="K24" s="157">
        <v>44.322349721023272</v>
      </c>
      <c r="L24" s="156">
        <v>93.070776721916417</v>
      </c>
      <c r="M24" s="157">
        <v>91.946834901583642</v>
      </c>
      <c r="N24" s="157">
        <v>95.207986212076307</v>
      </c>
    </row>
    <row r="25" spans="2:14" ht="13" x14ac:dyDescent="0.3">
      <c r="B25" s="26" t="s">
        <v>37</v>
      </c>
      <c r="C25" s="61">
        <v>142272.46100000001</v>
      </c>
      <c r="D25" s="62">
        <v>59104.031999999999</v>
      </c>
      <c r="E25" s="62">
        <v>83168.429000000004</v>
      </c>
      <c r="F25" s="156">
        <v>7.2635117776910008</v>
      </c>
      <c r="G25" s="157">
        <v>22.72396218117305</v>
      </c>
      <c r="H25" s="157">
        <v>-1.5503374394258862</v>
      </c>
      <c r="I25" s="156">
        <v>15.253967774212995</v>
      </c>
      <c r="J25" s="157">
        <v>14.209853419624242</v>
      </c>
      <c r="K25" s="157">
        <v>16.007652548829853</v>
      </c>
      <c r="L25" s="156">
        <v>41.542847846007248</v>
      </c>
      <c r="M25" s="157">
        <v>36.309386284568781</v>
      </c>
      <c r="N25" s="157">
        <v>41.922635425342854</v>
      </c>
    </row>
    <row r="26" spans="2:14" ht="13" x14ac:dyDescent="0.3">
      <c r="B26" s="26" t="s">
        <v>38</v>
      </c>
      <c r="C26" s="61">
        <v>127765.91</v>
      </c>
      <c r="D26" s="62">
        <v>91023.501000000004</v>
      </c>
      <c r="E26" s="62">
        <v>36742.409</v>
      </c>
      <c r="F26" s="156">
        <v>11.040254088953372</v>
      </c>
      <c r="G26" s="157">
        <v>14.53788910335081</v>
      </c>
      <c r="H26" s="157">
        <v>3.2308027036942466</v>
      </c>
      <c r="I26" s="156">
        <v>-9.7461459116054971E-2</v>
      </c>
      <c r="J26" s="157">
        <v>-0.39690231179834168</v>
      </c>
      <c r="K26" s="157">
        <v>0.65216904763019112</v>
      </c>
      <c r="L26" s="156">
        <v>71.242400261540823</v>
      </c>
      <c r="M26" s="157">
        <v>69.066876374946048</v>
      </c>
      <c r="N26" s="157">
        <v>71.456579193487585</v>
      </c>
    </row>
    <row r="27" spans="2:14" ht="13" x14ac:dyDescent="0.3">
      <c r="B27" s="26" t="s">
        <v>39</v>
      </c>
      <c r="C27" s="61">
        <v>92797.861000000004</v>
      </c>
      <c r="D27" s="62">
        <v>17010.904999999999</v>
      </c>
      <c r="E27" s="62">
        <v>75786.956000000006</v>
      </c>
      <c r="F27" s="156">
        <v>3.1616919258740772</v>
      </c>
      <c r="G27" s="157">
        <v>15.255921610087665</v>
      </c>
      <c r="H27" s="157">
        <v>0.78782701188475635</v>
      </c>
      <c r="I27" s="156">
        <v>-0.58373796577512183</v>
      </c>
      <c r="J27" s="157">
        <v>-8.9526276982522024</v>
      </c>
      <c r="K27" s="157">
        <v>1.5105902206617339</v>
      </c>
      <c r="L27" s="156">
        <v>18.331139119682945</v>
      </c>
      <c r="M27" s="157">
        <v>16.40758496481066</v>
      </c>
      <c r="N27" s="157">
        <v>20.016100234814196</v>
      </c>
    </row>
    <row r="28" spans="2:14" ht="13" x14ac:dyDescent="0.3">
      <c r="B28" s="26" t="s">
        <v>40</v>
      </c>
      <c r="C28" s="61">
        <v>84886.83</v>
      </c>
      <c r="D28" s="62">
        <v>56947.203000000001</v>
      </c>
      <c r="E28" s="62">
        <v>27939.627</v>
      </c>
      <c r="F28" s="156">
        <v>10.317157752733873</v>
      </c>
      <c r="G28" s="157">
        <v>14.848431245639905</v>
      </c>
      <c r="H28" s="157">
        <v>2.1061072765788724</v>
      </c>
      <c r="I28" s="156">
        <v>9.3983453981012488</v>
      </c>
      <c r="J28" s="157">
        <v>10.379366251375632</v>
      </c>
      <c r="K28" s="157">
        <v>7.4518383201292115</v>
      </c>
      <c r="L28" s="156">
        <v>67.086028539409469</v>
      </c>
      <c r="M28" s="157">
        <v>64.439190967768681</v>
      </c>
      <c r="N28" s="157">
        <v>66.489786730857674</v>
      </c>
    </row>
    <row r="29" spans="2:14" ht="13" x14ac:dyDescent="0.3">
      <c r="B29" s="26" t="s">
        <v>41</v>
      </c>
      <c r="C29" s="61">
        <v>29205.567999999999</v>
      </c>
      <c r="D29" s="62">
        <v>4467.1019999999999</v>
      </c>
      <c r="E29" s="62">
        <v>24738.466</v>
      </c>
      <c r="F29" s="156">
        <v>9.7367005406620688</v>
      </c>
      <c r="G29" s="157">
        <v>22.784919376650571</v>
      </c>
      <c r="H29" s="157">
        <v>7.6705767204999331</v>
      </c>
      <c r="I29" s="156">
        <v>-2.2894895512175495</v>
      </c>
      <c r="J29" s="157">
        <v>-15.220021510506731</v>
      </c>
      <c r="K29" s="157">
        <v>0.4777456627090837</v>
      </c>
      <c r="L29" s="156">
        <v>15.29537792245643</v>
      </c>
      <c r="M29" s="157">
        <v>13.669954871119467</v>
      </c>
      <c r="N29" s="157">
        <v>17.628209052865827</v>
      </c>
    </row>
    <row r="30" spans="2:14" ht="13" x14ac:dyDescent="0.3">
      <c r="B30" s="26" t="s">
        <v>42</v>
      </c>
      <c r="C30" s="61">
        <v>16102.802</v>
      </c>
      <c r="D30" s="62">
        <v>11532.874</v>
      </c>
      <c r="E30" s="62">
        <v>4569.9279999999999</v>
      </c>
      <c r="F30" s="156">
        <v>3.4973244812456672</v>
      </c>
      <c r="G30" s="157">
        <v>14.699042258003558</v>
      </c>
      <c r="H30" s="157">
        <v>-16.967239698642654</v>
      </c>
      <c r="I30" s="156">
        <v>2.1836267999670866</v>
      </c>
      <c r="J30" s="157">
        <v>1.5604444473798385</v>
      </c>
      <c r="K30" s="157">
        <v>3.7908560859192919</v>
      </c>
      <c r="L30" s="156">
        <v>71.620293163885393</v>
      </c>
      <c r="M30" s="157">
        <v>64.625724636400363</v>
      </c>
      <c r="N30" s="157">
        <v>72.059760547370331</v>
      </c>
    </row>
    <row r="31" spans="2:14" ht="13" x14ac:dyDescent="0.3">
      <c r="B31" s="26" t="s">
        <v>43</v>
      </c>
      <c r="C31" s="61">
        <v>14359.853999999999</v>
      </c>
      <c r="D31" s="62">
        <v>4720.2060000000001</v>
      </c>
      <c r="E31" s="62">
        <v>9639.6479999999992</v>
      </c>
      <c r="F31" s="156">
        <v>16.285335695126555</v>
      </c>
      <c r="G31" s="157">
        <v>29.281750705266909</v>
      </c>
      <c r="H31" s="157">
        <v>10.82973688818516</v>
      </c>
      <c r="I31" s="156">
        <v>-16.635260403964324</v>
      </c>
      <c r="J31" s="157">
        <v>-21.950058816000993</v>
      </c>
      <c r="K31" s="157">
        <v>-13.759687963284616</v>
      </c>
      <c r="L31" s="156">
        <v>32.870849522564782</v>
      </c>
      <c r="M31" s="157">
        <v>29.56641405661064</v>
      </c>
      <c r="N31" s="157">
        <v>35.109184826789708</v>
      </c>
    </row>
    <row r="32" spans="2:14" ht="13" x14ac:dyDescent="0.3">
      <c r="B32" s="110" t="s">
        <v>44</v>
      </c>
      <c r="C32" s="111">
        <v>22832.061000000002</v>
      </c>
      <c r="D32" s="90">
        <v>5751.8320000000003</v>
      </c>
      <c r="E32" s="90">
        <v>17080.228999999999</v>
      </c>
      <c r="F32" s="158">
        <v>3.9178215765991897</v>
      </c>
      <c r="G32" s="159">
        <v>15.614829763648007</v>
      </c>
      <c r="H32" s="159">
        <v>0.49397894396954189</v>
      </c>
      <c r="I32" s="158">
        <v>-1.1413356448787382</v>
      </c>
      <c r="J32" s="159">
        <v>-18.483071917405859</v>
      </c>
      <c r="K32" s="159">
        <v>6.487455503273365</v>
      </c>
      <c r="L32" s="158">
        <v>25.191908868848937</v>
      </c>
      <c r="M32" s="159">
        <v>22.643187697968791</v>
      </c>
      <c r="N32" s="159">
        <v>30.551181477385796</v>
      </c>
    </row>
    <row r="33" spans="2:15" ht="13" x14ac:dyDescent="0.3">
      <c r="B33" s="35" t="s">
        <v>45</v>
      </c>
      <c r="C33" s="112">
        <v>63896.118999999999</v>
      </c>
      <c r="D33" s="87">
        <v>15580.041999999999</v>
      </c>
      <c r="E33" s="87">
        <v>48316.076999999997</v>
      </c>
      <c r="F33" s="160">
        <v>1.5423939261310249</v>
      </c>
      <c r="G33" s="161">
        <v>11.545636755262167</v>
      </c>
      <c r="H33" s="161">
        <v>-1.3114610717269048</v>
      </c>
      <c r="I33" s="160">
        <v>1.1410127324958053</v>
      </c>
      <c r="J33" s="161">
        <v>-2.5042937418813804</v>
      </c>
      <c r="K33" s="161">
        <v>2.3753128161944526</v>
      </c>
      <c r="L33" s="160">
        <v>24.383393301242602</v>
      </c>
      <c r="M33" s="161">
        <v>22.196727723944417</v>
      </c>
      <c r="N33" s="161">
        <v>25.295073875492534</v>
      </c>
    </row>
    <row r="34" spans="2:15" ht="13" x14ac:dyDescent="0.3">
      <c r="B34" s="97" t="s">
        <v>46</v>
      </c>
      <c r="C34" s="59">
        <v>9518.5910000000003</v>
      </c>
      <c r="D34" s="60">
        <v>7557.1610000000001</v>
      </c>
      <c r="E34" s="60">
        <v>1961.43</v>
      </c>
      <c r="F34" s="154">
        <v>11.365228594587418</v>
      </c>
      <c r="G34" s="155">
        <v>14.871769537817038</v>
      </c>
      <c r="H34" s="155">
        <v>-0.35429718695958456</v>
      </c>
      <c r="I34" s="154">
        <v>13.22960188550435</v>
      </c>
      <c r="J34" s="155">
        <v>3.2854233300085633</v>
      </c>
      <c r="K34" s="155">
        <v>80.001046181574907</v>
      </c>
      <c r="L34" s="154">
        <v>79.393693877591758</v>
      </c>
      <c r="M34" s="155">
        <v>76.970145956843794</v>
      </c>
      <c r="N34" s="155">
        <v>87.037609569127326</v>
      </c>
    </row>
    <row r="35" spans="2:15" ht="13" x14ac:dyDescent="0.3">
      <c r="B35" s="98" t="s">
        <v>47</v>
      </c>
      <c r="C35" s="61">
        <v>222.26599999999999</v>
      </c>
      <c r="D35" s="62">
        <v>217.74100000000001</v>
      </c>
      <c r="E35" s="62">
        <v>4.5250000000000004</v>
      </c>
      <c r="F35" s="156">
        <v>11.838139469354282</v>
      </c>
      <c r="G35" s="157">
        <v>11.643730259649709</v>
      </c>
      <c r="H35" s="157">
        <v>22.066360938764507</v>
      </c>
      <c r="I35" s="156">
        <v>25.159640962688499</v>
      </c>
      <c r="J35" s="157">
        <v>25.070220282029922</v>
      </c>
      <c r="K35" s="157">
        <v>29.619020338012024</v>
      </c>
      <c r="L35" s="156">
        <v>97.964151062240731</v>
      </c>
      <c r="M35" s="157">
        <v>98.134739532754011</v>
      </c>
      <c r="N35" s="157">
        <v>98.034191884495399</v>
      </c>
    </row>
    <row r="36" spans="2:15" ht="13" x14ac:dyDescent="0.3">
      <c r="B36" s="99" t="s">
        <v>48</v>
      </c>
      <c r="C36" s="111">
        <v>37044.491499999996</v>
      </c>
      <c r="D36" s="90">
        <v>11137.428</v>
      </c>
      <c r="E36" s="90">
        <v>25907.0635</v>
      </c>
      <c r="F36" s="158">
        <v>2.539077626676467</v>
      </c>
      <c r="G36" s="159">
        <v>13.494019144972569</v>
      </c>
      <c r="H36" s="159">
        <v>-1.5463329072604615</v>
      </c>
      <c r="I36" s="158">
        <v>5.3011971101168509</v>
      </c>
      <c r="J36" s="159">
        <v>4.0737071812770642</v>
      </c>
      <c r="K36" s="159">
        <v>5.837839032508807</v>
      </c>
      <c r="L36" s="158">
        <v>30.065004401531603</v>
      </c>
      <c r="M36" s="159">
        <v>27.162998045184466</v>
      </c>
      <c r="N36" s="159">
        <v>30.419603955183742</v>
      </c>
    </row>
    <row r="37" spans="2:15" ht="13" x14ac:dyDescent="0.3">
      <c r="B37" s="100" t="s">
        <v>49</v>
      </c>
      <c r="C37" s="112">
        <v>59311.203179999997</v>
      </c>
      <c r="D37" s="87">
        <v>26452.859339999999</v>
      </c>
      <c r="E37" s="87">
        <v>32858.343840000001</v>
      </c>
      <c r="F37" s="160">
        <v>6.5979537650832532</v>
      </c>
      <c r="G37" s="161">
        <v>19.190576147550132</v>
      </c>
      <c r="H37" s="161">
        <v>-1.7580422173906429</v>
      </c>
      <c r="I37" s="160">
        <v>5.4709577774178175</v>
      </c>
      <c r="J37" s="161">
        <v>-1.4538983083917212</v>
      </c>
      <c r="K37" s="161">
        <v>11.795399393089756</v>
      </c>
      <c r="L37" s="160">
        <v>44.600105750206772</v>
      </c>
      <c r="M37" s="161">
        <v>39.888052934595066</v>
      </c>
      <c r="N37" s="161">
        <v>47.734164920792594</v>
      </c>
    </row>
    <row r="38" spans="2:15" ht="13" x14ac:dyDescent="0.3">
      <c r="B38" s="98" t="s">
        <v>72</v>
      </c>
      <c r="C38" s="61">
        <v>5124.7809999999999</v>
      </c>
      <c r="D38" s="62">
        <v>4560.1080000000002</v>
      </c>
      <c r="E38" s="62">
        <v>564.673</v>
      </c>
      <c r="F38" s="156">
        <v>18.747552537320765</v>
      </c>
      <c r="G38" s="157">
        <v>20.40725204152789</v>
      </c>
      <c r="H38" s="157">
        <v>6.8531592920521467</v>
      </c>
      <c r="I38" s="156">
        <v>9.4854561850389771</v>
      </c>
      <c r="J38" s="157">
        <v>8.5590343616915643</v>
      </c>
      <c r="K38" s="157">
        <v>17.589252990370841</v>
      </c>
      <c r="L38" s="156">
        <v>88.981519405414588</v>
      </c>
      <c r="M38" s="157">
        <v>87.754993750715414</v>
      </c>
      <c r="N38" s="157">
        <v>89.740870498913964</v>
      </c>
    </row>
    <row r="39" spans="2:15" ht="13" x14ac:dyDescent="0.3">
      <c r="B39" s="99" t="s">
        <v>69</v>
      </c>
      <c r="C39" s="111">
        <v>2072.9259999999999</v>
      </c>
      <c r="D39" s="90">
        <v>1404.586</v>
      </c>
      <c r="E39" s="90">
        <v>668.34</v>
      </c>
      <c r="F39" s="158">
        <v>13.966790661976614</v>
      </c>
      <c r="G39" s="159">
        <v>22.857430254577892</v>
      </c>
      <c r="H39" s="159">
        <v>-1.077675205477624</v>
      </c>
      <c r="I39" s="158">
        <v>-9.6718220493158036</v>
      </c>
      <c r="J39" s="159">
        <v>-10.744395097565118</v>
      </c>
      <c r="K39" s="159">
        <v>-7.3315067885349139</v>
      </c>
      <c r="L39" s="158">
        <v>67.758617529038673</v>
      </c>
      <c r="M39" s="159">
        <v>62.85523116896826</v>
      </c>
      <c r="N39" s="159">
        <v>68.572864063222397</v>
      </c>
    </row>
    <row r="40" spans="2:15" ht="13" x14ac:dyDescent="0.3">
      <c r="B40" s="98" t="s">
        <v>194</v>
      </c>
      <c r="C40" s="61">
        <v>6007.8540000000003</v>
      </c>
      <c r="D40" s="62">
        <v>3906.5949999999998</v>
      </c>
      <c r="E40" s="62">
        <v>2101.259</v>
      </c>
      <c r="F40" s="156">
        <v>56.808616540109178</v>
      </c>
      <c r="G40" s="157">
        <v>56.755888083872883</v>
      </c>
      <c r="H40" s="157">
        <v>56.906741976602035</v>
      </c>
      <c r="I40" s="156">
        <v>84.662780908330589</v>
      </c>
      <c r="J40" s="157">
        <v>81.743175434074857</v>
      </c>
      <c r="K40" s="157">
        <v>90.347810726466491</v>
      </c>
      <c r="L40" s="156">
        <v>65.024799204507971</v>
      </c>
      <c r="M40" s="157">
        <v>65.046671794565285</v>
      </c>
      <c r="N40" s="157">
        <v>66.06938731223984</v>
      </c>
    </row>
    <row r="41" spans="2:15" ht="14.15" customHeight="1" x14ac:dyDescent="0.3">
      <c r="B41" s="99" t="s">
        <v>50</v>
      </c>
      <c r="C41" s="111">
        <v>12440.934999999999</v>
      </c>
      <c r="D41" s="90">
        <v>5582.6040000000003</v>
      </c>
      <c r="E41" s="90">
        <v>6858.3310000000001</v>
      </c>
      <c r="F41" s="158">
        <v>1.5950365245088083</v>
      </c>
      <c r="G41" s="159">
        <v>13.022042785005606</v>
      </c>
      <c r="H41" s="159">
        <v>-6.1302296030272263</v>
      </c>
      <c r="I41" s="158">
        <v>23.783303563895242</v>
      </c>
      <c r="J41" s="159">
        <v>39.280132848192608</v>
      </c>
      <c r="K41" s="159">
        <v>13.503576067226364</v>
      </c>
      <c r="L41" s="158">
        <v>44.872865262940451</v>
      </c>
      <c r="M41" s="159">
        <v>40.33602891092508</v>
      </c>
      <c r="N41" s="159">
        <v>39.880142192845462</v>
      </c>
    </row>
    <row r="42" spans="2:15" ht="14.15" customHeight="1" x14ac:dyDescent="0.3">
      <c r="B42" s="101" t="s">
        <v>195</v>
      </c>
      <c r="C42" s="64">
        <v>203187.83</v>
      </c>
      <c r="D42" s="65">
        <v>130592.641</v>
      </c>
      <c r="E42" s="65">
        <v>72595.188999999998</v>
      </c>
      <c r="F42" s="162">
        <v>-16.218861547021323</v>
      </c>
      <c r="G42" s="163">
        <v>-12.090202231460845</v>
      </c>
      <c r="H42" s="163">
        <v>-22.745733666995982</v>
      </c>
      <c r="I42" s="162">
        <v>-3.8332839147846909</v>
      </c>
      <c r="J42" s="163">
        <v>-1.6682455349446457</v>
      </c>
      <c r="K42" s="163">
        <v>-7.4971353748726326</v>
      </c>
      <c r="L42" s="162">
        <v>64.271881342499697</v>
      </c>
      <c r="M42" s="163">
        <v>61.253370228050571</v>
      </c>
      <c r="N42" s="163">
        <v>62.856762791955703</v>
      </c>
    </row>
    <row r="43" spans="2:15" ht="13" x14ac:dyDescent="0.3">
      <c r="B43" s="102" t="s">
        <v>159</v>
      </c>
      <c r="C43" s="113">
        <v>1467.1469999999999</v>
      </c>
      <c r="D43" s="115">
        <v>732.52700000000004</v>
      </c>
      <c r="E43" s="115">
        <v>734.62</v>
      </c>
      <c r="F43" s="164">
        <v>79.216948046950876</v>
      </c>
      <c r="G43" s="165">
        <v>34.526859386506679</v>
      </c>
      <c r="H43" s="165">
        <v>167.99016496304566</v>
      </c>
      <c r="I43" s="164">
        <v>284.18152918780066</v>
      </c>
      <c r="J43" s="165">
        <v>187.23958231218361</v>
      </c>
      <c r="K43" s="165">
        <v>479.05191304210746</v>
      </c>
      <c r="L43" s="164">
        <v>49.928671087491573</v>
      </c>
      <c r="M43" s="165">
        <v>66.515074336432363</v>
      </c>
      <c r="N43" s="165">
        <v>66.77935211540526</v>
      </c>
    </row>
    <row r="44" spans="2:15" ht="15.75" customHeight="1" x14ac:dyDescent="0.25">
      <c r="B44" s="150"/>
      <c r="C44" s="117"/>
      <c r="D44" s="117"/>
      <c r="E44" s="117"/>
      <c r="F44" s="44"/>
      <c r="G44" s="44"/>
      <c r="H44" s="44"/>
      <c r="I44" s="44"/>
      <c r="J44" s="44"/>
      <c r="K44" s="44"/>
      <c r="L44" s="44"/>
      <c r="M44" s="44"/>
      <c r="N44" s="44"/>
    </row>
    <row r="45" spans="2:15" x14ac:dyDescent="0.25">
      <c r="B45" s="180" t="s">
        <v>65</v>
      </c>
      <c r="C45" s="180"/>
      <c r="D45" s="180"/>
      <c r="E45" s="180"/>
      <c r="F45" s="142"/>
      <c r="G45" s="142"/>
      <c r="H45" s="142"/>
      <c r="I45" s="116"/>
      <c r="J45" s="69"/>
      <c r="K45" s="69"/>
      <c r="L45" s="69"/>
      <c r="M45" s="69"/>
      <c r="N45" s="69"/>
    </row>
    <row r="46" spans="2:15" ht="15.75" customHeight="1" x14ac:dyDescent="0.25">
      <c r="B46" s="8" t="s">
        <v>196</v>
      </c>
      <c r="C46" s="70"/>
      <c r="D46" s="70"/>
      <c r="E46" s="70"/>
      <c r="F46" s="70"/>
      <c r="G46" s="70"/>
      <c r="H46" s="70"/>
      <c r="I46" s="117"/>
      <c r="J46" s="44"/>
      <c r="K46" s="44"/>
      <c r="L46" s="44"/>
      <c r="M46" s="44"/>
      <c r="N46" s="44"/>
      <c r="O46" s="69"/>
    </row>
    <row r="47" spans="2:15" ht="12" customHeight="1" x14ac:dyDescent="0.25">
      <c r="B47" s="180" t="s">
        <v>61</v>
      </c>
      <c r="C47" s="180"/>
      <c r="D47" s="180"/>
      <c r="E47" s="180"/>
      <c r="F47" s="142"/>
      <c r="G47" s="142"/>
      <c r="H47" s="142"/>
      <c r="I47" s="116"/>
      <c r="J47" s="69"/>
      <c r="K47" s="69"/>
      <c r="L47" s="69"/>
      <c r="M47" s="69"/>
      <c r="N47" s="69"/>
      <c r="O47" s="69"/>
    </row>
    <row r="48" spans="2:15" ht="15" customHeight="1" x14ac:dyDescent="0.25">
      <c r="B48" s="141" t="s">
        <v>178</v>
      </c>
      <c r="C48" s="141"/>
      <c r="D48" s="141"/>
      <c r="E48" s="141"/>
      <c r="F48" s="141"/>
      <c r="G48" s="141"/>
      <c r="H48" s="141"/>
      <c r="I48" s="141"/>
      <c r="J48" s="69"/>
      <c r="K48" s="69"/>
      <c r="L48" s="69"/>
      <c r="M48" s="69"/>
      <c r="N48" s="69"/>
      <c r="O48" s="69"/>
    </row>
    <row r="49" spans="2:14" ht="15.75" customHeight="1" x14ac:dyDescent="0.3">
      <c r="B49" s="67" t="s">
        <v>171</v>
      </c>
      <c r="C49" s="146"/>
      <c r="D49" s="146"/>
      <c r="E49" s="146"/>
      <c r="F49" s="146"/>
      <c r="G49" s="146"/>
      <c r="H49" s="146"/>
      <c r="I49" s="69"/>
      <c r="J49" s="69"/>
      <c r="K49" s="69"/>
      <c r="L49" s="69"/>
      <c r="M49" s="69"/>
      <c r="N49" s="69"/>
    </row>
    <row r="50" spans="2:14" ht="12.75" customHeight="1" x14ac:dyDescent="0.25"/>
  </sheetData>
  <mergeCells count="8">
    <mergeCell ref="B45:E45"/>
    <mergeCell ref="B47:E47"/>
    <mergeCell ref="B1:N1"/>
    <mergeCell ref="C4:E4"/>
    <mergeCell ref="F4:H4"/>
    <mergeCell ref="I4:K4"/>
    <mergeCell ref="L4:N4"/>
    <mergeCell ref="B2:N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02173-C876-4487-9B54-671C6FD07A05}">
  <sheetPr>
    <tabColor theme="9"/>
  </sheetPr>
  <dimension ref="A1:T53"/>
  <sheetViews>
    <sheetView showGridLines="0" topLeftCell="F7" zoomScaleNormal="100" workbookViewId="0">
      <selection activeCell="G6" sqref="G6"/>
    </sheetView>
  </sheetViews>
  <sheetFormatPr defaultColWidth="9.1796875" defaultRowHeight="12.5" x14ac:dyDescent="0.25"/>
  <cols>
    <col min="1" max="1" width="4.54296875" style="2" customWidth="1"/>
    <col min="2" max="2" width="15.81640625" style="2" customWidth="1"/>
    <col min="3" max="4" width="14.1796875" style="2" customWidth="1"/>
    <col min="5" max="25" width="9.1796875" style="2"/>
    <col min="26" max="28" width="14.7265625" style="2" customWidth="1"/>
    <col min="29" max="16384" width="9.1796875" style="2"/>
  </cols>
  <sheetData>
    <row r="1" spans="1:20" x14ac:dyDescent="0.25">
      <c r="A1" s="1"/>
      <c r="B1" s="1"/>
      <c r="C1" s="1"/>
      <c r="D1" s="1"/>
      <c r="E1" s="1"/>
    </row>
    <row r="2" spans="1:20" ht="13" x14ac:dyDescent="0.25">
      <c r="A2" s="1"/>
      <c r="B2" s="1"/>
      <c r="C2" s="193" t="s">
        <v>74</v>
      </c>
      <c r="D2" s="193"/>
      <c r="E2" s="1"/>
      <c r="G2" s="194" t="s">
        <v>180</v>
      </c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0" ht="12.75" customHeight="1" x14ac:dyDescent="0.3">
      <c r="A3" s="1"/>
      <c r="B3" s="21"/>
      <c r="C3" s="21">
        <v>2023</v>
      </c>
      <c r="D3" s="21">
        <v>2022</v>
      </c>
      <c r="E3" s="1" t="s">
        <v>185</v>
      </c>
      <c r="G3" s="1" t="s">
        <v>184</v>
      </c>
    </row>
    <row r="4" spans="1:20" ht="13" x14ac:dyDescent="0.3">
      <c r="A4" s="1"/>
      <c r="B4" s="22" t="s">
        <v>71</v>
      </c>
      <c r="C4" s="23">
        <v>101.20164002500339</v>
      </c>
      <c r="D4" s="23">
        <v>89.046586607959043</v>
      </c>
      <c r="E4" s="1">
        <v>100</v>
      </c>
      <c r="G4" s="45"/>
    </row>
    <row r="5" spans="1:20" ht="13" x14ac:dyDescent="0.3">
      <c r="A5" s="1"/>
      <c r="B5" s="29"/>
      <c r="C5" s="30"/>
      <c r="D5" s="30"/>
      <c r="E5" s="1">
        <v>100</v>
      </c>
      <c r="G5" s="45"/>
    </row>
    <row r="6" spans="1:20" ht="13" x14ac:dyDescent="0.3">
      <c r="A6" s="1"/>
      <c r="B6" s="26" t="s">
        <v>27</v>
      </c>
      <c r="C6" s="27">
        <v>149.59631283727205</v>
      </c>
      <c r="D6" s="27">
        <v>101.16405271785976</v>
      </c>
      <c r="E6" s="1">
        <v>100</v>
      </c>
      <c r="G6" s="45"/>
    </row>
    <row r="7" spans="1:20" ht="13" x14ac:dyDescent="0.3">
      <c r="A7" s="1"/>
      <c r="B7" s="26" t="s">
        <v>37</v>
      </c>
      <c r="C7" s="27">
        <v>114.20985341962424</v>
      </c>
      <c r="D7" s="27">
        <v>93.062390905388355</v>
      </c>
      <c r="E7" s="1">
        <v>100</v>
      </c>
      <c r="G7" s="45"/>
    </row>
    <row r="8" spans="1:20" ht="13" x14ac:dyDescent="0.3">
      <c r="A8" s="1"/>
      <c r="B8" s="26" t="s">
        <v>25</v>
      </c>
      <c r="C8" s="27">
        <v>113.10800928134321</v>
      </c>
      <c r="D8" s="27">
        <v>103.43223209214763</v>
      </c>
      <c r="E8" s="1">
        <v>100</v>
      </c>
      <c r="G8" s="45"/>
    </row>
    <row r="9" spans="1:20" ht="13" x14ac:dyDescent="0.3">
      <c r="A9" s="1"/>
      <c r="B9" s="26" t="s">
        <v>40</v>
      </c>
      <c r="C9" s="27">
        <v>110.37936625137563</v>
      </c>
      <c r="D9" s="27">
        <v>96.108727872211205</v>
      </c>
      <c r="E9" s="1">
        <v>100</v>
      </c>
    </row>
    <row r="10" spans="1:20" ht="13" x14ac:dyDescent="0.3">
      <c r="A10" s="1"/>
      <c r="B10" s="26" t="s">
        <v>12</v>
      </c>
      <c r="C10" s="27">
        <v>107.69033041346907</v>
      </c>
      <c r="D10" s="27">
        <v>100.37884827550209</v>
      </c>
      <c r="E10" s="1">
        <v>100</v>
      </c>
    </row>
    <row r="11" spans="1:20" ht="13" x14ac:dyDescent="0.3">
      <c r="A11" s="1"/>
      <c r="B11" s="26" t="s">
        <v>32</v>
      </c>
      <c r="C11" s="27">
        <v>106.12680438528518</v>
      </c>
      <c r="D11" s="27">
        <v>91.120723429612596</v>
      </c>
      <c r="E11" s="1">
        <v>100</v>
      </c>
    </row>
    <row r="12" spans="1:20" ht="13" x14ac:dyDescent="0.3">
      <c r="A12" s="1"/>
      <c r="B12" s="26" t="s">
        <v>28</v>
      </c>
      <c r="C12" s="27">
        <v>102.61346976141562</v>
      </c>
      <c r="D12" s="27">
        <v>92.980576452435869</v>
      </c>
      <c r="E12" s="1">
        <v>100</v>
      </c>
    </row>
    <row r="13" spans="1:20" ht="13" x14ac:dyDescent="0.3">
      <c r="A13" s="1"/>
      <c r="B13" s="26" t="s">
        <v>23</v>
      </c>
      <c r="C13" s="27">
        <v>101.83725525278713</v>
      </c>
      <c r="D13" s="27">
        <v>91.383772891827803</v>
      </c>
      <c r="E13" s="1">
        <v>100</v>
      </c>
    </row>
    <row r="14" spans="1:20" ht="13" x14ac:dyDescent="0.3">
      <c r="A14" s="1"/>
      <c r="B14" s="26" t="s">
        <v>30</v>
      </c>
      <c r="C14" s="27">
        <v>101.74857291262907</v>
      </c>
      <c r="D14" s="27">
        <v>92.249056194143307</v>
      </c>
      <c r="E14" s="1">
        <v>100</v>
      </c>
    </row>
    <row r="15" spans="1:20" ht="13" x14ac:dyDescent="0.3">
      <c r="A15" s="1"/>
      <c r="B15" s="26" t="s">
        <v>42</v>
      </c>
      <c r="C15" s="27">
        <v>101.56044444737984</v>
      </c>
      <c r="D15" s="27">
        <v>88.545154735407621</v>
      </c>
      <c r="E15" s="1">
        <v>100</v>
      </c>
    </row>
    <row r="16" spans="1:20" ht="13" x14ac:dyDescent="0.3">
      <c r="A16" s="1"/>
      <c r="B16" s="26" t="s">
        <v>29</v>
      </c>
      <c r="C16" s="27">
        <v>100.92498410745057</v>
      </c>
      <c r="D16" s="27">
        <v>90.75516575603146</v>
      </c>
      <c r="E16" s="1">
        <v>100</v>
      </c>
    </row>
    <row r="17" spans="1:18" ht="13" x14ac:dyDescent="0.3">
      <c r="A17" s="1"/>
      <c r="B17" s="26" t="s">
        <v>31</v>
      </c>
      <c r="C17" s="27">
        <v>100.15908867835113</v>
      </c>
      <c r="D17" s="27">
        <v>97.806310104692756</v>
      </c>
      <c r="E17" s="1">
        <v>100</v>
      </c>
    </row>
    <row r="18" spans="1:18" ht="13" x14ac:dyDescent="0.3">
      <c r="A18" s="1"/>
      <c r="B18" s="26" t="s">
        <v>38</v>
      </c>
      <c r="C18" s="27">
        <v>99.603097688201657</v>
      </c>
      <c r="D18" s="27">
        <v>86.960828829599734</v>
      </c>
      <c r="E18" s="1">
        <v>100</v>
      </c>
    </row>
    <row r="19" spans="1:18" ht="13" x14ac:dyDescent="0.3">
      <c r="A19" s="1"/>
      <c r="B19" s="26" t="s">
        <v>11</v>
      </c>
      <c r="C19" s="27">
        <v>97.567921518657883</v>
      </c>
      <c r="D19" s="27">
        <v>80.001689215682532</v>
      </c>
      <c r="E19" s="1">
        <v>100</v>
      </c>
    </row>
    <row r="20" spans="1:18" ht="13" x14ac:dyDescent="0.3">
      <c r="A20" s="1"/>
      <c r="B20" s="26" t="s">
        <v>45</v>
      </c>
      <c r="C20" s="27">
        <v>97.495706258118616</v>
      </c>
      <c r="D20" s="27">
        <v>87.404320862885982</v>
      </c>
      <c r="E20" s="1">
        <v>100</v>
      </c>
    </row>
    <row r="21" spans="1:18" ht="13" x14ac:dyDescent="0.3">
      <c r="A21" s="1"/>
      <c r="B21" s="26" t="s">
        <v>39</v>
      </c>
      <c r="C21" s="27">
        <v>91.047372301747799</v>
      </c>
      <c r="D21" s="27">
        <v>78.995830348537126</v>
      </c>
      <c r="E21" s="1">
        <v>100</v>
      </c>
    </row>
    <row r="22" spans="1:18" ht="13" x14ac:dyDescent="0.3">
      <c r="A22" s="1"/>
      <c r="B22" s="26" t="s">
        <v>60</v>
      </c>
      <c r="C22" s="27">
        <v>90.048920328976934</v>
      </c>
      <c r="D22" s="27">
        <v>75.751356022870809</v>
      </c>
      <c r="E22" s="1">
        <v>100</v>
      </c>
    </row>
    <row r="23" spans="1:18" ht="13" x14ac:dyDescent="0.3">
      <c r="A23" s="1"/>
      <c r="B23" s="26" t="s">
        <v>36</v>
      </c>
      <c r="C23" s="27">
        <v>89.977434162660288</v>
      </c>
      <c r="D23" s="27">
        <v>78.489634677458724</v>
      </c>
      <c r="E23" s="1">
        <v>100</v>
      </c>
    </row>
    <row r="24" spans="1:18" ht="13" x14ac:dyDescent="0.3">
      <c r="A24" s="1"/>
      <c r="B24" s="26" t="s">
        <v>33</v>
      </c>
      <c r="C24" s="27">
        <v>87.121772899952688</v>
      </c>
      <c r="D24" s="27">
        <v>78.104541874143138</v>
      </c>
      <c r="E24" s="1">
        <v>100</v>
      </c>
    </row>
    <row r="25" spans="1:18" ht="13" x14ac:dyDescent="0.3">
      <c r="A25" s="1"/>
      <c r="B25" s="26" t="s">
        <v>68</v>
      </c>
      <c r="C25" s="27">
        <v>85.949687649957809</v>
      </c>
      <c r="D25" s="27">
        <v>66.737642630875598</v>
      </c>
      <c r="E25" s="1">
        <v>100</v>
      </c>
    </row>
    <row r="26" spans="1:18" ht="13" x14ac:dyDescent="0.3">
      <c r="A26" s="1"/>
      <c r="B26" s="26" t="s">
        <v>41</v>
      </c>
      <c r="C26" s="27">
        <v>84.779978489493274</v>
      </c>
      <c r="D26" s="27">
        <v>69.047549910771437</v>
      </c>
      <c r="E26" s="1">
        <v>100</v>
      </c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</row>
    <row r="27" spans="1:18" ht="13" x14ac:dyDescent="0.3">
      <c r="A27" s="1"/>
      <c r="B27" s="26" t="s">
        <v>24</v>
      </c>
      <c r="C27" s="27">
        <v>83.261843382373044</v>
      </c>
      <c r="D27" s="27">
        <v>73.724648375048616</v>
      </c>
      <c r="E27" s="1">
        <v>100</v>
      </c>
    </row>
    <row r="28" spans="1:18" ht="13" x14ac:dyDescent="0.3">
      <c r="A28" s="1"/>
      <c r="B28" s="26" t="s">
        <v>44</v>
      </c>
      <c r="C28" s="27">
        <v>81.516928082594148</v>
      </c>
      <c r="D28" s="27">
        <v>70.507328730440221</v>
      </c>
      <c r="E28" s="1">
        <v>100</v>
      </c>
    </row>
    <row r="29" spans="1:18" ht="13" x14ac:dyDescent="0.3">
      <c r="A29" s="1"/>
      <c r="B29" s="26" t="s">
        <v>43</v>
      </c>
      <c r="C29" s="27">
        <v>78.04994118399901</v>
      </c>
      <c r="D29" s="27">
        <v>60.371971108231037</v>
      </c>
      <c r="E29" s="1">
        <v>100</v>
      </c>
    </row>
    <row r="30" spans="1:18" ht="13" x14ac:dyDescent="0.3">
      <c r="A30" s="1"/>
      <c r="B30" s="26" t="s">
        <v>26</v>
      </c>
      <c r="C30" s="27">
        <v>77.041217084506783</v>
      </c>
      <c r="D30" s="27">
        <v>66.711635357320546</v>
      </c>
      <c r="E30" s="1">
        <v>100</v>
      </c>
    </row>
    <row r="31" spans="1:18" ht="13" x14ac:dyDescent="0.3">
      <c r="A31" s="1"/>
      <c r="B31" s="110" t="s">
        <v>35</v>
      </c>
      <c r="C31" s="85">
        <v>72.466581984035827</v>
      </c>
      <c r="D31" s="85">
        <v>63.112313598031733</v>
      </c>
      <c r="E31" s="1">
        <v>100</v>
      </c>
    </row>
    <row r="32" spans="1:18" ht="13" x14ac:dyDescent="0.3">
      <c r="A32" s="1"/>
      <c r="B32" s="35" t="s">
        <v>34</v>
      </c>
      <c r="C32" s="36">
        <v>66.932775738496815</v>
      </c>
      <c r="D32" s="36">
        <v>54.870286757494803</v>
      </c>
      <c r="E32" s="1">
        <v>100</v>
      </c>
    </row>
    <row r="33" spans="1:9" ht="13" x14ac:dyDescent="0.3">
      <c r="A33" s="1"/>
      <c r="B33" s="31"/>
      <c r="C33" s="32"/>
      <c r="D33" s="32"/>
      <c r="E33" s="118">
        <v>100</v>
      </c>
    </row>
    <row r="34" spans="1:9" ht="15" customHeight="1" x14ac:dyDescent="0.3">
      <c r="A34" s="1"/>
      <c r="B34" s="110" t="s">
        <v>47</v>
      </c>
      <c r="C34" s="85">
        <v>125.07022028202992</v>
      </c>
      <c r="D34" s="85">
        <v>112.02619259599645</v>
      </c>
      <c r="E34" s="1">
        <v>100</v>
      </c>
    </row>
    <row r="35" spans="1:9" ht="15" customHeight="1" x14ac:dyDescent="0.3">
      <c r="A35" s="1"/>
      <c r="B35" s="110" t="s">
        <v>48</v>
      </c>
      <c r="C35" s="85">
        <v>104.07370718127706</v>
      </c>
      <c r="D35" s="85">
        <v>91.699728289944176</v>
      </c>
      <c r="E35" s="1">
        <v>100</v>
      </c>
    </row>
    <row r="36" spans="1:9" ht="13" x14ac:dyDescent="0.3">
      <c r="A36" s="1"/>
      <c r="B36" s="26" t="s">
        <v>46</v>
      </c>
      <c r="C36" s="27">
        <v>103.28542333000857</v>
      </c>
      <c r="D36" s="27">
        <v>89.913669603571194</v>
      </c>
      <c r="E36" s="1">
        <v>100</v>
      </c>
    </row>
    <row r="37" spans="1:9" ht="13" x14ac:dyDescent="0.3">
      <c r="A37" s="1"/>
      <c r="B37" s="35" t="s">
        <v>49</v>
      </c>
      <c r="C37" s="36">
        <v>98.546101691608285</v>
      </c>
      <c r="D37" s="36">
        <v>82.679440671227781</v>
      </c>
      <c r="E37" s="1">
        <v>100</v>
      </c>
    </row>
    <row r="38" spans="1:9" ht="11.5" customHeight="1" x14ac:dyDescent="0.3">
      <c r="A38" s="1"/>
      <c r="B38" s="31"/>
      <c r="C38" s="32"/>
      <c r="D38" s="32"/>
      <c r="E38" s="118">
        <v>100</v>
      </c>
    </row>
    <row r="39" spans="1:9" ht="13" x14ac:dyDescent="0.3">
      <c r="A39" s="1"/>
      <c r="B39" s="110" t="s">
        <v>194</v>
      </c>
      <c r="C39" s="85">
        <v>181.74317543407486</v>
      </c>
      <c r="D39" s="85">
        <v>115.94025440169267</v>
      </c>
      <c r="E39" s="1">
        <v>100</v>
      </c>
    </row>
    <row r="40" spans="1:9" ht="13" x14ac:dyDescent="0.3">
      <c r="A40" s="1"/>
      <c r="B40" s="110" t="s">
        <v>50</v>
      </c>
      <c r="C40" s="85">
        <v>139.28013284819261</v>
      </c>
      <c r="D40" s="85">
        <v>123.23271586334359</v>
      </c>
      <c r="E40" s="1">
        <v>100</v>
      </c>
    </row>
    <row r="41" spans="1:9" ht="13" x14ac:dyDescent="0.3">
      <c r="A41" s="1"/>
      <c r="B41" s="110" t="s">
        <v>72</v>
      </c>
      <c r="C41" s="85">
        <v>108.55903436169156</v>
      </c>
      <c r="D41" s="85">
        <v>90.159880340305463</v>
      </c>
      <c r="E41" s="1">
        <v>100</v>
      </c>
    </row>
    <row r="42" spans="1:9" ht="13" x14ac:dyDescent="0.3">
      <c r="A42" s="1"/>
      <c r="B42" s="110" t="s">
        <v>195</v>
      </c>
      <c r="C42" s="85">
        <v>98.331754465055354</v>
      </c>
      <c r="D42" s="85">
        <v>111.85528457698939</v>
      </c>
      <c r="E42" s="1">
        <v>100</v>
      </c>
    </row>
    <row r="43" spans="1:9" ht="13" x14ac:dyDescent="0.3">
      <c r="A43" s="1"/>
      <c r="B43" s="35" t="s">
        <v>69</v>
      </c>
      <c r="C43" s="36">
        <v>89.255604902434882</v>
      </c>
      <c r="D43" s="36">
        <v>72.649741018906795</v>
      </c>
      <c r="E43" s="1">
        <v>100</v>
      </c>
    </row>
    <row r="44" spans="1:9" x14ac:dyDescent="0.25">
      <c r="A44" s="1"/>
      <c r="E44" s="118">
        <v>100</v>
      </c>
    </row>
    <row r="45" spans="1:9" ht="13" x14ac:dyDescent="0.3">
      <c r="A45" s="1"/>
      <c r="B45" s="26" t="s">
        <v>159</v>
      </c>
      <c r="C45" s="27">
        <v>287.23958231218359</v>
      </c>
      <c r="D45" s="27">
        <v>213.51838853750445</v>
      </c>
      <c r="E45" s="1">
        <v>100</v>
      </c>
    </row>
    <row r="46" spans="1:9" ht="11.5" customHeight="1" x14ac:dyDescent="0.25">
      <c r="E46" s="9"/>
    </row>
    <row r="47" spans="1:9" ht="11.5" customHeight="1" x14ac:dyDescent="0.25">
      <c r="C47" s="46"/>
      <c r="D47" s="46"/>
    </row>
    <row r="48" spans="1:9" ht="15" customHeight="1" x14ac:dyDescent="0.25">
      <c r="B48" s="1" t="s">
        <v>207</v>
      </c>
      <c r="C48" s="141"/>
      <c r="D48" s="141"/>
      <c r="E48" s="141"/>
      <c r="F48" s="141"/>
      <c r="G48" s="141"/>
      <c r="H48" s="141"/>
      <c r="I48" s="141"/>
    </row>
    <row r="49" spans="2:10" ht="30.5" customHeight="1" x14ac:dyDescent="0.25">
      <c r="B49" s="181" t="s">
        <v>197</v>
      </c>
      <c r="C49" s="181"/>
      <c r="D49" s="181"/>
      <c r="E49" s="181"/>
      <c r="F49" s="181"/>
      <c r="G49" s="181"/>
      <c r="H49" s="181"/>
      <c r="J49" s="69"/>
    </row>
    <row r="50" spans="2:10" x14ac:dyDescent="0.25">
      <c r="E50" s="69"/>
      <c r="F50" s="69"/>
      <c r="G50" s="69"/>
      <c r="H50" s="69"/>
      <c r="I50" s="69"/>
    </row>
    <row r="51" spans="2:10" ht="13" x14ac:dyDescent="0.3">
      <c r="B51" s="11" t="s">
        <v>163</v>
      </c>
    </row>
    <row r="53" spans="2:10" x14ac:dyDescent="0.25">
      <c r="B53" s="192"/>
      <c r="C53" s="192"/>
      <c r="D53" s="192"/>
      <c r="E53" s="192"/>
    </row>
  </sheetData>
  <mergeCells count="5">
    <mergeCell ref="C2:D2"/>
    <mergeCell ref="G2:T2"/>
    <mergeCell ref="G26:R26"/>
    <mergeCell ref="B53:E53"/>
    <mergeCell ref="B49:H4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8AC9-C67D-4949-9ECC-B64E6E4DBAC5}">
  <sheetPr>
    <tabColor theme="9"/>
  </sheetPr>
  <dimension ref="A1:T53"/>
  <sheetViews>
    <sheetView showGridLines="0" topLeftCell="E1" zoomScaleNormal="100" workbookViewId="0">
      <selection activeCell="S5" sqref="S5"/>
    </sheetView>
  </sheetViews>
  <sheetFormatPr defaultColWidth="9.1796875" defaultRowHeight="12.5" x14ac:dyDescent="0.25"/>
  <cols>
    <col min="1" max="1" width="4.54296875" style="2" customWidth="1"/>
    <col min="2" max="2" width="15.81640625" style="2" customWidth="1"/>
    <col min="3" max="4" width="14.1796875" style="2" customWidth="1"/>
    <col min="5" max="25" width="9.1796875" style="2"/>
    <col min="26" max="28" width="14.7265625" style="2" customWidth="1"/>
    <col min="29" max="16384" width="9.1796875" style="2"/>
  </cols>
  <sheetData>
    <row r="1" spans="1:20" x14ac:dyDescent="0.25">
      <c r="A1" s="1"/>
      <c r="B1" s="1"/>
      <c r="C1" s="1"/>
      <c r="D1" s="1"/>
    </row>
    <row r="2" spans="1:20" ht="13" x14ac:dyDescent="0.25">
      <c r="A2" s="1"/>
      <c r="B2" s="1"/>
      <c r="C2" s="193" t="s">
        <v>75</v>
      </c>
      <c r="D2" s="193"/>
      <c r="G2" s="194" t="s">
        <v>181</v>
      </c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20" ht="12.75" customHeight="1" x14ac:dyDescent="0.3">
      <c r="A3" s="1"/>
      <c r="B3" s="21"/>
      <c r="C3" s="21">
        <v>2023</v>
      </c>
      <c r="D3" s="21">
        <v>2022</v>
      </c>
      <c r="E3" s="1" t="s">
        <v>185</v>
      </c>
      <c r="G3" s="1" t="s">
        <v>208</v>
      </c>
      <c r="S3" s="147"/>
      <c r="T3" s="147"/>
    </row>
    <row r="4" spans="1:20" ht="13" x14ac:dyDescent="0.3">
      <c r="A4" s="1"/>
      <c r="B4" s="22" t="s">
        <v>71</v>
      </c>
      <c r="C4" s="23">
        <v>103.41820326742554</v>
      </c>
      <c r="D4" s="23">
        <v>101.89861958594382</v>
      </c>
      <c r="E4" s="1">
        <v>100</v>
      </c>
      <c r="G4" s="45"/>
    </row>
    <row r="5" spans="1:20" ht="13" x14ac:dyDescent="0.3">
      <c r="A5" s="1"/>
      <c r="B5" s="29"/>
      <c r="C5" s="30"/>
      <c r="D5" s="30"/>
      <c r="E5" s="1">
        <v>100</v>
      </c>
      <c r="G5" s="45"/>
    </row>
    <row r="6" spans="1:20" ht="13" x14ac:dyDescent="0.3">
      <c r="A6" s="1"/>
      <c r="B6" s="26" t="s">
        <v>11</v>
      </c>
      <c r="C6" s="27">
        <v>144.32234972102327</v>
      </c>
      <c r="D6" s="27">
        <v>139.2144436256448</v>
      </c>
      <c r="E6" s="1">
        <v>100</v>
      </c>
      <c r="G6" s="45"/>
    </row>
    <row r="7" spans="1:20" ht="13" x14ac:dyDescent="0.3">
      <c r="A7" s="1"/>
      <c r="B7" s="26" t="s">
        <v>12</v>
      </c>
      <c r="C7" s="27">
        <v>128.85982905052856</v>
      </c>
      <c r="D7" s="27">
        <v>132.91620646691732</v>
      </c>
      <c r="E7" s="1">
        <v>100</v>
      </c>
      <c r="G7" s="45"/>
    </row>
    <row r="8" spans="1:20" ht="13" x14ac:dyDescent="0.3">
      <c r="A8" s="1"/>
      <c r="B8" s="26" t="s">
        <v>24</v>
      </c>
      <c r="C8" s="27">
        <v>127.24624274349881</v>
      </c>
      <c r="D8" s="27">
        <v>116.65529881565217</v>
      </c>
      <c r="E8" s="1">
        <v>100</v>
      </c>
      <c r="G8" s="45"/>
    </row>
    <row r="9" spans="1:20" ht="13" x14ac:dyDescent="0.3">
      <c r="A9" s="1"/>
      <c r="B9" s="26" t="s">
        <v>33</v>
      </c>
      <c r="C9" s="27">
        <v>119.27957502155408</v>
      </c>
      <c r="D9" s="27">
        <v>130.10975054539495</v>
      </c>
      <c r="E9" s="1">
        <v>100</v>
      </c>
    </row>
    <row r="10" spans="1:20" ht="13" x14ac:dyDescent="0.3">
      <c r="A10" s="1"/>
      <c r="B10" s="26" t="s">
        <v>37</v>
      </c>
      <c r="C10" s="27">
        <v>116.00765254882985</v>
      </c>
      <c r="D10" s="27">
        <v>117.83448468140017</v>
      </c>
      <c r="E10" s="1">
        <v>100</v>
      </c>
    </row>
    <row r="11" spans="1:20" ht="13" x14ac:dyDescent="0.3">
      <c r="A11" s="1"/>
      <c r="B11" s="26" t="s">
        <v>26</v>
      </c>
      <c r="C11" s="27">
        <v>115.91442496555928</v>
      </c>
      <c r="D11" s="27">
        <v>116.99476346853643</v>
      </c>
      <c r="E11" s="1">
        <v>100</v>
      </c>
    </row>
    <row r="12" spans="1:20" ht="13" x14ac:dyDescent="0.3">
      <c r="A12" s="1"/>
      <c r="B12" s="26" t="s">
        <v>31</v>
      </c>
      <c r="C12" s="27">
        <v>114.59091184888088</v>
      </c>
      <c r="D12" s="27">
        <v>109.53685122000043</v>
      </c>
      <c r="E12" s="1">
        <v>100</v>
      </c>
    </row>
    <row r="13" spans="1:20" ht="13" x14ac:dyDescent="0.3">
      <c r="A13" s="1"/>
      <c r="B13" s="26" t="s">
        <v>35</v>
      </c>
      <c r="C13" s="27">
        <v>113.89710155546193</v>
      </c>
      <c r="D13" s="27">
        <v>113.62244787512343</v>
      </c>
      <c r="E13" s="1">
        <v>100</v>
      </c>
    </row>
    <row r="14" spans="1:20" ht="13" x14ac:dyDescent="0.3">
      <c r="A14" s="1"/>
      <c r="B14" s="26" t="s">
        <v>25</v>
      </c>
      <c r="C14" s="79">
        <v>113.67512988279809</v>
      </c>
      <c r="D14" s="27">
        <v>117.18500889149426</v>
      </c>
      <c r="E14" s="1">
        <v>100</v>
      </c>
    </row>
    <row r="15" spans="1:20" ht="13" x14ac:dyDescent="0.3">
      <c r="A15" s="1"/>
      <c r="B15" s="26" t="s">
        <v>68</v>
      </c>
      <c r="C15" s="79">
        <v>108.8347405747528</v>
      </c>
      <c r="D15" s="27">
        <v>108.76364804368714</v>
      </c>
      <c r="E15" s="1">
        <v>100</v>
      </c>
    </row>
    <row r="16" spans="1:20" ht="13" x14ac:dyDescent="0.3">
      <c r="A16" s="1"/>
      <c r="B16" s="26" t="s">
        <v>23</v>
      </c>
      <c r="C16" s="27">
        <v>108.4201578852346</v>
      </c>
      <c r="D16" s="27">
        <v>110.97396758186089</v>
      </c>
      <c r="E16" s="1">
        <v>100</v>
      </c>
    </row>
    <row r="17" spans="1:5" ht="13" x14ac:dyDescent="0.3">
      <c r="A17" s="1"/>
      <c r="B17" s="26" t="s">
        <v>34</v>
      </c>
      <c r="C17" s="27">
        <v>108.12184669487495</v>
      </c>
      <c r="D17" s="27">
        <v>106.71269956988118</v>
      </c>
      <c r="E17" s="1">
        <v>100</v>
      </c>
    </row>
    <row r="18" spans="1:5" ht="13" x14ac:dyDescent="0.3">
      <c r="A18" s="1"/>
      <c r="B18" s="26" t="s">
        <v>40</v>
      </c>
      <c r="C18" s="27">
        <v>107.45183832012921</v>
      </c>
      <c r="D18" s="27">
        <v>105.23546650257674</v>
      </c>
      <c r="E18" s="1">
        <v>100</v>
      </c>
    </row>
    <row r="19" spans="1:5" ht="13" x14ac:dyDescent="0.3">
      <c r="A19" s="1"/>
      <c r="B19" s="26" t="s">
        <v>29</v>
      </c>
      <c r="C19" s="27">
        <v>107.26759039843819</v>
      </c>
      <c r="D19" s="27">
        <v>105.54227699415814</v>
      </c>
      <c r="E19" s="1">
        <v>100</v>
      </c>
    </row>
    <row r="20" spans="1:5" ht="13" x14ac:dyDescent="0.3">
      <c r="A20" s="1"/>
      <c r="B20" s="26" t="s">
        <v>44</v>
      </c>
      <c r="C20" s="27">
        <v>106.48745550327337</v>
      </c>
      <c r="D20" s="27">
        <v>105.96401557813277</v>
      </c>
      <c r="E20" s="1">
        <v>100</v>
      </c>
    </row>
    <row r="21" spans="1:5" ht="13" x14ac:dyDescent="0.3">
      <c r="A21" s="1"/>
      <c r="B21" s="26" t="s">
        <v>42</v>
      </c>
      <c r="C21" s="27">
        <v>103.79085608591929</v>
      </c>
      <c r="D21" s="27">
        <v>124.99988644147557</v>
      </c>
      <c r="E21" s="1">
        <v>100</v>
      </c>
    </row>
    <row r="22" spans="1:5" ht="13" x14ac:dyDescent="0.3">
      <c r="A22" s="1"/>
      <c r="B22" s="26" t="s">
        <v>30</v>
      </c>
      <c r="C22" s="27">
        <v>103.65143750138198</v>
      </c>
      <c r="D22" s="27">
        <v>104.43674062677452</v>
      </c>
      <c r="E22" s="1">
        <v>100</v>
      </c>
    </row>
    <row r="23" spans="1:5" ht="13" x14ac:dyDescent="0.3">
      <c r="A23" s="1"/>
      <c r="B23" s="26" t="s">
        <v>45</v>
      </c>
      <c r="C23" s="27">
        <v>102.37531281619445</v>
      </c>
      <c r="D23" s="27">
        <v>103.73576701809408</v>
      </c>
      <c r="E23" s="1">
        <v>100</v>
      </c>
    </row>
    <row r="24" spans="1:5" ht="13" x14ac:dyDescent="0.3">
      <c r="A24" s="1"/>
      <c r="B24" s="26" t="s">
        <v>28</v>
      </c>
      <c r="C24" s="27">
        <v>102.03164896765988</v>
      </c>
      <c r="D24" s="27">
        <v>89.72503454990219</v>
      </c>
      <c r="E24" s="1">
        <v>100</v>
      </c>
    </row>
    <row r="25" spans="1:5" ht="13" x14ac:dyDescent="0.3">
      <c r="A25" s="1"/>
      <c r="B25" s="26" t="s">
        <v>39</v>
      </c>
      <c r="C25" s="27">
        <v>101.51059022066174</v>
      </c>
      <c r="D25" s="27">
        <v>100.71711359417617</v>
      </c>
      <c r="E25" s="1">
        <v>100</v>
      </c>
    </row>
    <row r="26" spans="1:5" ht="13" x14ac:dyDescent="0.3">
      <c r="A26" s="1"/>
      <c r="B26" s="26" t="s">
        <v>60</v>
      </c>
      <c r="C26" s="27">
        <v>100.9682666339705</v>
      </c>
      <c r="D26" s="27">
        <v>95.71426370396307</v>
      </c>
      <c r="E26" s="1">
        <v>100</v>
      </c>
    </row>
    <row r="27" spans="1:5" ht="13" x14ac:dyDescent="0.3">
      <c r="A27" s="1"/>
      <c r="B27" s="26" t="s">
        <v>38</v>
      </c>
      <c r="C27" s="27">
        <v>100.6521690476302</v>
      </c>
      <c r="D27" s="27">
        <v>97.502069548499421</v>
      </c>
      <c r="E27" s="1">
        <v>100</v>
      </c>
    </row>
    <row r="28" spans="1:5" ht="13" x14ac:dyDescent="0.3">
      <c r="A28" s="1"/>
      <c r="B28" s="26" t="s">
        <v>41</v>
      </c>
      <c r="C28" s="27">
        <v>100.47774566270908</v>
      </c>
      <c r="D28" s="27">
        <v>93.319594566245726</v>
      </c>
      <c r="E28" s="1">
        <v>100</v>
      </c>
    </row>
    <row r="29" spans="1:5" ht="13" x14ac:dyDescent="0.3">
      <c r="A29" s="1"/>
      <c r="B29" s="26" t="s">
        <v>27</v>
      </c>
      <c r="C29" s="27">
        <v>99.867865645405317</v>
      </c>
      <c r="D29" s="27">
        <v>113.25801822401044</v>
      </c>
      <c r="E29" s="1">
        <v>100</v>
      </c>
    </row>
    <row r="30" spans="1:5" ht="13" x14ac:dyDescent="0.3">
      <c r="A30" s="1"/>
      <c r="B30" s="26" t="s">
        <v>32</v>
      </c>
      <c r="C30" s="27">
        <v>98.570510094182481</v>
      </c>
      <c r="D30" s="27">
        <v>97.622375903225461</v>
      </c>
      <c r="E30" s="1">
        <v>100</v>
      </c>
    </row>
    <row r="31" spans="1:5" ht="13" x14ac:dyDescent="0.3">
      <c r="A31" s="1"/>
      <c r="B31" s="110" t="s">
        <v>36</v>
      </c>
      <c r="C31" s="85">
        <v>93.507102610430863</v>
      </c>
      <c r="D31" s="85">
        <v>97.905216528686125</v>
      </c>
      <c r="E31" s="1">
        <v>100</v>
      </c>
    </row>
    <row r="32" spans="1:5" ht="13" x14ac:dyDescent="0.3">
      <c r="A32" s="1"/>
      <c r="B32" s="35" t="s">
        <v>43</v>
      </c>
      <c r="C32" s="36">
        <v>86.24031203671538</v>
      </c>
      <c r="D32" s="36">
        <v>77.813332827562547</v>
      </c>
      <c r="E32" s="1">
        <v>100</v>
      </c>
    </row>
    <row r="33" spans="1:10" ht="13" x14ac:dyDescent="0.3">
      <c r="A33" s="1"/>
      <c r="B33" s="31"/>
      <c r="C33" s="32"/>
      <c r="D33" s="32"/>
      <c r="E33" s="118">
        <v>100</v>
      </c>
    </row>
    <row r="34" spans="1:10" ht="15" customHeight="1" x14ac:dyDescent="0.3">
      <c r="A34" s="1"/>
      <c r="B34" s="110" t="s">
        <v>46</v>
      </c>
      <c r="C34" s="85">
        <v>180.00104618157491</v>
      </c>
      <c r="D34" s="85">
        <v>180.64105234853997</v>
      </c>
      <c r="E34" s="1">
        <v>100</v>
      </c>
    </row>
    <row r="35" spans="1:10" ht="15" customHeight="1" x14ac:dyDescent="0.3">
      <c r="A35" s="1"/>
      <c r="B35" s="110" t="s">
        <v>47</v>
      </c>
      <c r="C35" s="85">
        <v>129.61902033801204</v>
      </c>
      <c r="D35" s="85">
        <v>106.18733887138356</v>
      </c>
      <c r="E35" s="1">
        <v>100</v>
      </c>
    </row>
    <row r="36" spans="1:10" ht="13" x14ac:dyDescent="0.3">
      <c r="A36" s="1"/>
      <c r="B36" s="26" t="s">
        <v>49</v>
      </c>
      <c r="C36" s="27">
        <v>111.79539939308975</v>
      </c>
      <c r="D36" s="27">
        <v>113.79598077684037</v>
      </c>
      <c r="E36" s="1">
        <v>100</v>
      </c>
    </row>
    <row r="37" spans="1:10" ht="13" x14ac:dyDescent="0.3">
      <c r="A37" s="1"/>
      <c r="B37" s="35" t="s">
        <v>48</v>
      </c>
      <c r="C37" s="36">
        <v>105.83783903250881</v>
      </c>
      <c r="D37" s="36">
        <v>107.50014921517719</v>
      </c>
      <c r="E37" s="1">
        <v>100</v>
      </c>
    </row>
    <row r="38" spans="1:10" ht="11.5" customHeight="1" x14ac:dyDescent="0.3">
      <c r="A38" s="1"/>
      <c r="B38" s="31"/>
      <c r="C38" s="32"/>
      <c r="D38" s="32"/>
      <c r="E38" s="118">
        <v>100</v>
      </c>
    </row>
    <row r="39" spans="1:10" ht="13" x14ac:dyDescent="0.3">
      <c r="A39" s="1"/>
      <c r="B39" s="110" t="s">
        <v>194</v>
      </c>
      <c r="C39" s="85">
        <v>190.34781072646649</v>
      </c>
      <c r="D39" s="85">
        <v>121.3127035388009</v>
      </c>
      <c r="E39" s="1">
        <v>100</v>
      </c>
    </row>
    <row r="40" spans="1:10" ht="13" x14ac:dyDescent="0.3">
      <c r="A40" s="1"/>
      <c r="B40" s="110" t="s">
        <v>72</v>
      </c>
      <c r="C40" s="85">
        <v>117.58925299037084</v>
      </c>
      <c r="D40" s="85">
        <v>110.04752107420117</v>
      </c>
      <c r="E40" s="1">
        <v>100</v>
      </c>
    </row>
    <row r="41" spans="1:10" ht="13" x14ac:dyDescent="0.3">
      <c r="A41" s="1"/>
      <c r="B41" s="110" t="s">
        <v>50</v>
      </c>
      <c r="C41" s="85">
        <v>113.50357606722636</v>
      </c>
      <c r="D41" s="85">
        <v>120.91600478750799</v>
      </c>
      <c r="E41" s="1">
        <v>100</v>
      </c>
    </row>
    <row r="42" spans="1:10" ht="13" x14ac:dyDescent="0.3">
      <c r="A42" s="1"/>
      <c r="B42" s="110" t="s">
        <v>69</v>
      </c>
      <c r="C42" s="85">
        <v>92.668493211465091</v>
      </c>
      <c r="D42" s="85">
        <v>93.678038202147491</v>
      </c>
      <c r="E42" s="1">
        <v>100</v>
      </c>
    </row>
    <row r="43" spans="1:10" ht="13" x14ac:dyDescent="0.3">
      <c r="A43" s="1"/>
      <c r="B43" s="35" t="s">
        <v>195</v>
      </c>
      <c r="C43" s="36">
        <v>92.502864625127373</v>
      </c>
      <c r="D43" s="36">
        <v>119.73819572163737</v>
      </c>
      <c r="E43" s="1">
        <v>100</v>
      </c>
    </row>
    <row r="44" spans="1:10" x14ac:dyDescent="0.25">
      <c r="A44" s="1"/>
      <c r="E44" s="118">
        <v>100</v>
      </c>
    </row>
    <row r="45" spans="1:10" ht="13" x14ac:dyDescent="0.3">
      <c r="A45" s="1"/>
      <c r="B45" s="26" t="s">
        <v>159</v>
      </c>
      <c r="C45" s="27">
        <v>579.05191304210746</v>
      </c>
      <c r="D45" s="27">
        <v>216.07207604874438</v>
      </c>
      <c r="E45" s="1">
        <v>100</v>
      </c>
    </row>
    <row r="46" spans="1:10" ht="11.5" customHeight="1" x14ac:dyDescent="0.25"/>
    <row r="47" spans="1:10" ht="11.5" customHeight="1" x14ac:dyDescent="0.25">
      <c r="B47" s="37" t="s">
        <v>207</v>
      </c>
    </row>
    <row r="48" spans="1:10" ht="11.5" customHeight="1" x14ac:dyDescent="0.25">
      <c r="B48" s="141" t="s">
        <v>178</v>
      </c>
      <c r="C48" s="46"/>
      <c r="D48" s="46"/>
      <c r="J48" s="69"/>
    </row>
    <row r="50" spans="2:9" ht="13" x14ac:dyDescent="0.3">
      <c r="B50" s="11" t="s">
        <v>163</v>
      </c>
      <c r="C50" s="140"/>
      <c r="D50" s="140"/>
      <c r="E50" s="140"/>
      <c r="F50" s="140"/>
      <c r="G50" s="140"/>
      <c r="H50" s="140"/>
      <c r="I50" s="140"/>
    </row>
    <row r="51" spans="2:9" x14ac:dyDescent="0.25">
      <c r="E51" s="69"/>
      <c r="F51" s="69"/>
      <c r="G51" s="69"/>
      <c r="H51" s="69"/>
      <c r="I51" s="69"/>
    </row>
    <row r="53" spans="2:9" x14ac:dyDescent="0.25">
      <c r="B53" s="192"/>
      <c r="C53" s="192"/>
      <c r="D53" s="192"/>
      <c r="E53" s="192"/>
    </row>
  </sheetData>
  <mergeCells count="3">
    <mergeCell ref="C2:D2"/>
    <mergeCell ref="G2:R2"/>
    <mergeCell ref="B53:E5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I71"/>
  <sheetViews>
    <sheetView zoomScaleNormal="100" workbookViewId="0">
      <selection activeCell="F7" sqref="F7"/>
    </sheetView>
  </sheetViews>
  <sheetFormatPr defaultColWidth="9.1796875" defaultRowHeight="12.5" x14ac:dyDescent="0.25"/>
  <cols>
    <col min="1" max="1" width="4.54296875" style="40" customWidth="1"/>
    <col min="2" max="2" width="15.81640625" style="1" customWidth="1"/>
    <col min="3" max="3" width="17.81640625" style="1" customWidth="1"/>
    <col min="4" max="6" width="27.7265625" style="145" customWidth="1"/>
    <col min="7" max="16384" width="9.1796875" style="40"/>
  </cols>
  <sheetData>
    <row r="1" spans="1:9" ht="13" x14ac:dyDescent="0.3">
      <c r="B1" s="12" t="s">
        <v>221</v>
      </c>
    </row>
    <row r="3" spans="1:9" ht="28.5" customHeight="1" x14ac:dyDescent="0.25">
      <c r="A3" s="2"/>
      <c r="B3" s="144"/>
      <c r="C3" s="185" t="s">
        <v>190</v>
      </c>
      <c r="D3" s="188" t="s">
        <v>158</v>
      </c>
      <c r="E3" s="188"/>
      <c r="F3" s="188"/>
      <c r="G3" s="2"/>
    </row>
    <row r="4" spans="1:9" ht="28.5" customHeight="1" x14ac:dyDescent="0.25">
      <c r="A4" s="2"/>
      <c r="B4" s="43"/>
      <c r="C4" s="186"/>
      <c r="D4" s="43" t="s">
        <v>13</v>
      </c>
      <c r="E4" s="43" t="s">
        <v>14</v>
      </c>
      <c r="F4" s="43" t="s">
        <v>15</v>
      </c>
      <c r="G4" s="2"/>
    </row>
    <row r="5" spans="1:9" x14ac:dyDescent="0.25">
      <c r="A5" s="2"/>
      <c r="B5" s="204" t="s">
        <v>71</v>
      </c>
      <c r="C5" s="207">
        <v>2943247.398</v>
      </c>
      <c r="D5" s="166" t="s">
        <v>115</v>
      </c>
      <c r="E5" s="166" t="s">
        <v>78</v>
      </c>
      <c r="F5" s="166" t="s">
        <v>66</v>
      </c>
      <c r="G5" s="2"/>
    </row>
    <row r="6" spans="1:9" x14ac:dyDescent="0.25">
      <c r="A6" s="2"/>
      <c r="B6" s="205"/>
      <c r="C6" s="208"/>
      <c r="D6" s="167">
        <v>2.4336488345720779</v>
      </c>
      <c r="E6" s="167">
        <v>0.99366563680217002</v>
      </c>
      <c r="F6" s="167">
        <v>0.89433552265727678</v>
      </c>
      <c r="G6" s="2"/>
    </row>
    <row r="7" spans="1:9" x14ac:dyDescent="0.25">
      <c r="A7" s="2"/>
      <c r="B7" s="206" t="str">
        <f>[1]T5N!$B$8</f>
        <v>Belgium</v>
      </c>
      <c r="C7" s="200">
        <f>[1]T5N!$C$8</f>
        <v>44696.601999999999</v>
      </c>
      <c r="D7" s="119" t="s">
        <v>83</v>
      </c>
      <c r="E7" s="119" t="s">
        <v>84</v>
      </c>
      <c r="F7" s="119" t="s">
        <v>85</v>
      </c>
      <c r="G7" s="2"/>
    </row>
    <row r="8" spans="1:9" x14ac:dyDescent="0.25">
      <c r="A8" s="2"/>
      <c r="B8" s="202"/>
      <c r="C8" s="201"/>
      <c r="D8" s="120">
        <v>15.945558904007962</v>
      </c>
      <c r="E8" s="120">
        <v>5.7252562510232883</v>
      </c>
      <c r="F8" s="120">
        <v>4.8166547425685744</v>
      </c>
      <c r="G8" s="2"/>
    </row>
    <row r="9" spans="1:9" ht="12.5" customHeight="1" x14ac:dyDescent="0.25">
      <c r="A9" s="2"/>
      <c r="B9" s="202" t="s">
        <v>24</v>
      </c>
      <c r="C9" s="197">
        <v>26865.045999999998</v>
      </c>
      <c r="D9" s="121" t="s">
        <v>88</v>
      </c>
      <c r="E9" s="121" t="s">
        <v>86</v>
      </c>
      <c r="F9" s="121" t="s">
        <v>87</v>
      </c>
      <c r="G9" s="2"/>
    </row>
    <row r="10" spans="1:9" ht="12.5" customHeight="1" x14ac:dyDescent="0.25">
      <c r="A10" s="2"/>
      <c r="B10" s="199"/>
      <c r="C10" s="201"/>
      <c r="D10" s="120">
        <v>15.900438063645971</v>
      </c>
      <c r="E10" s="120">
        <v>8.0254133940436958</v>
      </c>
      <c r="F10" s="120">
        <v>2.4640456599255405</v>
      </c>
      <c r="G10" s="2"/>
    </row>
    <row r="11" spans="1:9" x14ac:dyDescent="0.25">
      <c r="A11" s="2"/>
      <c r="B11" s="195" t="s">
        <v>68</v>
      </c>
      <c r="C11" s="197">
        <v>55842.470999999998</v>
      </c>
      <c r="D11" s="121" t="s">
        <v>95</v>
      </c>
      <c r="E11" s="121" t="s">
        <v>96</v>
      </c>
      <c r="F11" s="121" t="s">
        <v>97</v>
      </c>
      <c r="G11" s="2"/>
    </row>
    <row r="12" spans="1:9" x14ac:dyDescent="0.25">
      <c r="A12" s="2"/>
      <c r="B12" s="195"/>
      <c r="C12" s="201"/>
      <c r="D12" s="120">
        <v>30.195053510436527</v>
      </c>
      <c r="E12" s="120">
        <v>2.5260540494348827</v>
      </c>
      <c r="F12" s="120">
        <v>2.7928957513359323</v>
      </c>
      <c r="G12" s="2"/>
    </row>
    <row r="13" spans="1:9" ht="12.75" customHeight="1" x14ac:dyDescent="0.25">
      <c r="A13" s="2"/>
      <c r="B13" s="195" t="s">
        <v>25</v>
      </c>
      <c r="C13" s="197">
        <v>38946.106</v>
      </c>
      <c r="D13" s="121" t="s">
        <v>100</v>
      </c>
      <c r="E13" s="121" t="s">
        <v>101</v>
      </c>
      <c r="F13" s="121" t="s">
        <v>102</v>
      </c>
      <c r="G13" s="2"/>
    </row>
    <row r="14" spans="1:9" x14ac:dyDescent="0.25">
      <c r="A14" s="2"/>
      <c r="B14" s="195"/>
      <c r="C14" s="201"/>
      <c r="D14" s="120">
        <v>31.712477237133797</v>
      </c>
      <c r="E14" s="120">
        <v>3.3747892536419433</v>
      </c>
      <c r="F14" s="120">
        <v>2.0178089177901382</v>
      </c>
      <c r="G14" s="2"/>
    </row>
    <row r="15" spans="1:9" x14ac:dyDescent="0.25">
      <c r="A15" s="2"/>
      <c r="B15" s="195" t="s">
        <v>60</v>
      </c>
      <c r="C15" s="197">
        <v>431439.03499999997</v>
      </c>
      <c r="D15" s="121" t="s">
        <v>66</v>
      </c>
      <c r="E15" s="121" t="s">
        <v>99</v>
      </c>
      <c r="F15" s="121" t="s">
        <v>98</v>
      </c>
      <c r="G15" s="2"/>
    </row>
    <row r="16" spans="1:9" x14ac:dyDescent="0.25">
      <c r="A16" s="2"/>
      <c r="B16" s="195"/>
      <c r="C16" s="201"/>
      <c r="D16" s="120">
        <v>6.8105515765396616</v>
      </c>
      <c r="E16" s="120">
        <v>4.3123205112861429</v>
      </c>
      <c r="F16" s="120">
        <v>3.6841506471476326</v>
      </c>
      <c r="G16" s="2"/>
      <c r="H16" s="48"/>
      <c r="I16" s="48"/>
    </row>
    <row r="17" spans="1:9" x14ac:dyDescent="0.25">
      <c r="A17" s="2"/>
      <c r="B17" s="195" t="s">
        <v>26</v>
      </c>
      <c r="C17" s="197">
        <v>6374.8620000000001</v>
      </c>
      <c r="D17" s="121" t="s">
        <v>103</v>
      </c>
      <c r="E17" s="121" t="s">
        <v>104</v>
      </c>
      <c r="F17" s="121" t="s">
        <v>105</v>
      </c>
      <c r="G17" s="2"/>
      <c r="H17" s="48"/>
      <c r="I17" s="48"/>
    </row>
    <row r="18" spans="1:9" x14ac:dyDescent="0.25">
      <c r="A18" s="2"/>
      <c r="B18" s="195"/>
      <c r="C18" s="201"/>
      <c r="D18" s="120">
        <v>47.798258221119141</v>
      </c>
      <c r="E18" s="120">
        <v>6.3918560119419059</v>
      </c>
      <c r="F18" s="120">
        <v>0.728941269630621</v>
      </c>
      <c r="G18" s="2"/>
      <c r="H18" s="48"/>
      <c r="I18" s="48"/>
    </row>
    <row r="19" spans="1:9" x14ac:dyDescent="0.25">
      <c r="A19" s="2"/>
      <c r="B19" s="195" t="s">
        <v>27</v>
      </c>
      <c r="C19" s="197">
        <v>40636.15</v>
      </c>
      <c r="D19" s="122" t="s">
        <v>3</v>
      </c>
      <c r="E19" s="122" t="s">
        <v>3</v>
      </c>
      <c r="F19" s="122" t="s">
        <v>3</v>
      </c>
      <c r="G19" s="2"/>
      <c r="H19" s="48"/>
      <c r="I19" s="48"/>
    </row>
    <row r="20" spans="1:9" x14ac:dyDescent="0.25">
      <c r="A20" s="2"/>
      <c r="B20" s="195"/>
      <c r="C20" s="201"/>
      <c r="D20" s="120" t="s">
        <v>3</v>
      </c>
      <c r="E20" s="120" t="s">
        <v>3</v>
      </c>
      <c r="F20" s="120" t="s">
        <v>3</v>
      </c>
      <c r="G20" s="2"/>
      <c r="I20" s="48"/>
    </row>
    <row r="21" spans="1:9" ht="12.75" customHeight="1" x14ac:dyDescent="0.25">
      <c r="A21" s="2"/>
      <c r="B21" s="195" t="s">
        <v>28</v>
      </c>
      <c r="C21" s="197">
        <v>147209.821</v>
      </c>
      <c r="D21" s="121" t="s">
        <v>106</v>
      </c>
      <c r="E21" s="121" t="s">
        <v>107</v>
      </c>
      <c r="F21" s="121" t="s">
        <v>108</v>
      </c>
      <c r="G21" s="2"/>
      <c r="I21" s="48"/>
    </row>
    <row r="22" spans="1:9" x14ac:dyDescent="0.25">
      <c r="A22" s="2"/>
      <c r="B22" s="195"/>
      <c r="C22" s="201"/>
      <c r="D22" s="120">
        <v>6.8577659638618806</v>
      </c>
      <c r="E22" s="120">
        <v>1.6944521656608769</v>
      </c>
      <c r="F22" s="120">
        <v>1.0306690067913336</v>
      </c>
      <c r="G22" s="2"/>
      <c r="I22" s="48"/>
    </row>
    <row r="23" spans="1:9" x14ac:dyDescent="0.25">
      <c r="A23" s="2"/>
      <c r="B23" s="195" t="s">
        <v>29</v>
      </c>
      <c r="C23" s="197">
        <v>484987.48499999999</v>
      </c>
      <c r="D23" s="121" t="s">
        <v>110</v>
      </c>
      <c r="E23" s="121" t="s">
        <v>109</v>
      </c>
      <c r="F23" s="121" t="s">
        <v>111</v>
      </c>
      <c r="G23" s="2"/>
      <c r="H23" s="48"/>
      <c r="I23" s="48"/>
    </row>
    <row r="24" spans="1:9" x14ac:dyDescent="0.25">
      <c r="A24" s="2"/>
      <c r="B24" s="195"/>
      <c r="C24" s="201"/>
      <c r="D24" s="120">
        <v>5.8368433981342838</v>
      </c>
      <c r="E24" s="120">
        <v>5.2230698282863939</v>
      </c>
      <c r="F24" s="120">
        <v>3.1290038339855304</v>
      </c>
      <c r="G24" s="2"/>
      <c r="H24" s="48"/>
      <c r="I24" s="48"/>
    </row>
    <row r="25" spans="1:9" x14ac:dyDescent="0.25">
      <c r="A25" s="2"/>
      <c r="B25" s="195" t="s">
        <v>30</v>
      </c>
      <c r="C25" s="197">
        <v>460271.79599999997</v>
      </c>
      <c r="D25" s="121" t="s">
        <v>115</v>
      </c>
      <c r="E25" s="121" t="s">
        <v>116</v>
      </c>
      <c r="F25" s="121" t="s">
        <v>117</v>
      </c>
      <c r="G25" s="2"/>
      <c r="H25" s="48"/>
      <c r="I25" s="48"/>
    </row>
    <row r="26" spans="1:9" x14ac:dyDescent="0.25">
      <c r="A26" s="2"/>
      <c r="B26" s="195"/>
      <c r="C26" s="201"/>
      <c r="D26" s="120">
        <v>16.407328377774423</v>
      </c>
      <c r="E26" s="120">
        <v>1.3565302185059369</v>
      </c>
      <c r="F26" s="120">
        <v>1.2561089013587963</v>
      </c>
      <c r="G26" s="2"/>
      <c r="H26" s="48"/>
      <c r="I26" s="48"/>
    </row>
    <row r="27" spans="1:9" x14ac:dyDescent="0.25">
      <c r="A27" s="2"/>
      <c r="B27" s="195" t="s">
        <v>31</v>
      </c>
      <c r="C27" s="197">
        <v>92341.148000000001</v>
      </c>
      <c r="D27" s="121" t="s">
        <v>119</v>
      </c>
      <c r="E27" s="121" t="s">
        <v>118</v>
      </c>
      <c r="F27" s="121" t="s">
        <v>120</v>
      </c>
      <c r="G27" s="2"/>
      <c r="H27" s="48"/>
      <c r="I27" s="48"/>
    </row>
    <row r="28" spans="1:9" x14ac:dyDescent="0.25">
      <c r="A28" s="2"/>
      <c r="B28" s="195"/>
      <c r="C28" s="201"/>
      <c r="D28" s="120">
        <v>3.1497875681597551</v>
      </c>
      <c r="E28" s="120">
        <v>2.7154243306570112</v>
      </c>
      <c r="F28" s="120">
        <v>2.3235426962636421</v>
      </c>
      <c r="G28" s="2"/>
      <c r="H28" s="48"/>
      <c r="I28" s="48"/>
    </row>
    <row r="29" spans="1:9" x14ac:dyDescent="0.25">
      <c r="A29" s="2"/>
      <c r="B29" s="195" t="s">
        <v>32</v>
      </c>
      <c r="C29" s="197">
        <v>447170.049</v>
      </c>
      <c r="D29" s="121" t="s">
        <v>78</v>
      </c>
      <c r="E29" s="121" t="s">
        <v>124</v>
      </c>
      <c r="F29" s="121" t="s">
        <v>77</v>
      </c>
      <c r="G29" s="2"/>
      <c r="H29" s="48"/>
      <c r="I29" s="48"/>
    </row>
    <row r="30" spans="1:9" x14ac:dyDescent="0.25">
      <c r="A30" s="2"/>
      <c r="B30" s="195"/>
      <c r="C30" s="201"/>
      <c r="D30" s="120">
        <v>8.3312780190249285</v>
      </c>
      <c r="E30" s="120">
        <v>3.673586823790159</v>
      </c>
      <c r="F30" s="120">
        <v>2.823999288020294</v>
      </c>
      <c r="G30" s="2"/>
    </row>
    <row r="31" spans="1:9" x14ac:dyDescent="0.25">
      <c r="A31" s="2"/>
      <c r="B31" s="195" t="s">
        <v>33</v>
      </c>
      <c r="C31" s="197">
        <v>15636.125</v>
      </c>
      <c r="D31" s="121" t="s">
        <v>94</v>
      </c>
      <c r="E31" s="121" t="s">
        <v>93</v>
      </c>
      <c r="F31" s="121" t="s">
        <v>92</v>
      </c>
      <c r="G31" s="2"/>
    </row>
    <row r="32" spans="1:9" x14ac:dyDescent="0.25">
      <c r="A32" s="2"/>
      <c r="B32" s="195"/>
      <c r="C32" s="201"/>
      <c r="D32" s="120">
        <v>8.503890829729233</v>
      </c>
      <c r="E32" s="120">
        <v>2.9586870148454301</v>
      </c>
      <c r="F32" s="120">
        <v>1.2887911806793562</v>
      </c>
      <c r="G32" s="2"/>
    </row>
    <row r="33" spans="1:7" x14ac:dyDescent="0.25">
      <c r="A33" s="2"/>
      <c r="B33" s="195" t="s">
        <v>34</v>
      </c>
      <c r="C33" s="197">
        <v>4370.8540000000003</v>
      </c>
      <c r="D33" s="121" t="s">
        <v>128</v>
      </c>
      <c r="E33" s="121" t="s">
        <v>129</v>
      </c>
      <c r="F33" s="121" t="s">
        <v>130</v>
      </c>
      <c r="G33" s="2"/>
    </row>
    <row r="34" spans="1:7" x14ac:dyDescent="0.25">
      <c r="A34" s="2"/>
      <c r="B34" s="195"/>
      <c r="C34" s="201"/>
      <c r="D34" s="120">
        <v>52.698259882393693</v>
      </c>
      <c r="E34" s="120">
        <v>4.4965583384848813</v>
      </c>
      <c r="F34" s="120">
        <v>2.0768481399744765</v>
      </c>
      <c r="G34" s="2"/>
    </row>
    <row r="35" spans="1:7" x14ac:dyDescent="0.25">
      <c r="A35" s="2"/>
      <c r="B35" s="195" t="s">
        <v>35</v>
      </c>
      <c r="C35" s="197">
        <v>3485.9540000000002</v>
      </c>
      <c r="D35" s="121" t="s">
        <v>125</v>
      </c>
      <c r="E35" s="121" t="s">
        <v>126</v>
      </c>
      <c r="F35" s="121" t="s">
        <v>127</v>
      </c>
      <c r="G35" s="2"/>
    </row>
    <row r="36" spans="1:7" x14ac:dyDescent="0.25">
      <c r="A36" s="2"/>
      <c r="B36" s="195"/>
      <c r="C36" s="201"/>
      <c r="D36" s="120">
        <v>63.044148029492078</v>
      </c>
      <c r="E36" s="120">
        <v>18.812784104437409</v>
      </c>
      <c r="F36" s="120">
        <v>12.720850590684787</v>
      </c>
      <c r="G36" s="2"/>
    </row>
    <row r="37" spans="1:7" x14ac:dyDescent="0.25">
      <c r="A37" s="2"/>
      <c r="B37" s="195" t="s">
        <v>12</v>
      </c>
      <c r="C37" s="197">
        <v>3485.9540000000002</v>
      </c>
      <c r="D37" s="121" t="s">
        <v>12</v>
      </c>
      <c r="E37" s="121" t="s">
        <v>3</v>
      </c>
      <c r="F37" s="121" t="s">
        <v>3</v>
      </c>
      <c r="G37" s="2"/>
    </row>
    <row r="38" spans="1:7" x14ac:dyDescent="0.25">
      <c r="A38" s="2"/>
      <c r="B38" s="195"/>
      <c r="C38" s="201"/>
      <c r="D38" s="120">
        <v>33.3246795568731</v>
      </c>
      <c r="E38" s="121" t="s">
        <v>3</v>
      </c>
      <c r="F38" s="121" t="s">
        <v>3</v>
      </c>
      <c r="G38" s="2"/>
    </row>
    <row r="39" spans="1:7" x14ac:dyDescent="0.25">
      <c r="A39" s="2"/>
      <c r="B39" s="195" t="s">
        <v>36</v>
      </c>
      <c r="C39" s="197">
        <v>30488.308000000001</v>
      </c>
      <c r="D39" s="121" t="s">
        <v>121</v>
      </c>
      <c r="E39" s="121" t="s">
        <v>122</v>
      </c>
      <c r="F39" s="121" t="s">
        <v>123</v>
      </c>
      <c r="G39" s="2"/>
    </row>
    <row r="40" spans="1:7" x14ac:dyDescent="0.25">
      <c r="A40" s="2"/>
      <c r="B40" s="195"/>
      <c r="C40" s="201"/>
      <c r="D40" s="120">
        <v>32.733931971561034</v>
      </c>
      <c r="E40" s="120">
        <v>1.5701625685492289</v>
      </c>
      <c r="F40" s="120">
        <v>1.4558826944414234</v>
      </c>
      <c r="G40" s="2"/>
    </row>
    <row r="41" spans="1:7" x14ac:dyDescent="0.25">
      <c r="A41" s="2"/>
      <c r="B41" s="195" t="s">
        <v>11</v>
      </c>
      <c r="C41" s="197">
        <v>9892.2919999999995</v>
      </c>
      <c r="D41" s="121" t="s">
        <v>131</v>
      </c>
      <c r="E41" s="121" t="s">
        <v>3</v>
      </c>
      <c r="F41" s="121" t="s">
        <v>3</v>
      </c>
      <c r="G41" s="2"/>
    </row>
    <row r="42" spans="1:7" x14ac:dyDescent="0.25">
      <c r="A42" s="2"/>
      <c r="B42" s="195"/>
      <c r="C42" s="201"/>
      <c r="D42" s="120">
        <v>52.551653347879338</v>
      </c>
      <c r="E42" s="121" t="s">
        <v>3</v>
      </c>
      <c r="F42" s="121" t="s">
        <v>3</v>
      </c>
      <c r="G42" s="2"/>
    </row>
    <row r="43" spans="1:7" x14ac:dyDescent="0.25">
      <c r="A43" s="2"/>
      <c r="B43" s="195" t="s">
        <v>37</v>
      </c>
      <c r="C43" s="197">
        <v>142272.46100000001</v>
      </c>
      <c r="D43" s="121" t="s">
        <v>132</v>
      </c>
      <c r="E43" s="121" t="s">
        <v>133</v>
      </c>
      <c r="F43" s="121" t="s">
        <v>134</v>
      </c>
      <c r="G43" s="2"/>
    </row>
    <row r="44" spans="1:7" x14ac:dyDescent="0.25">
      <c r="A44" s="2"/>
      <c r="B44" s="195"/>
      <c r="C44" s="201"/>
      <c r="D44" s="120">
        <v>15.019032390252955</v>
      </c>
      <c r="E44" s="120">
        <v>2.3157412030709161</v>
      </c>
      <c r="F44" s="120">
        <v>2.1603984203239444</v>
      </c>
      <c r="G44" s="2"/>
    </row>
    <row r="45" spans="1:7" x14ac:dyDescent="0.25">
      <c r="A45" s="2"/>
      <c r="B45" s="195" t="s">
        <v>38</v>
      </c>
      <c r="C45" s="197">
        <v>127765.91</v>
      </c>
      <c r="D45" s="121" t="s">
        <v>80</v>
      </c>
      <c r="E45" s="121" t="s">
        <v>81</v>
      </c>
      <c r="F45" s="121" t="s">
        <v>82</v>
      </c>
      <c r="G45" s="2"/>
    </row>
    <row r="46" spans="1:7" x14ac:dyDescent="0.25">
      <c r="A46" s="2"/>
      <c r="B46" s="195"/>
      <c r="C46" s="203"/>
      <c r="D46" s="120">
        <v>12.893940175434903</v>
      </c>
      <c r="E46" s="120">
        <v>2.4699945392319438</v>
      </c>
      <c r="F46" s="120">
        <v>1.3389048768955663</v>
      </c>
      <c r="G46" s="2"/>
    </row>
    <row r="47" spans="1:7" x14ac:dyDescent="0.25">
      <c r="A47" s="2"/>
      <c r="B47" s="195" t="s">
        <v>39</v>
      </c>
      <c r="C47" s="203">
        <v>92797.861000000004</v>
      </c>
      <c r="D47" s="121" t="s">
        <v>135</v>
      </c>
      <c r="E47" s="121" t="s">
        <v>136</v>
      </c>
      <c r="F47" s="121" t="s">
        <v>137</v>
      </c>
      <c r="G47" s="2"/>
    </row>
    <row r="48" spans="1:7" x14ac:dyDescent="0.25">
      <c r="A48" s="2"/>
      <c r="B48" s="195"/>
      <c r="C48" s="203"/>
      <c r="D48" s="120">
        <v>8.0403695942948517</v>
      </c>
      <c r="E48" s="120">
        <v>6.1874001600101538</v>
      </c>
      <c r="F48" s="120">
        <v>3.2835024074531196</v>
      </c>
      <c r="G48" s="2"/>
    </row>
    <row r="49" spans="1:7" x14ac:dyDescent="0.25">
      <c r="A49" s="2"/>
      <c r="B49" s="195" t="s">
        <v>40</v>
      </c>
      <c r="C49" s="203">
        <v>84886.83</v>
      </c>
      <c r="D49" s="121" t="s">
        <v>138</v>
      </c>
      <c r="E49" s="121" t="s">
        <v>139</v>
      </c>
      <c r="F49" s="121" t="s">
        <v>140</v>
      </c>
      <c r="G49" s="2"/>
    </row>
    <row r="50" spans="1:7" x14ac:dyDescent="0.25">
      <c r="A50" s="2"/>
      <c r="B50" s="195"/>
      <c r="C50" s="201"/>
      <c r="D50" s="120">
        <v>22.699735636258296</v>
      </c>
      <c r="E50" s="120">
        <v>9.3757158796011115</v>
      </c>
      <c r="F50" s="120">
        <v>7.2374854850864381</v>
      </c>
      <c r="G50" s="2"/>
    </row>
    <row r="51" spans="1:7" x14ac:dyDescent="0.25">
      <c r="A51" s="2"/>
      <c r="B51" s="195" t="s">
        <v>41</v>
      </c>
      <c r="C51" s="197">
        <v>29205.567999999999</v>
      </c>
      <c r="D51" s="121" t="s">
        <v>141</v>
      </c>
      <c r="E51" s="121" t="s">
        <v>142</v>
      </c>
      <c r="F51" s="121" t="s">
        <v>143</v>
      </c>
      <c r="G51" s="2"/>
    </row>
    <row r="52" spans="1:7" x14ac:dyDescent="0.25">
      <c r="A52" s="2"/>
      <c r="B52" s="195"/>
      <c r="C52" s="201"/>
      <c r="D52" s="120">
        <v>12.410369830848692</v>
      </c>
      <c r="E52" s="120">
        <v>4.9039621485875564</v>
      </c>
      <c r="F52" s="120">
        <v>4.5307011320581063</v>
      </c>
      <c r="G52" s="2"/>
    </row>
    <row r="53" spans="1:7" x14ac:dyDescent="0.25">
      <c r="A53" s="2"/>
      <c r="B53" s="195" t="s">
        <v>42</v>
      </c>
      <c r="C53" s="197">
        <v>16102.802</v>
      </c>
      <c r="D53" s="121" t="s">
        <v>147</v>
      </c>
      <c r="E53" s="121" t="s">
        <v>148</v>
      </c>
      <c r="F53" s="121" t="s">
        <v>3</v>
      </c>
      <c r="G53" s="2"/>
    </row>
    <row r="54" spans="1:7" x14ac:dyDescent="0.25">
      <c r="A54" s="2"/>
      <c r="B54" s="195"/>
      <c r="C54" s="201"/>
      <c r="D54" s="120">
        <v>14.279104965707209</v>
      </c>
      <c r="E54" s="120">
        <v>3.3013757481461923</v>
      </c>
      <c r="F54" s="120" t="s">
        <v>3</v>
      </c>
      <c r="G54" s="2"/>
    </row>
    <row r="55" spans="1:7" x14ac:dyDescent="0.25">
      <c r="A55" s="2"/>
      <c r="B55" s="195" t="s">
        <v>43</v>
      </c>
      <c r="C55" s="197">
        <v>14359.853999999999</v>
      </c>
      <c r="D55" s="121" t="s">
        <v>149</v>
      </c>
      <c r="E55" s="121" t="s">
        <v>150</v>
      </c>
      <c r="F55" s="121" t="s">
        <v>151</v>
      </c>
      <c r="G55" s="2"/>
    </row>
    <row r="56" spans="1:7" x14ac:dyDescent="0.25">
      <c r="A56" s="2"/>
      <c r="B56" s="195"/>
      <c r="C56" s="201"/>
      <c r="D56" s="120">
        <v>15.107576999041914</v>
      </c>
      <c r="E56" s="120">
        <v>2.9596470827628192</v>
      </c>
      <c r="F56" s="120">
        <v>1.1755063804966261</v>
      </c>
      <c r="G56" s="2"/>
    </row>
    <row r="57" spans="1:7" x14ac:dyDescent="0.25">
      <c r="A57" s="2"/>
      <c r="B57" s="195" t="s">
        <v>44</v>
      </c>
      <c r="C57" s="197">
        <v>22832.061000000002</v>
      </c>
      <c r="D57" s="121" t="s">
        <v>112</v>
      </c>
      <c r="E57" s="121" t="s">
        <v>113</v>
      </c>
      <c r="F57" s="121" t="s">
        <v>114</v>
      </c>
      <c r="G57" s="2"/>
    </row>
    <row r="58" spans="1:7" x14ac:dyDescent="0.25">
      <c r="A58" s="2"/>
      <c r="B58" s="202"/>
      <c r="C58" s="201"/>
      <c r="D58" s="122">
        <v>18.15132676809159</v>
      </c>
      <c r="E58" s="122">
        <v>6.2022784539687414</v>
      </c>
      <c r="F58" s="122">
        <v>4.6220049955192399</v>
      </c>
      <c r="G58" s="2"/>
    </row>
    <row r="59" spans="1:7" x14ac:dyDescent="0.25">
      <c r="A59" s="2"/>
      <c r="B59" s="195" t="s">
        <v>45</v>
      </c>
      <c r="C59" s="197">
        <v>63896.118999999999</v>
      </c>
      <c r="D59" s="121" t="s">
        <v>144</v>
      </c>
      <c r="E59" s="121" t="s">
        <v>145</v>
      </c>
      <c r="F59" s="121" t="s">
        <v>146</v>
      </c>
      <c r="G59" s="2"/>
    </row>
    <row r="60" spans="1:7" x14ac:dyDescent="0.25">
      <c r="A60" s="2"/>
      <c r="B60" s="196"/>
      <c r="C60" s="198"/>
      <c r="D60" s="123">
        <v>19.530497619112047</v>
      </c>
      <c r="E60" s="123">
        <v>7.472776241699437</v>
      </c>
      <c r="F60" s="123">
        <v>3.4267730720859593</v>
      </c>
      <c r="G60" s="2"/>
    </row>
    <row r="61" spans="1:7" x14ac:dyDescent="0.25">
      <c r="A61" s="2"/>
      <c r="B61" s="199" t="s">
        <v>46</v>
      </c>
      <c r="C61" s="200">
        <v>9518.5910000000003</v>
      </c>
      <c r="D61" s="122" t="s">
        <v>3</v>
      </c>
      <c r="E61" s="122" t="s">
        <v>3</v>
      </c>
      <c r="F61" s="122" t="s">
        <v>3</v>
      </c>
      <c r="G61" s="2"/>
    </row>
    <row r="62" spans="1:7" x14ac:dyDescent="0.25">
      <c r="A62" s="2"/>
      <c r="B62" s="195"/>
      <c r="C62" s="201"/>
      <c r="D62" s="120" t="s">
        <v>3</v>
      </c>
      <c r="E62" s="120" t="s">
        <v>3</v>
      </c>
      <c r="F62" s="120" t="s">
        <v>3</v>
      </c>
      <c r="G62" s="2"/>
    </row>
    <row r="63" spans="1:7" x14ac:dyDescent="0.25">
      <c r="A63" s="2"/>
      <c r="B63" s="195" t="s">
        <v>47</v>
      </c>
      <c r="C63" s="197">
        <v>222.26599999999999</v>
      </c>
      <c r="D63" s="121" t="s">
        <v>3</v>
      </c>
      <c r="E63" s="121" t="s">
        <v>3</v>
      </c>
      <c r="F63" s="121" t="s">
        <v>3</v>
      </c>
      <c r="G63" s="2"/>
    </row>
    <row r="64" spans="1:7" x14ac:dyDescent="0.25">
      <c r="A64" s="2"/>
      <c r="B64" s="195"/>
      <c r="C64" s="201"/>
      <c r="D64" s="120" t="s">
        <v>3</v>
      </c>
      <c r="E64" s="120" t="s">
        <v>3</v>
      </c>
      <c r="F64" s="120" t="s">
        <v>3</v>
      </c>
      <c r="G64" s="2"/>
    </row>
    <row r="65" spans="1:7" x14ac:dyDescent="0.25">
      <c r="A65" s="2"/>
      <c r="B65" s="195" t="s">
        <v>48</v>
      </c>
      <c r="C65" s="197">
        <v>37044.491499999996</v>
      </c>
      <c r="D65" s="121" t="s">
        <v>152</v>
      </c>
      <c r="E65" s="121" t="s">
        <v>154</v>
      </c>
      <c r="F65" s="121" t="s">
        <v>153</v>
      </c>
      <c r="G65" s="2"/>
    </row>
    <row r="66" spans="1:7" x14ac:dyDescent="0.25">
      <c r="A66" s="2"/>
      <c r="B66" s="195"/>
      <c r="C66" s="201"/>
      <c r="D66" s="120">
        <v>17.143839050942297</v>
      </c>
      <c r="E66" s="120">
        <v>3.3892137512536777</v>
      </c>
      <c r="F66" s="120">
        <v>6.9905184148633808</v>
      </c>
      <c r="G66" s="2"/>
    </row>
    <row r="67" spans="1:7" x14ac:dyDescent="0.25">
      <c r="A67" s="2"/>
      <c r="B67" s="195" t="s">
        <v>49</v>
      </c>
      <c r="C67" s="197">
        <v>59311.203179999997</v>
      </c>
      <c r="D67" s="121" t="s">
        <v>89</v>
      </c>
      <c r="E67" s="121" t="s">
        <v>91</v>
      </c>
      <c r="F67" s="121" t="s">
        <v>90</v>
      </c>
      <c r="G67" s="2"/>
    </row>
    <row r="68" spans="1:7" x14ac:dyDescent="0.25">
      <c r="A68" s="2"/>
      <c r="B68" s="196"/>
      <c r="C68" s="198"/>
      <c r="D68" s="123">
        <v>9.1604767880212137</v>
      </c>
      <c r="E68" s="123">
        <v>5.7881762903734781</v>
      </c>
      <c r="F68" s="123">
        <v>2.7052612558381757</v>
      </c>
      <c r="G68" s="2"/>
    </row>
    <row r="69" spans="1:7" ht="15.75" customHeight="1" x14ac:dyDescent="0.25">
      <c r="A69" s="2"/>
      <c r="B69" s="40"/>
      <c r="C69" s="71"/>
      <c r="D69" s="71"/>
      <c r="E69" s="71"/>
      <c r="F69" s="71"/>
      <c r="G69" s="2"/>
    </row>
    <row r="70" spans="1:7" ht="15.75" customHeight="1" x14ac:dyDescent="0.25">
      <c r="A70" s="2"/>
      <c r="B70" s="8" t="s">
        <v>61</v>
      </c>
      <c r="G70" s="2"/>
    </row>
    <row r="71" spans="1:7" ht="16" customHeight="1" x14ac:dyDescent="0.3">
      <c r="B71" s="11" t="s">
        <v>172</v>
      </c>
    </row>
  </sheetData>
  <mergeCells count="66">
    <mergeCell ref="C15:C16"/>
    <mergeCell ref="C17:C18"/>
    <mergeCell ref="C3:C4"/>
    <mergeCell ref="D3:F3"/>
    <mergeCell ref="C5:C6"/>
    <mergeCell ref="C7:C8"/>
    <mergeCell ref="C19:C20"/>
    <mergeCell ref="C21:C22"/>
    <mergeCell ref="C23:C2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C9:C10"/>
    <mergeCell ref="C11:C12"/>
    <mergeCell ref="C13:C14"/>
    <mergeCell ref="B25:B26"/>
    <mergeCell ref="C25:C26"/>
    <mergeCell ref="B27:B28"/>
    <mergeCell ref="C27:C28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B39:B40"/>
    <mergeCell ref="C39:C40"/>
    <mergeCell ref="B41:B42"/>
    <mergeCell ref="C41:C42"/>
    <mergeCell ref="B43:B44"/>
    <mergeCell ref="C43:C44"/>
    <mergeCell ref="B45:B46"/>
    <mergeCell ref="C45:C46"/>
    <mergeCell ref="B47:B48"/>
    <mergeCell ref="C47:C48"/>
    <mergeCell ref="B49:B50"/>
    <mergeCell ref="C49:C50"/>
    <mergeCell ref="B51:B52"/>
    <mergeCell ref="C51:C52"/>
    <mergeCell ref="B53:B54"/>
    <mergeCell ref="C53:C54"/>
    <mergeCell ref="B55:B56"/>
    <mergeCell ref="C55:C56"/>
    <mergeCell ref="B57:B58"/>
    <mergeCell ref="C57:C58"/>
    <mergeCell ref="B59:B60"/>
    <mergeCell ref="C59:C60"/>
    <mergeCell ref="B67:B68"/>
    <mergeCell ref="C67:C68"/>
    <mergeCell ref="B61:B62"/>
    <mergeCell ref="C61:C62"/>
    <mergeCell ref="B63:B64"/>
    <mergeCell ref="C63:C64"/>
    <mergeCell ref="B65:B66"/>
    <mergeCell ref="C65:C6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1CBC6-DD2D-40B3-B8D8-BE80946A735A}">
  <sheetPr>
    <tabColor theme="9"/>
    <pageSetUpPr fitToPage="1"/>
  </sheetPr>
  <dimension ref="B2:N88"/>
  <sheetViews>
    <sheetView zoomScaleNormal="100" workbookViewId="0">
      <selection activeCell="E1" sqref="E1"/>
    </sheetView>
  </sheetViews>
  <sheetFormatPr defaultColWidth="9.1796875" defaultRowHeight="12.5" x14ac:dyDescent="0.25"/>
  <cols>
    <col min="1" max="1" width="4.54296875" style="2" customWidth="1"/>
    <col min="2" max="2" width="10.81640625" style="145" customWidth="1"/>
    <col min="3" max="4" width="12.453125" style="145" customWidth="1"/>
    <col min="5" max="5" width="9.1796875" style="2"/>
    <col min="6" max="6" width="11" style="2" bestFit="1" customWidth="1"/>
    <col min="7" max="7" width="9.1796875" style="2"/>
    <col min="8" max="8" width="12.453125" style="2" bestFit="1" customWidth="1"/>
    <col min="9" max="9" width="9.1796875" style="2"/>
    <col min="10" max="10" width="9.26953125" style="2" bestFit="1" customWidth="1"/>
    <col min="11" max="12" width="9.1796875" style="2"/>
    <col min="13" max="13" width="12.453125" style="2" bestFit="1" customWidth="1"/>
    <col min="14" max="16384" width="9.1796875" style="2"/>
  </cols>
  <sheetData>
    <row r="2" spans="2:13" ht="33.75" customHeight="1" x14ac:dyDescent="0.3">
      <c r="H2" s="182" t="s">
        <v>210</v>
      </c>
      <c r="I2" s="182"/>
      <c r="J2" s="182"/>
      <c r="K2" s="182"/>
      <c r="L2" s="182"/>
      <c r="M2" s="182"/>
    </row>
    <row r="3" spans="2:13" ht="39" x14ac:dyDescent="0.25">
      <c r="B3" s="143" t="s">
        <v>79</v>
      </c>
      <c r="C3" s="43" t="s">
        <v>156</v>
      </c>
      <c r="D3" s="49" t="s">
        <v>157</v>
      </c>
    </row>
    <row r="4" spans="2:13" ht="30.75" customHeight="1" x14ac:dyDescent="0.25">
      <c r="B4" s="209">
        <v>53.228163798414066</v>
      </c>
      <c r="C4" s="211">
        <v>28.419264179321612</v>
      </c>
      <c r="D4" s="213">
        <v>18.352572022264319</v>
      </c>
    </row>
    <row r="5" spans="2:13" x14ac:dyDescent="0.25">
      <c r="B5" s="210"/>
      <c r="C5" s="212"/>
      <c r="D5" s="214"/>
    </row>
    <row r="6" spans="2:13" ht="12" customHeight="1" x14ac:dyDescent="0.25">
      <c r="C6" s="8"/>
      <c r="D6" s="8"/>
      <c r="E6" s="50"/>
      <c r="F6" s="50"/>
    </row>
    <row r="7" spans="2:13" ht="12" customHeight="1" x14ac:dyDescent="0.3">
      <c r="B7" s="11" t="s">
        <v>164</v>
      </c>
      <c r="C7" s="142"/>
      <c r="D7" s="142"/>
      <c r="E7" s="14"/>
    </row>
    <row r="8" spans="2:13" ht="12" customHeight="1" x14ac:dyDescent="0.25">
      <c r="B8" s="8"/>
      <c r="C8" s="8"/>
      <c r="D8" s="8"/>
      <c r="E8" s="50"/>
      <c r="F8" s="50"/>
    </row>
    <row r="9" spans="2:13" ht="12" customHeight="1" x14ac:dyDescent="0.25">
      <c r="B9" s="142"/>
      <c r="C9" s="142"/>
      <c r="D9" s="142"/>
    </row>
    <row r="10" spans="2:13" ht="12" customHeight="1" x14ac:dyDescent="0.25">
      <c r="B10" s="8"/>
      <c r="C10" s="142"/>
      <c r="D10" s="142"/>
      <c r="E10" s="50"/>
      <c r="F10" s="50"/>
    </row>
    <row r="11" spans="2:13" ht="12" customHeight="1" x14ac:dyDescent="0.25">
      <c r="B11" s="140"/>
      <c r="C11" s="140"/>
      <c r="D11" s="140"/>
    </row>
    <row r="12" spans="2:13" ht="12" customHeight="1" x14ac:dyDescent="0.25">
      <c r="E12" s="50"/>
      <c r="F12" s="50"/>
    </row>
    <row r="13" spans="2:13" ht="12" customHeight="1" x14ac:dyDescent="0.25"/>
    <row r="14" spans="2:13" ht="12" customHeight="1" x14ac:dyDescent="0.25">
      <c r="E14" s="50"/>
      <c r="F14" s="50"/>
    </row>
    <row r="15" spans="2:13" ht="12" customHeight="1" x14ac:dyDescent="0.25"/>
    <row r="16" spans="2:13" ht="12" customHeight="1" x14ac:dyDescent="0.25">
      <c r="E16" s="50"/>
      <c r="F16" s="50"/>
    </row>
    <row r="17" spans="5:14" ht="12" customHeight="1" x14ac:dyDescent="0.25">
      <c r="I17" s="69"/>
      <c r="J17" s="69"/>
      <c r="K17" s="69"/>
      <c r="L17" s="69"/>
      <c r="M17" s="69"/>
      <c r="N17" s="69"/>
    </row>
    <row r="18" spans="5:14" ht="12" customHeight="1" x14ac:dyDescent="0.25">
      <c r="E18" s="50"/>
      <c r="F18" s="50"/>
    </row>
    <row r="19" spans="5:14" ht="12" customHeight="1" x14ac:dyDescent="0.25"/>
    <row r="20" spans="5:14" ht="12" customHeight="1" x14ac:dyDescent="0.25"/>
    <row r="21" spans="5:14" ht="12" customHeight="1" x14ac:dyDescent="0.25"/>
    <row r="22" spans="5:14" ht="12" customHeight="1" x14ac:dyDescent="0.25">
      <c r="E22" s="51"/>
    </row>
    <row r="23" spans="5:14" ht="12" customHeight="1" x14ac:dyDescent="0.25">
      <c r="E23" s="51"/>
    </row>
    <row r="24" spans="5:14" ht="12" customHeight="1" x14ac:dyDescent="0.25">
      <c r="E24" s="51"/>
    </row>
    <row r="25" spans="5:14" ht="12" customHeight="1" x14ac:dyDescent="0.25">
      <c r="E25" s="51"/>
    </row>
    <row r="26" spans="5:14" ht="12" customHeight="1" x14ac:dyDescent="0.25">
      <c r="E26" s="51"/>
    </row>
    <row r="27" spans="5:14" ht="12" customHeight="1" x14ac:dyDescent="0.25">
      <c r="E27" s="51"/>
    </row>
    <row r="28" spans="5:14" ht="12" customHeight="1" x14ac:dyDescent="0.25">
      <c r="E28" s="51"/>
    </row>
    <row r="29" spans="5:14" ht="12" customHeight="1" x14ac:dyDescent="0.25">
      <c r="E29" s="51"/>
    </row>
    <row r="30" spans="5:14" ht="12" customHeight="1" x14ac:dyDescent="0.25">
      <c r="E30" s="51"/>
    </row>
    <row r="31" spans="5:14" ht="12" customHeight="1" x14ac:dyDescent="0.25"/>
    <row r="32" spans="5:14" ht="12" customHeight="1" x14ac:dyDescent="0.25"/>
    <row r="33" spans="6:6" ht="12" customHeight="1" x14ac:dyDescent="0.25"/>
    <row r="34" spans="6:6" ht="12" customHeight="1" x14ac:dyDescent="0.25"/>
    <row r="35" spans="6:6" ht="12" customHeight="1" x14ac:dyDescent="0.25"/>
    <row r="36" spans="6:6" ht="12" customHeight="1" x14ac:dyDescent="0.25"/>
    <row r="37" spans="6:6" ht="12" customHeight="1" x14ac:dyDescent="0.25"/>
    <row r="38" spans="6:6" ht="12" customHeight="1" x14ac:dyDescent="0.25"/>
    <row r="39" spans="6:6" ht="12" customHeight="1" x14ac:dyDescent="0.25"/>
    <row r="40" spans="6:6" ht="12" customHeight="1" x14ac:dyDescent="0.25"/>
    <row r="41" spans="6:6" ht="12" customHeight="1" x14ac:dyDescent="0.25"/>
    <row r="42" spans="6:6" ht="12" customHeight="1" x14ac:dyDescent="0.25">
      <c r="F42" s="51"/>
    </row>
    <row r="43" spans="6:6" ht="12" customHeight="1" x14ac:dyDescent="0.25">
      <c r="F43" s="51"/>
    </row>
    <row r="44" spans="6:6" ht="12" customHeight="1" x14ac:dyDescent="0.25">
      <c r="F44" s="51"/>
    </row>
    <row r="45" spans="6:6" ht="12" customHeight="1" x14ac:dyDescent="0.25">
      <c r="F45" s="51"/>
    </row>
    <row r="46" spans="6:6" ht="12" customHeight="1" x14ac:dyDescent="0.25">
      <c r="F46" s="51"/>
    </row>
    <row r="47" spans="6:6" ht="12" customHeight="1" x14ac:dyDescent="0.25">
      <c r="F47" s="51"/>
    </row>
    <row r="48" spans="6:6" ht="12" customHeight="1" x14ac:dyDescent="0.25">
      <c r="F48" s="51"/>
    </row>
    <row r="49" spans="6:6" ht="12" customHeight="1" x14ac:dyDescent="0.25">
      <c r="F49" s="51"/>
    </row>
    <row r="50" spans="6:6" ht="12" customHeight="1" x14ac:dyDescent="0.25">
      <c r="F50" s="51"/>
    </row>
    <row r="51" spans="6:6" ht="12" customHeight="1" x14ac:dyDescent="0.25"/>
    <row r="52" spans="6:6" ht="12" customHeight="1" x14ac:dyDescent="0.25"/>
    <row r="53" spans="6:6" ht="12" customHeight="1" x14ac:dyDescent="0.25"/>
    <row r="54" spans="6:6" ht="12" customHeight="1" x14ac:dyDescent="0.25"/>
    <row r="55" spans="6:6" ht="12" customHeight="1" x14ac:dyDescent="0.25"/>
    <row r="56" spans="6:6" ht="12" customHeight="1" x14ac:dyDescent="0.25"/>
    <row r="57" spans="6:6" ht="12" customHeight="1" x14ac:dyDescent="0.25"/>
    <row r="58" spans="6:6" ht="12" customHeight="1" x14ac:dyDescent="0.25">
      <c r="F58" s="52"/>
    </row>
    <row r="59" spans="6:6" ht="12" customHeight="1" x14ac:dyDescent="0.25"/>
    <row r="60" spans="6:6" ht="12" customHeight="1" x14ac:dyDescent="0.25"/>
    <row r="61" spans="6:6" ht="12" customHeight="1" x14ac:dyDescent="0.25"/>
    <row r="62" spans="6:6" ht="12" customHeight="1" x14ac:dyDescent="0.25"/>
    <row r="63" spans="6:6" ht="12" customHeight="1" x14ac:dyDescent="0.25"/>
    <row r="64" spans="6:6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82" ht="15.75" customHeight="1" x14ac:dyDescent="0.25"/>
    <row r="85" ht="12.75" customHeight="1" x14ac:dyDescent="0.25"/>
    <row r="87" ht="23.15" customHeight="1" x14ac:dyDescent="0.25"/>
    <row r="88" ht="15.75" customHeight="1" x14ac:dyDescent="0.25"/>
  </sheetData>
  <mergeCells count="4">
    <mergeCell ref="H2:M2"/>
    <mergeCell ref="B4:B5"/>
    <mergeCell ref="C4:C5"/>
    <mergeCell ref="D4:D5"/>
  </mergeCells>
  <pageMargins left="0.7" right="0.7" top="0.75" bottom="0.75" header="0.3" footer="0.3"/>
  <pageSetup paperSize="9" scale="3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B2:M26"/>
  <sheetViews>
    <sheetView showGridLines="0" topLeftCell="A10" zoomScaleNormal="100" workbookViewId="0">
      <selection activeCell="N28" sqref="N28"/>
    </sheetView>
  </sheetViews>
  <sheetFormatPr defaultColWidth="9.1796875" defaultRowHeight="12.5" x14ac:dyDescent="0.25"/>
  <cols>
    <col min="1" max="1" width="4.54296875" style="2" customWidth="1"/>
    <col min="2" max="2" width="26.54296875" style="2" customWidth="1"/>
    <col min="3" max="3" width="14.7265625" style="2" customWidth="1"/>
    <col min="4" max="14" width="9.453125" style="2" bestFit="1" customWidth="1"/>
    <col min="15" max="15" width="2.81640625" style="2" customWidth="1"/>
    <col min="16" max="16384" width="9.1796875" style="2"/>
  </cols>
  <sheetData>
    <row r="2" spans="2:13" ht="35.25" customHeight="1" x14ac:dyDescent="0.3">
      <c r="B2" s="215" t="s">
        <v>67</v>
      </c>
      <c r="C2" s="215"/>
      <c r="E2" s="182" t="s">
        <v>211</v>
      </c>
      <c r="F2" s="182"/>
      <c r="G2" s="182"/>
      <c r="H2" s="182"/>
      <c r="I2" s="182"/>
      <c r="J2" s="182"/>
      <c r="K2" s="182"/>
      <c r="L2" s="182"/>
      <c r="M2" s="182"/>
    </row>
    <row r="3" spans="2:13" ht="13" x14ac:dyDescent="0.3">
      <c r="B3" s="54" t="s">
        <v>16</v>
      </c>
      <c r="C3" s="34">
        <v>62.35432378031566</v>
      </c>
    </row>
    <row r="4" spans="2:13" ht="13" x14ac:dyDescent="0.3">
      <c r="B4" s="16" t="s">
        <v>17</v>
      </c>
      <c r="C4" s="27">
        <v>21.424029986543708</v>
      </c>
    </row>
    <row r="5" spans="2:13" ht="13" x14ac:dyDescent="0.3">
      <c r="B5" s="16" t="s">
        <v>19</v>
      </c>
      <c r="C5" s="81">
        <v>7.0728035743261852</v>
      </c>
    </row>
    <row r="6" spans="2:13" ht="13" x14ac:dyDescent="0.3">
      <c r="B6" s="6" t="s">
        <v>21</v>
      </c>
      <c r="C6" s="85">
        <v>4.5670468492775269</v>
      </c>
    </row>
    <row r="7" spans="2:13" ht="13" x14ac:dyDescent="0.3">
      <c r="B7" s="16" t="s">
        <v>20</v>
      </c>
      <c r="C7" s="27">
        <v>2.1832401271691517</v>
      </c>
    </row>
    <row r="8" spans="2:13" ht="13" x14ac:dyDescent="0.3">
      <c r="B8" s="16" t="s">
        <v>18</v>
      </c>
      <c r="C8" s="27">
        <v>0.74020178855970276</v>
      </c>
    </row>
    <row r="9" spans="2:13" ht="13" x14ac:dyDescent="0.3">
      <c r="B9" s="7" t="s">
        <v>22</v>
      </c>
      <c r="C9" s="36">
        <v>1.0411447350330296</v>
      </c>
    </row>
    <row r="11" spans="2:13" ht="13" x14ac:dyDescent="0.3">
      <c r="B11" s="11" t="s">
        <v>164</v>
      </c>
    </row>
    <row r="12" spans="2:13" x14ac:dyDescent="0.25">
      <c r="C12" s="55"/>
    </row>
    <row r="13" spans="2:13" ht="13" x14ac:dyDescent="0.3">
      <c r="B13" s="182" t="s">
        <v>182</v>
      </c>
      <c r="C13" s="182"/>
      <c r="D13" s="182"/>
      <c r="E13" s="182"/>
      <c r="F13" s="182"/>
      <c r="G13" s="182"/>
      <c r="H13" s="182"/>
      <c r="I13" s="182"/>
      <c r="J13" s="182"/>
    </row>
    <row r="14" spans="2:13" x14ac:dyDescent="0.25">
      <c r="B14" s="1" t="s">
        <v>212</v>
      </c>
      <c r="C14" s="55"/>
    </row>
    <row r="15" spans="2:13" x14ac:dyDescent="0.25">
      <c r="C15" s="55"/>
    </row>
    <row r="16" spans="2:13" x14ac:dyDescent="0.25">
      <c r="C16" s="55"/>
    </row>
    <row r="17" spans="3:3" x14ac:dyDescent="0.25">
      <c r="C17" s="55"/>
    </row>
    <row r="18" spans="3:3" x14ac:dyDescent="0.25">
      <c r="C18" s="55"/>
    </row>
    <row r="19" spans="3:3" x14ac:dyDescent="0.25">
      <c r="C19" s="56"/>
    </row>
    <row r="20" spans="3:3" x14ac:dyDescent="0.25">
      <c r="C20" s="56"/>
    </row>
    <row r="21" spans="3:3" x14ac:dyDescent="0.25">
      <c r="C21" s="56"/>
    </row>
    <row r="22" spans="3:3" x14ac:dyDescent="0.25">
      <c r="C22" s="56"/>
    </row>
    <row r="23" spans="3:3" x14ac:dyDescent="0.25">
      <c r="C23" s="56"/>
    </row>
    <row r="24" spans="3:3" x14ac:dyDescent="0.25">
      <c r="C24" s="56"/>
    </row>
    <row r="25" spans="3:3" x14ac:dyDescent="0.25">
      <c r="C25" s="56"/>
    </row>
    <row r="26" spans="3:3" x14ac:dyDescent="0.25">
      <c r="C26" s="56"/>
    </row>
  </sheetData>
  <mergeCells count="3">
    <mergeCell ref="B2:C2"/>
    <mergeCell ref="E2:M2"/>
    <mergeCell ref="B13:J1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13830-9C6C-4C7D-97FA-2C59BF6F86A1}">
  <sheetPr>
    <tabColor theme="9"/>
    <pageSetUpPr fitToPage="1"/>
  </sheetPr>
  <dimension ref="B1:H82"/>
  <sheetViews>
    <sheetView zoomScaleNormal="100" workbookViewId="0">
      <selection activeCell="D18" sqref="D18:D19"/>
    </sheetView>
  </sheetViews>
  <sheetFormatPr defaultColWidth="9.1796875" defaultRowHeight="12.5" x14ac:dyDescent="0.25"/>
  <cols>
    <col min="1" max="1" width="4.54296875" style="2" customWidth="1"/>
    <col min="2" max="2" width="24.81640625" style="1" customWidth="1"/>
    <col min="3" max="3" width="13.54296875" style="1" customWidth="1"/>
    <col min="4" max="6" width="13.54296875" style="145" customWidth="1"/>
    <col min="7" max="7" width="9.1796875" style="2"/>
    <col min="8" max="8" width="11" style="2" bestFit="1" customWidth="1"/>
    <col min="9" max="16384" width="9.1796875" style="2"/>
  </cols>
  <sheetData>
    <row r="1" spans="2:8" ht="13" x14ac:dyDescent="0.3">
      <c r="B1" s="12" t="s">
        <v>218</v>
      </c>
    </row>
    <row r="2" spans="2:8" x14ac:dyDescent="0.25">
      <c r="B2" s="8" t="s">
        <v>220</v>
      </c>
    </row>
    <row r="3" spans="2:8" x14ac:dyDescent="0.25">
      <c r="B3" s="2"/>
    </row>
    <row r="4" spans="2:8" ht="30.75" customHeight="1" x14ac:dyDescent="0.25">
      <c r="B4" s="188"/>
      <c r="C4" s="185" t="s">
        <v>191</v>
      </c>
      <c r="D4" s="185" t="s">
        <v>57</v>
      </c>
      <c r="E4" s="188"/>
      <c r="F4" s="249"/>
    </row>
    <row r="5" spans="2:8" ht="39" x14ac:dyDescent="0.25">
      <c r="B5" s="247"/>
      <c r="C5" s="248"/>
      <c r="D5" s="149" t="s">
        <v>79</v>
      </c>
      <c r="E5" s="148" t="s">
        <v>156</v>
      </c>
      <c r="F5" s="124" t="s">
        <v>157</v>
      </c>
    </row>
    <row r="6" spans="2:8" ht="12" customHeight="1" x14ac:dyDescent="0.25">
      <c r="B6" s="250" t="s">
        <v>71</v>
      </c>
      <c r="C6" s="252">
        <v>2943247.398</v>
      </c>
      <c r="D6" s="254">
        <v>53.228163798414066</v>
      </c>
      <c r="E6" s="256">
        <v>28.419264179321612</v>
      </c>
      <c r="F6" s="258">
        <v>18.352572022264319</v>
      </c>
      <c r="G6" s="50"/>
      <c r="H6" s="50"/>
    </row>
    <row r="7" spans="2:8" ht="12" customHeight="1" x14ac:dyDescent="0.25">
      <c r="B7" s="251"/>
      <c r="C7" s="253"/>
      <c r="D7" s="255"/>
      <c r="E7" s="257"/>
      <c r="F7" s="259"/>
      <c r="G7" s="14"/>
    </row>
    <row r="8" spans="2:8" ht="9" customHeight="1" x14ac:dyDescent="0.25">
      <c r="B8" s="260" t="s">
        <v>23</v>
      </c>
      <c r="C8" s="261">
        <v>44696.601999999999</v>
      </c>
      <c r="D8" s="262">
        <v>51.686651705648679</v>
      </c>
      <c r="E8" s="263">
        <v>34.551257801320951</v>
      </c>
      <c r="F8" s="264">
        <v>13.762090493030376</v>
      </c>
      <c r="G8" s="50"/>
      <c r="H8" s="50"/>
    </row>
    <row r="9" spans="2:8" ht="9" customHeight="1" x14ac:dyDescent="0.25">
      <c r="B9" s="244"/>
      <c r="C9" s="246"/>
      <c r="D9" s="241"/>
      <c r="E9" s="231"/>
      <c r="F9" s="242"/>
    </row>
    <row r="10" spans="2:8" ht="9" customHeight="1" x14ac:dyDescent="0.25">
      <c r="B10" s="243" t="s">
        <v>24</v>
      </c>
      <c r="C10" s="245">
        <v>26865.045999999998</v>
      </c>
      <c r="D10" s="228">
        <v>45.825359837463147</v>
      </c>
      <c r="E10" s="229">
        <v>35.130198035509522</v>
      </c>
      <c r="F10" s="230">
        <v>19.044442127027331</v>
      </c>
      <c r="G10" s="50"/>
      <c r="H10" s="50"/>
    </row>
    <row r="11" spans="2:8" ht="9" customHeight="1" x14ac:dyDescent="0.25">
      <c r="B11" s="244"/>
      <c r="C11" s="246"/>
      <c r="D11" s="241"/>
      <c r="E11" s="231"/>
      <c r="F11" s="242"/>
    </row>
    <row r="12" spans="2:8" ht="9" customHeight="1" x14ac:dyDescent="0.25">
      <c r="B12" s="243" t="s">
        <v>68</v>
      </c>
      <c r="C12" s="245">
        <v>55842.470999999998</v>
      </c>
      <c r="D12" s="228">
        <v>58.165158916409695</v>
      </c>
      <c r="E12" s="229">
        <v>25.351538376648286</v>
      </c>
      <c r="F12" s="230">
        <v>16.483302706942016</v>
      </c>
      <c r="G12" s="50"/>
      <c r="H12" s="50"/>
    </row>
    <row r="13" spans="2:8" ht="9" customHeight="1" x14ac:dyDescent="0.25">
      <c r="B13" s="244"/>
      <c r="C13" s="246"/>
      <c r="D13" s="241"/>
      <c r="E13" s="231"/>
      <c r="F13" s="242"/>
    </row>
    <row r="14" spans="2:8" ht="9" customHeight="1" x14ac:dyDescent="0.25">
      <c r="B14" s="243" t="s">
        <v>25</v>
      </c>
      <c r="C14" s="245">
        <v>38946.106</v>
      </c>
      <c r="D14" s="228">
        <v>62.313202762812793</v>
      </c>
      <c r="E14" s="229">
        <v>16.042065896079329</v>
      </c>
      <c r="F14" s="230">
        <v>21.644731341107875</v>
      </c>
      <c r="G14" s="50"/>
      <c r="H14" s="50"/>
    </row>
    <row r="15" spans="2:8" ht="9" customHeight="1" x14ac:dyDescent="0.25">
      <c r="B15" s="244"/>
      <c r="C15" s="246"/>
      <c r="D15" s="241"/>
      <c r="E15" s="231"/>
      <c r="F15" s="242"/>
    </row>
    <row r="16" spans="2:8" ht="9" customHeight="1" x14ac:dyDescent="0.25">
      <c r="B16" s="243" t="s">
        <v>60</v>
      </c>
      <c r="C16" s="245">
        <v>431439.03499999997</v>
      </c>
      <c r="D16" s="228">
        <v>81.369690157961713</v>
      </c>
      <c r="E16" s="229">
        <v>10.051776426484661</v>
      </c>
      <c r="F16" s="230">
        <v>8.5785334155536219</v>
      </c>
      <c r="G16" s="50"/>
      <c r="H16" s="50"/>
    </row>
    <row r="17" spans="2:8" ht="9" customHeight="1" x14ac:dyDescent="0.25">
      <c r="B17" s="244"/>
      <c r="C17" s="246"/>
      <c r="D17" s="241"/>
      <c r="E17" s="231"/>
      <c r="F17" s="242"/>
    </row>
    <row r="18" spans="2:8" ht="9" customHeight="1" x14ac:dyDescent="0.25">
      <c r="B18" s="243" t="s">
        <v>26</v>
      </c>
      <c r="C18" s="245">
        <v>6374.8620000000001</v>
      </c>
      <c r="D18" s="228">
        <v>47.119733729137977</v>
      </c>
      <c r="E18" s="229">
        <v>37.462671443332766</v>
      </c>
      <c r="F18" s="230">
        <v>15.41759482752925</v>
      </c>
      <c r="G18" s="50"/>
      <c r="H18" s="50"/>
    </row>
    <row r="19" spans="2:8" ht="9" customHeight="1" x14ac:dyDescent="0.25">
      <c r="B19" s="244"/>
      <c r="C19" s="246"/>
      <c r="D19" s="241"/>
      <c r="E19" s="231"/>
      <c r="F19" s="242"/>
    </row>
    <row r="20" spans="2:8" ht="9" customHeight="1" x14ac:dyDescent="0.25">
      <c r="B20" s="243" t="s">
        <v>27</v>
      </c>
      <c r="C20" s="245">
        <v>147209.821</v>
      </c>
      <c r="D20" s="228">
        <v>16.373238440389109</v>
      </c>
      <c r="E20" s="229">
        <v>17.747313862119778</v>
      </c>
      <c r="F20" s="230">
        <v>65.879447697491116</v>
      </c>
    </row>
    <row r="21" spans="2:8" ht="9" customHeight="1" x14ac:dyDescent="0.25">
      <c r="B21" s="244"/>
      <c r="C21" s="246"/>
      <c r="D21" s="241"/>
      <c r="E21" s="231"/>
      <c r="F21" s="242"/>
    </row>
    <row r="22" spans="2:8" ht="9" customHeight="1" x14ac:dyDescent="0.25">
      <c r="B22" s="243" t="s">
        <v>28</v>
      </c>
      <c r="C22" s="245">
        <v>147209.821</v>
      </c>
      <c r="D22" s="228">
        <v>16.373238440389109</v>
      </c>
      <c r="E22" s="229">
        <v>52.848220461853188</v>
      </c>
      <c r="F22" s="230">
        <v>30.778541097757696</v>
      </c>
      <c r="G22" s="51"/>
    </row>
    <row r="23" spans="2:8" ht="9" customHeight="1" x14ac:dyDescent="0.25">
      <c r="B23" s="244"/>
      <c r="C23" s="246"/>
      <c r="D23" s="241"/>
      <c r="E23" s="231"/>
      <c r="F23" s="242"/>
      <c r="G23" s="51"/>
    </row>
    <row r="24" spans="2:8" ht="9" customHeight="1" x14ac:dyDescent="0.25">
      <c r="B24" s="243" t="s">
        <v>29</v>
      </c>
      <c r="C24" s="245">
        <v>484987.48499999999</v>
      </c>
      <c r="D24" s="228">
        <v>37.759639921430136</v>
      </c>
      <c r="E24" s="229">
        <v>34.261472805288392</v>
      </c>
      <c r="F24" s="230">
        <v>27.978887273281472</v>
      </c>
      <c r="G24" s="51"/>
    </row>
    <row r="25" spans="2:8" ht="9" customHeight="1" x14ac:dyDescent="0.25">
      <c r="B25" s="244"/>
      <c r="C25" s="246"/>
      <c r="D25" s="241"/>
      <c r="E25" s="231"/>
      <c r="F25" s="242"/>
      <c r="G25" s="51"/>
    </row>
    <row r="26" spans="2:8" ht="9" customHeight="1" x14ac:dyDescent="0.25">
      <c r="B26" s="243" t="s">
        <v>30</v>
      </c>
      <c r="C26" s="245">
        <v>460271.79599999997</v>
      </c>
      <c r="D26" s="228">
        <v>69.937766293201236</v>
      </c>
      <c r="E26" s="229">
        <v>17.168033933780823</v>
      </c>
      <c r="F26" s="230">
        <v>12.894199773017931</v>
      </c>
      <c r="G26" s="51"/>
    </row>
    <row r="27" spans="2:8" ht="9" customHeight="1" x14ac:dyDescent="0.25">
      <c r="B27" s="244"/>
      <c r="C27" s="246"/>
      <c r="D27" s="241"/>
      <c r="E27" s="231"/>
      <c r="F27" s="242"/>
      <c r="G27" s="51"/>
    </row>
    <row r="28" spans="2:8" ht="9" customHeight="1" x14ac:dyDescent="0.25">
      <c r="B28" s="243" t="s">
        <v>31</v>
      </c>
      <c r="C28" s="245">
        <v>92341.148000000001</v>
      </c>
      <c r="D28" s="228">
        <v>8.7535894615475218</v>
      </c>
      <c r="E28" s="229">
        <v>77.825881814202162</v>
      </c>
      <c r="F28" s="230">
        <v>13.420528724250321</v>
      </c>
      <c r="G28" s="51"/>
    </row>
    <row r="29" spans="2:8" ht="9" customHeight="1" x14ac:dyDescent="0.25">
      <c r="B29" s="244"/>
      <c r="C29" s="246"/>
      <c r="D29" s="241"/>
      <c r="E29" s="231"/>
      <c r="F29" s="242"/>
      <c r="G29" s="51"/>
    </row>
    <row r="30" spans="2:8" ht="9" customHeight="1" x14ac:dyDescent="0.25">
      <c r="B30" s="243" t="s">
        <v>32</v>
      </c>
      <c r="C30" s="245">
        <v>447170.049</v>
      </c>
      <c r="D30" s="228">
        <v>47.630156464258192</v>
      </c>
      <c r="E30" s="229">
        <v>32.708503230704935</v>
      </c>
      <c r="F30" s="230">
        <v>19.66134030503688</v>
      </c>
      <c r="G30" s="51"/>
    </row>
    <row r="31" spans="2:8" ht="9" customHeight="1" x14ac:dyDescent="0.25">
      <c r="B31" s="244"/>
      <c r="C31" s="246"/>
      <c r="D31" s="241"/>
      <c r="E31" s="231"/>
      <c r="F31" s="242"/>
    </row>
    <row r="32" spans="2:8" ht="9" customHeight="1" x14ac:dyDescent="0.25">
      <c r="B32" s="243" t="s">
        <v>33</v>
      </c>
      <c r="C32" s="245">
        <v>15636.125</v>
      </c>
      <c r="D32" s="228">
        <v>7.7243434674511748</v>
      </c>
      <c r="E32" s="229">
        <v>33.10109697754082</v>
      </c>
      <c r="F32" s="230">
        <v>59.17455955500801</v>
      </c>
    </row>
    <row r="33" spans="2:8" ht="9" customHeight="1" x14ac:dyDescent="0.25">
      <c r="B33" s="244"/>
      <c r="C33" s="246"/>
      <c r="D33" s="241"/>
      <c r="E33" s="231"/>
      <c r="F33" s="242"/>
    </row>
    <row r="34" spans="2:8" ht="9" customHeight="1" x14ac:dyDescent="0.25">
      <c r="B34" s="243" t="s">
        <v>34</v>
      </c>
      <c r="C34" s="245">
        <v>4370.8540000000003</v>
      </c>
      <c r="D34" s="228">
        <v>41.023333197585643</v>
      </c>
      <c r="E34" s="229">
        <v>37.766609785105139</v>
      </c>
      <c r="F34" s="230">
        <v>21.210057017309222</v>
      </c>
    </row>
    <row r="35" spans="2:8" ht="9" customHeight="1" x14ac:dyDescent="0.25">
      <c r="B35" s="244"/>
      <c r="C35" s="246"/>
      <c r="D35" s="241"/>
      <c r="E35" s="231"/>
      <c r="F35" s="242"/>
    </row>
    <row r="36" spans="2:8" ht="9" customHeight="1" x14ac:dyDescent="0.25">
      <c r="B36" s="243" t="s">
        <v>35</v>
      </c>
      <c r="C36" s="245">
        <v>8473.8279999999995</v>
      </c>
      <c r="D36" s="228">
        <v>64.573897416846322</v>
      </c>
      <c r="E36" s="229">
        <v>16.84551097281971</v>
      </c>
      <c r="F36" s="230">
        <v>18.580591610333972</v>
      </c>
    </row>
    <row r="37" spans="2:8" ht="9" customHeight="1" x14ac:dyDescent="0.25">
      <c r="B37" s="244"/>
      <c r="C37" s="246"/>
      <c r="D37" s="241"/>
      <c r="E37" s="231"/>
      <c r="F37" s="242"/>
    </row>
    <row r="38" spans="2:8" ht="9" customHeight="1" x14ac:dyDescent="0.25">
      <c r="B38" s="243" t="s">
        <v>12</v>
      </c>
      <c r="C38" s="245">
        <v>3485.9540000000002</v>
      </c>
      <c r="D38" s="228">
        <v>13.588274544070289</v>
      </c>
      <c r="E38" s="229">
        <v>73.396750365895002</v>
      </c>
      <c r="F38" s="230">
        <v>13.014975090034703</v>
      </c>
    </row>
    <row r="39" spans="2:8" ht="9" customHeight="1" x14ac:dyDescent="0.25">
      <c r="B39" s="244"/>
      <c r="C39" s="246"/>
      <c r="D39" s="241"/>
      <c r="E39" s="231"/>
      <c r="F39" s="242"/>
    </row>
    <row r="40" spans="2:8" ht="9" customHeight="1" x14ac:dyDescent="0.25">
      <c r="B40" s="236" t="s">
        <v>36</v>
      </c>
      <c r="C40" s="237">
        <v>30488.308000000001</v>
      </c>
      <c r="D40" s="228">
        <v>53.510831102860813</v>
      </c>
      <c r="E40" s="229">
        <v>26.061582474247814</v>
      </c>
      <c r="F40" s="230">
        <v>20.42758642289138</v>
      </c>
    </row>
    <row r="41" spans="2:8" ht="9" customHeight="1" x14ac:dyDescent="0.25">
      <c r="B41" s="216"/>
      <c r="C41" s="218"/>
      <c r="D41" s="241"/>
      <c r="E41" s="231"/>
      <c r="F41" s="231"/>
    </row>
    <row r="42" spans="2:8" ht="9" customHeight="1" x14ac:dyDescent="0.25">
      <c r="B42" s="236" t="s">
        <v>11</v>
      </c>
      <c r="C42" s="237">
        <v>9892.2919999999995</v>
      </c>
      <c r="D42" s="228">
        <v>6.9292232780835823</v>
      </c>
      <c r="E42" s="229">
        <v>61.249004923497253</v>
      </c>
      <c r="F42" s="229">
        <v>31.821771798419164</v>
      </c>
      <c r="H42" s="51"/>
    </row>
    <row r="43" spans="2:8" ht="9" customHeight="1" x14ac:dyDescent="0.25">
      <c r="B43" s="216"/>
      <c r="C43" s="218"/>
      <c r="D43" s="241"/>
      <c r="E43" s="231"/>
      <c r="F43" s="242"/>
      <c r="H43" s="51"/>
    </row>
    <row r="44" spans="2:8" ht="9" customHeight="1" x14ac:dyDescent="0.25">
      <c r="B44" s="236" t="s">
        <v>37</v>
      </c>
      <c r="C44" s="237">
        <v>142272.46100000001</v>
      </c>
      <c r="D44" s="228">
        <v>58.457152153992752</v>
      </c>
      <c r="E44" s="229">
        <v>27.41859010759789</v>
      </c>
      <c r="F44" s="230">
        <v>14.124257738409357</v>
      </c>
      <c r="H44" s="51"/>
    </row>
    <row r="45" spans="2:8" ht="9" customHeight="1" x14ac:dyDescent="0.25">
      <c r="B45" s="216"/>
      <c r="C45" s="218"/>
      <c r="D45" s="241"/>
      <c r="E45" s="231"/>
      <c r="F45" s="242"/>
      <c r="H45" s="51"/>
    </row>
    <row r="46" spans="2:8" ht="9" customHeight="1" x14ac:dyDescent="0.25">
      <c r="B46" s="236" t="s">
        <v>38</v>
      </c>
      <c r="C46" s="237">
        <v>127765.91</v>
      </c>
      <c r="D46" s="228">
        <v>28.757599738459188</v>
      </c>
      <c r="E46" s="229">
        <v>58.155794472258847</v>
      </c>
      <c r="F46" s="230">
        <v>13.086605789281966</v>
      </c>
      <c r="H46" s="51"/>
    </row>
    <row r="47" spans="2:8" ht="9" customHeight="1" x14ac:dyDescent="0.25">
      <c r="B47" s="216"/>
      <c r="C47" s="218"/>
      <c r="D47" s="241"/>
      <c r="E47" s="231"/>
      <c r="F47" s="242"/>
      <c r="H47" s="51"/>
    </row>
    <row r="48" spans="2:8" ht="9" customHeight="1" x14ac:dyDescent="0.25">
      <c r="B48" s="236" t="s">
        <v>39</v>
      </c>
      <c r="C48" s="237">
        <v>92797.861000000004</v>
      </c>
      <c r="D48" s="228">
        <v>81.668860880317055</v>
      </c>
      <c r="E48" s="229">
        <v>8.9681304065879424</v>
      </c>
      <c r="F48" s="230">
        <v>9.3630087130950006</v>
      </c>
      <c r="H48" s="51"/>
    </row>
    <row r="49" spans="2:8" ht="9" customHeight="1" x14ac:dyDescent="0.25">
      <c r="B49" s="216"/>
      <c r="C49" s="218"/>
      <c r="D49" s="241"/>
      <c r="E49" s="231"/>
      <c r="F49" s="242"/>
      <c r="H49" s="51"/>
    </row>
    <row r="50" spans="2:8" ht="9" customHeight="1" x14ac:dyDescent="0.25">
      <c r="B50" s="236" t="s">
        <v>40</v>
      </c>
      <c r="C50" s="237">
        <v>84886.83</v>
      </c>
      <c r="D50" s="228">
        <v>32.913971460590531</v>
      </c>
      <c r="E50" s="229">
        <v>37.323786971159805</v>
      </c>
      <c r="F50" s="230">
        <v>29.762241568249664</v>
      </c>
      <c r="H50" s="51"/>
    </row>
    <row r="51" spans="2:8" ht="9" customHeight="1" x14ac:dyDescent="0.25">
      <c r="B51" s="216"/>
      <c r="C51" s="218"/>
      <c r="D51" s="241"/>
      <c r="E51" s="231"/>
      <c r="F51" s="242"/>
    </row>
    <row r="52" spans="2:8" ht="9" customHeight="1" x14ac:dyDescent="0.25">
      <c r="B52" s="236" t="s">
        <v>41</v>
      </c>
      <c r="C52" s="237">
        <v>29205.567999999999</v>
      </c>
      <c r="D52" s="228">
        <v>84.704622077543561</v>
      </c>
      <c r="E52" s="229">
        <v>7.1221246716182298</v>
      </c>
      <c r="F52" s="230">
        <v>8.1732532508382008</v>
      </c>
    </row>
    <row r="53" spans="2:8" ht="9" customHeight="1" x14ac:dyDescent="0.25">
      <c r="B53" s="216"/>
      <c r="C53" s="218"/>
      <c r="D53" s="241"/>
      <c r="E53" s="231"/>
      <c r="F53" s="242"/>
    </row>
    <row r="54" spans="2:8" ht="9" customHeight="1" x14ac:dyDescent="0.25">
      <c r="B54" s="236" t="s">
        <v>42</v>
      </c>
      <c r="C54" s="237">
        <v>15558.665000000001</v>
      </c>
      <c r="D54" s="228">
        <v>35.374275363599637</v>
      </c>
      <c r="E54" s="229">
        <v>49.829911499476339</v>
      </c>
      <c r="F54" s="230">
        <v>14.795813136924021</v>
      </c>
    </row>
    <row r="55" spans="2:8" ht="9" customHeight="1" x14ac:dyDescent="0.25">
      <c r="B55" s="216"/>
      <c r="C55" s="218"/>
      <c r="D55" s="241"/>
      <c r="E55" s="231"/>
      <c r="F55" s="242"/>
    </row>
    <row r="56" spans="2:8" ht="9" customHeight="1" x14ac:dyDescent="0.25">
      <c r="B56" s="236" t="s">
        <v>43</v>
      </c>
      <c r="C56" s="237">
        <v>14359.853999999999</v>
      </c>
      <c r="D56" s="228">
        <v>67.129150477435218</v>
      </c>
      <c r="E56" s="229">
        <v>23.776244332550615</v>
      </c>
      <c r="F56" s="230">
        <v>9.0946051900141693</v>
      </c>
    </row>
    <row r="57" spans="2:8" ht="9" customHeight="1" x14ac:dyDescent="0.25">
      <c r="B57" s="216"/>
      <c r="C57" s="218"/>
      <c r="D57" s="241"/>
      <c r="E57" s="231"/>
      <c r="F57" s="242"/>
    </row>
    <row r="58" spans="2:8" ht="9" customHeight="1" x14ac:dyDescent="0.25">
      <c r="B58" s="236" t="s">
        <v>44</v>
      </c>
      <c r="C58" s="237">
        <v>22832.061000000002</v>
      </c>
      <c r="D58" s="228">
        <v>74.808091131151059</v>
      </c>
      <c r="E58" s="229">
        <v>13.199580761527352</v>
      </c>
      <c r="F58" s="230">
        <v>11.992328107321589</v>
      </c>
      <c r="H58" s="52"/>
    </row>
    <row r="59" spans="2:8" ht="9" customHeight="1" x14ac:dyDescent="0.25">
      <c r="B59" s="226"/>
      <c r="C59" s="227"/>
      <c r="D59" s="238"/>
      <c r="E59" s="239"/>
      <c r="F59" s="240"/>
    </row>
    <row r="60" spans="2:8" ht="9" customHeight="1" x14ac:dyDescent="0.25">
      <c r="B60" s="216" t="s">
        <v>45</v>
      </c>
      <c r="C60" s="218">
        <v>63896.118999999999</v>
      </c>
      <c r="D60" s="228">
        <v>75.616606698757408</v>
      </c>
      <c r="E60" s="229">
        <v>11.049902631774792</v>
      </c>
      <c r="F60" s="230">
        <v>13.333490669467807</v>
      </c>
    </row>
    <row r="61" spans="2:8" ht="9" customHeight="1" x14ac:dyDescent="0.25">
      <c r="B61" s="226"/>
      <c r="C61" s="227"/>
      <c r="D61" s="238"/>
      <c r="E61" s="239"/>
      <c r="F61" s="240"/>
    </row>
    <row r="62" spans="2:8" ht="9" customHeight="1" x14ac:dyDescent="0.25">
      <c r="B62" s="232" t="s">
        <v>46</v>
      </c>
      <c r="C62" s="233">
        <v>9518.5910000000003</v>
      </c>
      <c r="D62" s="234">
        <v>20.606306122408245</v>
      </c>
      <c r="E62" s="235" t="s">
        <v>3</v>
      </c>
      <c r="F62" s="235" t="s">
        <v>3</v>
      </c>
    </row>
    <row r="63" spans="2:8" ht="9" customHeight="1" x14ac:dyDescent="0.25">
      <c r="B63" s="216"/>
      <c r="C63" s="218"/>
      <c r="D63" s="220"/>
      <c r="E63" s="222"/>
      <c r="F63" s="222"/>
    </row>
    <row r="64" spans="2:8" ht="9" customHeight="1" x14ac:dyDescent="0.25">
      <c r="B64" s="216" t="s">
        <v>47</v>
      </c>
      <c r="C64" s="218">
        <v>222.26599999999999</v>
      </c>
      <c r="D64" s="220">
        <v>2.0358489377592615</v>
      </c>
      <c r="E64" s="229" t="s">
        <v>3</v>
      </c>
      <c r="F64" s="229" t="s">
        <v>3</v>
      </c>
    </row>
    <row r="65" spans="2:6" ht="9" customHeight="1" x14ac:dyDescent="0.25">
      <c r="B65" s="216"/>
      <c r="C65" s="218"/>
      <c r="D65" s="220"/>
      <c r="E65" s="231"/>
      <c r="F65" s="231"/>
    </row>
    <row r="66" spans="2:6" ht="9" customHeight="1" x14ac:dyDescent="0.25">
      <c r="B66" s="216" t="s">
        <v>48</v>
      </c>
      <c r="C66" s="218">
        <v>37044.491499999996</v>
      </c>
      <c r="D66" s="220">
        <v>69.93499559846839</v>
      </c>
      <c r="E66" s="222">
        <v>20.754196963096554</v>
      </c>
      <c r="F66" s="224">
        <v>9.3108074384350505</v>
      </c>
    </row>
    <row r="67" spans="2:6" ht="9" customHeight="1" x14ac:dyDescent="0.25">
      <c r="B67" s="226"/>
      <c r="C67" s="227"/>
      <c r="D67" s="228"/>
      <c r="E67" s="229"/>
      <c r="F67" s="230"/>
    </row>
    <row r="68" spans="2:6" ht="9" customHeight="1" x14ac:dyDescent="0.25">
      <c r="B68" s="216" t="s">
        <v>49</v>
      </c>
      <c r="C68" s="218">
        <v>59311.203179999997</v>
      </c>
      <c r="D68" s="220">
        <v>55.399894249793235</v>
      </c>
      <c r="E68" s="222">
        <v>23.735778457393554</v>
      </c>
      <c r="F68" s="224">
        <v>20.864327292813215</v>
      </c>
    </row>
    <row r="69" spans="2:6" ht="9" customHeight="1" x14ac:dyDescent="0.25">
      <c r="B69" s="217"/>
      <c r="C69" s="219"/>
      <c r="D69" s="221"/>
      <c r="E69" s="223"/>
      <c r="F69" s="225"/>
    </row>
    <row r="70" spans="2:6" ht="9" customHeight="1" x14ac:dyDescent="0.25">
      <c r="B70" s="216" t="s">
        <v>69</v>
      </c>
      <c r="C70" s="218">
        <v>2072.9259999999999</v>
      </c>
      <c r="D70" s="220">
        <v>32.241382470961341</v>
      </c>
      <c r="E70" s="229">
        <v>31.570532732672635</v>
      </c>
      <c r="F70" s="229">
        <v>36.188084796366027</v>
      </c>
    </row>
    <row r="71" spans="2:6" ht="9" customHeight="1" x14ac:dyDescent="0.25">
      <c r="B71" s="216"/>
      <c r="C71" s="218"/>
      <c r="D71" s="220"/>
      <c r="E71" s="231"/>
      <c r="F71" s="231"/>
    </row>
    <row r="72" spans="2:6" ht="9" customHeight="1" x14ac:dyDescent="0.25">
      <c r="B72" s="216" t="s">
        <v>50</v>
      </c>
      <c r="C72" s="218">
        <v>12440.934999999999</v>
      </c>
      <c r="D72" s="220">
        <v>55.127134737059556</v>
      </c>
      <c r="E72" s="222">
        <v>15.075994970607024</v>
      </c>
      <c r="F72" s="224">
        <v>29.796870292333423</v>
      </c>
    </row>
    <row r="73" spans="2:6" ht="9" customHeight="1" x14ac:dyDescent="0.25">
      <c r="B73" s="226"/>
      <c r="C73" s="227"/>
      <c r="D73" s="228"/>
      <c r="E73" s="229"/>
      <c r="F73" s="230"/>
    </row>
    <row r="74" spans="2:6" ht="9" customHeight="1" x14ac:dyDescent="0.25">
      <c r="B74" s="216" t="s">
        <v>195</v>
      </c>
      <c r="C74" s="218">
        <v>203187.83</v>
      </c>
      <c r="D74" s="220">
        <v>35.728118657500303</v>
      </c>
      <c r="E74" s="222" t="s">
        <v>3</v>
      </c>
      <c r="F74" s="224" t="s">
        <v>3</v>
      </c>
    </row>
    <row r="75" spans="2:6" ht="9" customHeight="1" x14ac:dyDescent="0.25">
      <c r="B75" s="217"/>
      <c r="C75" s="219"/>
      <c r="D75" s="221"/>
      <c r="E75" s="223"/>
      <c r="F75" s="225"/>
    </row>
    <row r="76" spans="2:6" ht="15.75" customHeight="1" x14ac:dyDescent="0.25">
      <c r="B76" s="2"/>
      <c r="C76" s="2"/>
      <c r="D76" s="2"/>
      <c r="E76" s="2"/>
      <c r="F76" s="2"/>
    </row>
    <row r="77" spans="2:6" ht="15.75" customHeight="1" x14ac:dyDescent="0.25">
      <c r="B77" s="8" t="s">
        <v>173</v>
      </c>
      <c r="C77" s="8"/>
      <c r="D77" s="8"/>
      <c r="E77" s="8"/>
      <c r="F77" s="8"/>
    </row>
    <row r="78" spans="2:6" x14ac:dyDescent="0.25">
      <c r="B78" s="142" t="s">
        <v>61</v>
      </c>
      <c r="C78" s="142"/>
      <c r="D78" s="142"/>
      <c r="E78" s="142"/>
      <c r="F78" s="142"/>
    </row>
    <row r="79" spans="2:6" ht="12.75" customHeight="1" x14ac:dyDescent="0.3">
      <c r="B79" s="151" t="s">
        <v>174</v>
      </c>
      <c r="C79" s="8"/>
      <c r="D79" s="8"/>
      <c r="E79" s="8"/>
      <c r="F79" s="8"/>
    </row>
    <row r="80" spans="2:6" x14ac:dyDescent="0.25">
      <c r="C80" s="142"/>
      <c r="D80" s="142"/>
      <c r="E80" s="142"/>
      <c r="F80" s="142"/>
    </row>
    <row r="81" spans="3:6" ht="15.75" customHeight="1" x14ac:dyDescent="0.25">
      <c r="C81" s="142"/>
      <c r="D81" s="142"/>
      <c r="E81" s="142"/>
      <c r="F81" s="142"/>
    </row>
    <row r="82" spans="3:6" ht="15.75" customHeight="1" x14ac:dyDescent="0.25"/>
  </sheetData>
  <mergeCells count="178">
    <mergeCell ref="B4:B5"/>
    <mergeCell ref="C4:C5"/>
    <mergeCell ref="D4:F4"/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B40:B41"/>
    <mergeCell ref="C40:C41"/>
    <mergeCell ref="D40:D41"/>
    <mergeCell ref="E40:E41"/>
    <mergeCell ref="F40:F41"/>
    <mergeCell ref="B42:B43"/>
    <mergeCell ref="C42:C43"/>
    <mergeCell ref="D42:D43"/>
    <mergeCell ref="E42:E43"/>
    <mergeCell ref="F42:F43"/>
    <mergeCell ref="B44:B45"/>
    <mergeCell ref="C44:C45"/>
    <mergeCell ref="D44:D45"/>
    <mergeCell ref="E44:E45"/>
    <mergeCell ref="F44:F45"/>
    <mergeCell ref="B46:B47"/>
    <mergeCell ref="C46:C47"/>
    <mergeCell ref="D46:D47"/>
    <mergeCell ref="E46:E47"/>
    <mergeCell ref="F46:F47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F50:F51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F54:F55"/>
    <mergeCell ref="B56:B57"/>
    <mergeCell ref="C56:C57"/>
    <mergeCell ref="D56:D57"/>
    <mergeCell ref="E56:E57"/>
    <mergeCell ref="F56:F57"/>
    <mergeCell ref="B58:B59"/>
    <mergeCell ref="C58:C59"/>
    <mergeCell ref="D58:D59"/>
    <mergeCell ref="E58:E59"/>
    <mergeCell ref="F58:F59"/>
    <mergeCell ref="B60:B61"/>
    <mergeCell ref="C60:C61"/>
    <mergeCell ref="D60:D61"/>
    <mergeCell ref="E60:E61"/>
    <mergeCell ref="F60:F61"/>
    <mergeCell ref="B62:B63"/>
    <mergeCell ref="C62:C63"/>
    <mergeCell ref="D62:D63"/>
    <mergeCell ref="E62:E63"/>
    <mergeCell ref="F62:F63"/>
    <mergeCell ref="B64:B65"/>
    <mergeCell ref="C64:C65"/>
    <mergeCell ref="D64:D65"/>
    <mergeCell ref="E64:E65"/>
    <mergeCell ref="F64:F65"/>
    <mergeCell ref="B70:B71"/>
    <mergeCell ref="C70:C71"/>
    <mergeCell ref="D70:D71"/>
    <mergeCell ref="E70:E71"/>
    <mergeCell ref="F70:F71"/>
    <mergeCell ref="B66:B67"/>
    <mergeCell ref="C66:C67"/>
    <mergeCell ref="D66:D67"/>
    <mergeCell ref="E66:E67"/>
    <mergeCell ref="F66:F67"/>
    <mergeCell ref="B68:B69"/>
    <mergeCell ref="C68:C69"/>
    <mergeCell ref="D68:D69"/>
    <mergeCell ref="E68:E69"/>
    <mergeCell ref="F68:F69"/>
    <mergeCell ref="B74:B75"/>
    <mergeCell ref="C74:C75"/>
    <mergeCell ref="D74:D75"/>
    <mergeCell ref="E74:E75"/>
    <mergeCell ref="F74:F75"/>
    <mergeCell ref="B72:B73"/>
    <mergeCell ref="C72:C73"/>
    <mergeCell ref="D72:D73"/>
    <mergeCell ref="E72:E73"/>
    <mergeCell ref="F72:F73"/>
  </mergeCells>
  <pageMargins left="0.7" right="0.7" top="0.75" bottom="0.75" header="0.3" footer="0.3"/>
  <pageSetup paperSize="9" scale="3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>
    <tabColor theme="9"/>
  </sheetPr>
  <dimension ref="B1:K46"/>
  <sheetViews>
    <sheetView showGridLines="0" zoomScaleNormal="100" workbookViewId="0">
      <selection activeCell="E19" sqref="E19"/>
    </sheetView>
  </sheetViews>
  <sheetFormatPr defaultColWidth="9.1796875" defaultRowHeight="12.5" x14ac:dyDescent="0.25"/>
  <cols>
    <col min="1" max="1" width="4.54296875" style="2" customWidth="1"/>
    <col min="2" max="2" width="17.26953125" style="1" customWidth="1"/>
    <col min="3" max="10" width="14.1796875" style="1" customWidth="1"/>
    <col min="11" max="11" width="16" style="1" customWidth="1"/>
    <col min="12" max="16384" width="9.1796875" style="2"/>
  </cols>
  <sheetData>
    <row r="1" spans="2:11" ht="13" x14ac:dyDescent="0.3">
      <c r="B1" s="12" t="s">
        <v>219</v>
      </c>
    </row>
    <row r="2" spans="2:11" x14ac:dyDescent="0.25">
      <c r="G2" s="9"/>
    </row>
    <row r="3" spans="2:11" ht="25.5" customHeight="1" x14ac:dyDescent="0.3">
      <c r="B3" s="57"/>
      <c r="C3" s="185" t="s">
        <v>0</v>
      </c>
      <c r="D3" s="188"/>
      <c r="E3" s="185" t="s">
        <v>4</v>
      </c>
      <c r="F3" s="188"/>
      <c r="G3" s="188"/>
      <c r="H3" s="185" t="s">
        <v>1</v>
      </c>
      <c r="I3" s="188"/>
      <c r="J3" s="185" t="s">
        <v>2</v>
      </c>
      <c r="K3" s="188"/>
    </row>
    <row r="4" spans="2:11" ht="19.5" customHeight="1" x14ac:dyDescent="0.3">
      <c r="B4" s="58"/>
      <c r="C4" s="143" t="s">
        <v>52</v>
      </c>
      <c r="D4" s="43" t="s">
        <v>51</v>
      </c>
      <c r="E4" s="143" t="s">
        <v>52</v>
      </c>
      <c r="F4" s="43" t="s">
        <v>53</v>
      </c>
      <c r="G4" s="43" t="s">
        <v>51</v>
      </c>
      <c r="H4" s="143" t="s">
        <v>52</v>
      </c>
      <c r="I4" s="43" t="s">
        <v>51</v>
      </c>
      <c r="J4" s="143" t="s">
        <v>52</v>
      </c>
      <c r="K4" s="43" t="s">
        <v>51</v>
      </c>
    </row>
    <row r="5" spans="2:11" ht="13" x14ac:dyDescent="0.3">
      <c r="B5" s="22" t="s">
        <v>71</v>
      </c>
      <c r="C5" s="126">
        <v>636308</v>
      </c>
      <c r="D5" s="126">
        <v>29205289</v>
      </c>
      <c r="E5" s="126">
        <v>162004</v>
      </c>
      <c r="F5" s="126">
        <v>6113635</v>
      </c>
      <c r="G5" s="126">
        <v>12753427</v>
      </c>
      <c r="H5" s="126">
        <v>449768</v>
      </c>
      <c r="I5" s="126">
        <v>7926062</v>
      </c>
      <c r="J5" s="126">
        <v>24536</v>
      </c>
      <c r="K5" s="126">
        <v>8525800</v>
      </c>
    </row>
    <row r="6" spans="2:11" ht="13" x14ac:dyDescent="0.3">
      <c r="B6" s="5" t="s">
        <v>23</v>
      </c>
      <c r="C6" s="59">
        <v>10685</v>
      </c>
      <c r="D6" s="60">
        <v>472781</v>
      </c>
      <c r="E6" s="59">
        <v>1406</v>
      </c>
      <c r="F6" s="60">
        <v>63882</v>
      </c>
      <c r="G6" s="60">
        <v>148173</v>
      </c>
      <c r="H6" s="59">
        <v>8910</v>
      </c>
      <c r="I6" s="60">
        <v>213792</v>
      </c>
      <c r="J6" s="59">
        <v>369</v>
      </c>
      <c r="K6" s="60">
        <v>110816</v>
      </c>
    </row>
    <row r="7" spans="2:11" ht="13" x14ac:dyDescent="0.3">
      <c r="B7" s="16" t="s">
        <v>24</v>
      </c>
      <c r="C7" s="61">
        <v>4019</v>
      </c>
      <c r="D7" s="62">
        <v>359853</v>
      </c>
      <c r="E7" s="61">
        <v>2259</v>
      </c>
      <c r="F7" s="62">
        <v>132812</v>
      </c>
      <c r="G7" s="62">
        <v>299081</v>
      </c>
      <c r="H7" s="61">
        <v>1725</v>
      </c>
      <c r="I7" s="62">
        <v>59174</v>
      </c>
      <c r="J7" s="61">
        <v>35</v>
      </c>
      <c r="K7" s="62">
        <v>1598</v>
      </c>
    </row>
    <row r="8" spans="2:11" ht="13" x14ac:dyDescent="0.3">
      <c r="B8" s="16" t="s">
        <v>68</v>
      </c>
      <c r="C8" s="61">
        <v>10293</v>
      </c>
      <c r="D8" s="62">
        <v>759131</v>
      </c>
      <c r="E8" s="61">
        <v>7267</v>
      </c>
      <c r="F8" s="62">
        <v>157520</v>
      </c>
      <c r="G8" s="62">
        <v>371396</v>
      </c>
      <c r="H8" s="61">
        <v>2454</v>
      </c>
      <c r="I8" s="62">
        <v>159660</v>
      </c>
      <c r="J8" s="61">
        <v>572</v>
      </c>
      <c r="K8" s="62">
        <v>228075</v>
      </c>
    </row>
    <row r="9" spans="2:11" ht="13" x14ac:dyDescent="0.3">
      <c r="B9" s="16" t="s">
        <v>25</v>
      </c>
      <c r="C9" s="61">
        <v>1237</v>
      </c>
      <c r="D9" s="62">
        <v>451600</v>
      </c>
      <c r="E9" s="61">
        <v>632</v>
      </c>
      <c r="F9" s="62">
        <v>58451</v>
      </c>
      <c r="G9" s="62">
        <v>120409</v>
      </c>
      <c r="H9" s="61">
        <v>206</v>
      </c>
      <c r="I9" s="62">
        <v>60441</v>
      </c>
      <c r="J9" s="61">
        <v>399</v>
      </c>
      <c r="K9" s="62">
        <v>270750</v>
      </c>
    </row>
    <row r="10" spans="2:11" ht="13" x14ac:dyDescent="0.3">
      <c r="B10" s="16" t="s">
        <v>60</v>
      </c>
      <c r="C10" s="61">
        <v>48275</v>
      </c>
      <c r="D10" s="62">
        <v>3665302</v>
      </c>
      <c r="E10" s="61">
        <v>29988</v>
      </c>
      <c r="F10" s="62">
        <v>994764</v>
      </c>
      <c r="G10" s="62">
        <v>1929379</v>
      </c>
      <c r="H10" s="61">
        <v>15087</v>
      </c>
      <c r="I10" s="62">
        <v>809843</v>
      </c>
      <c r="J10" s="61">
        <v>3200</v>
      </c>
      <c r="K10" s="62">
        <v>926080</v>
      </c>
    </row>
    <row r="11" spans="2:11" ht="13" x14ac:dyDescent="0.3">
      <c r="B11" s="16" t="s">
        <v>26</v>
      </c>
      <c r="C11" s="61">
        <v>1307</v>
      </c>
      <c r="D11" s="62">
        <v>61904</v>
      </c>
      <c r="E11" s="61">
        <v>429</v>
      </c>
      <c r="F11" s="62">
        <v>16821</v>
      </c>
      <c r="G11" s="62">
        <v>35807</v>
      </c>
      <c r="H11" s="61">
        <v>869</v>
      </c>
      <c r="I11" s="62">
        <v>25961</v>
      </c>
      <c r="J11" s="61">
        <v>9</v>
      </c>
      <c r="K11" s="62">
        <v>136</v>
      </c>
    </row>
    <row r="12" spans="2:11" ht="13" x14ac:dyDescent="0.3">
      <c r="B12" s="16" t="s">
        <v>27</v>
      </c>
      <c r="C12" s="61">
        <v>2459</v>
      </c>
      <c r="D12" s="62">
        <v>245774</v>
      </c>
      <c r="E12" s="61">
        <v>1773</v>
      </c>
      <c r="F12" s="62">
        <v>71455</v>
      </c>
      <c r="G12" s="62">
        <v>173587</v>
      </c>
      <c r="H12" s="61">
        <v>560</v>
      </c>
      <c r="I12" s="62">
        <v>35251</v>
      </c>
      <c r="J12" s="61">
        <v>126</v>
      </c>
      <c r="K12" s="62">
        <v>36936</v>
      </c>
    </row>
    <row r="13" spans="2:11" ht="13" x14ac:dyDescent="0.3">
      <c r="B13" s="16" t="s">
        <v>28</v>
      </c>
      <c r="C13" s="63">
        <v>28854</v>
      </c>
      <c r="D13" s="62">
        <v>1237782</v>
      </c>
      <c r="E13" s="61">
        <v>10215</v>
      </c>
      <c r="F13" s="62">
        <v>452044</v>
      </c>
      <c r="G13" s="62">
        <v>901452</v>
      </c>
      <c r="H13" s="61">
        <v>18356</v>
      </c>
      <c r="I13" s="125">
        <v>282011</v>
      </c>
      <c r="J13" s="61">
        <v>283</v>
      </c>
      <c r="K13" s="62">
        <v>54319</v>
      </c>
    </row>
    <row r="14" spans="2:11" ht="13" x14ac:dyDescent="0.3">
      <c r="B14" s="16" t="s">
        <v>29</v>
      </c>
      <c r="C14" s="61">
        <v>57492</v>
      </c>
      <c r="D14" s="62">
        <v>3821391</v>
      </c>
      <c r="E14" s="61">
        <v>19831</v>
      </c>
      <c r="F14" s="62">
        <v>955815</v>
      </c>
      <c r="G14" s="62">
        <v>2023680</v>
      </c>
      <c r="H14" s="61">
        <v>36256</v>
      </c>
      <c r="I14" s="62">
        <v>992472</v>
      </c>
      <c r="J14" s="61">
        <v>1405</v>
      </c>
      <c r="K14" s="62">
        <v>805239</v>
      </c>
    </row>
    <row r="15" spans="2:11" ht="13" x14ac:dyDescent="0.3">
      <c r="B15" s="16" t="s">
        <v>30</v>
      </c>
      <c r="C15" s="61">
        <v>29375</v>
      </c>
      <c r="D15" s="62">
        <v>5094909</v>
      </c>
      <c r="E15" s="61">
        <v>17636</v>
      </c>
      <c r="F15" s="62">
        <v>672887</v>
      </c>
      <c r="G15" s="62">
        <v>1345774</v>
      </c>
      <c r="H15" s="61">
        <v>3667</v>
      </c>
      <c r="I15" s="62">
        <v>926339</v>
      </c>
      <c r="J15" s="61">
        <v>8072</v>
      </c>
      <c r="K15" s="62">
        <v>2822796</v>
      </c>
    </row>
    <row r="16" spans="2:11" ht="13" x14ac:dyDescent="0.3">
      <c r="B16" s="16" t="s">
        <v>31</v>
      </c>
      <c r="C16" s="61">
        <v>117476</v>
      </c>
      <c r="D16" s="62">
        <v>1149340</v>
      </c>
      <c r="E16" s="61">
        <v>1071</v>
      </c>
      <c r="F16" s="62">
        <v>82324</v>
      </c>
      <c r="G16" s="62">
        <v>172875</v>
      </c>
      <c r="H16" s="61">
        <v>115549</v>
      </c>
      <c r="I16" s="62">
        <v>711818</v>
      </c>
      <c r="J16" s="61">
        <v>856</v>
      </c>
      <c r="K16" s="62">
        <v>264647</v>
      </c>
    </row>
    <row r="17" spans="2:11" ht="13" x14ac:dyDescent="0.3">
      <c r="B17" s="16" t="s">
        <v>32</v>
      </c>
      <c r="C17" s="61">
        <v>229531</v>
      </c>
      <c r="D17" s="62">
        <v>5207116</v>
      </c>
      <c r="E17" s="61">
        <v>32194</v>
      </c>
      <c r="F17" s="62">
        <v>1068322</v>
      </c>
      <c r="G17" s="62">
        <v>2232799</v>
      </c>
      <c r="H17" s="61">
        <v>195037</v>
      </c>
      <c r="I17" s="62">
        <v>1880109</v>
      </c>
      <c r="J17" s="61">
        <v>2300</v>
      </c>
      <c r="K17" s="62">
        <v>1094208</v>
      </c>
    </row>
    <row r="18" spans="2:11" ht="13" x14ac:dyDescent="0.3">
      <c r="B18" s="16" t="s">
        <v>33</v>
      </c>
      <c r="C18" s="61">
        <v>771</v>
      </c>
      <c r="D18" s="62">
        <v>84859</v>
      </c>
      <c r="E18" s="61">
        <v>769</v>
      </c>
      <c r="F18" s="62">
        <v>41199</v>
      </c>
      <c r="G18" s="62">
        <v>83871</v>
      </c>
      <c r="H18" s="61" t="s">
        <v>3</v>
      </c>
      <c r="I18" s="62" t="s">
        <v>3</v>
      </c>
      <c r="J18" s="61">
        <v>2</v>
      </c>
      <c r="K18" s="62">
        <v>988</v>
      </c>
    </row>
    <row r="19" spans="2:11" ht="13" x14ac:dyDescent="0.3">
      <c r="B19" s="16" t="s">
        <v>34</v>
      </c>
      <c r="C19" s="61">
        <v>1182</v>
      </c>
      <c r="D19" s="62">
        <v>52263</v>
      </c>
      <c r="E19" s="61">
        <v>333</v>
      </c>
      <c r="F19" s="62">
        <v>12546</v>
      </c>
      <c r="G19" s="62">
        <v>26180</v>
      </c>
      <c r="H19" s="61">
        <v>748</v>
      </c>
      <c r="I19" s="62">
        <v>20542</v>
      </c>
      <c r="J19" s="61">
        <v>101</v>
      </c>
      <c r="K19" s="62">
        <v>5541</v>
      </c>
    </row>
    <row r="20" spans="2:11" ht="13" x14ac:dyDescent="0.3">
      <c r="B20" s="16" t="s">
        <v>35</v>
      </c>
      <c r="C20" s="61">
        <v>4793</v>
      </c>
      <c r="D20" s="62">
        <v>121556</v>
      </c>
      <c r="E20" s="61">
        <v>525</v>
      </c>
      <c r="F20" s="62">
        <v>17429</v>
      </c>
      <c r="G20" s="62">
        <v>46553</v>
      </c>
      <c r="H20" s="61">
        <v>4238</v>
      </c>
      <c r="I20" s="62">
        <v>68027</v>
      </c>
      <c r="J20" s="61">
        <v>30</v>
      </c>
      <c r="K20" s="62">
        <v>6976</v>
      </c>
    </row>
    <row r="21" spans="2:11" ht="13" x14ac:dyDescent="0.3">
      <c r="B21" s="16" t="s">
        <v>12</v>
      </c>
      <c r="C21" s="61">
        <v>363</v>
      </c>
      <c r="D21" s="62">
        <v>57949</v>
      </c>
      <c r="E21" s="61">
        <v>208</v>
      </c>
      <c r="F21" s="62">
        <v>7724</v>
      </c>
      <c r="G21" s="62">
        <v>15898</v>
      </c>
      <c r="H21" s="61">
        <v>86</v>
      </c>
      <c r="I21" s="62">
        <v>3874</v>
      </c>
      <c r="J21" s="61">
        <v>69</v>
      </c>
      <c r="K21" s="62">
        <v>38177</v>
      </c>
    </row>
    <row r="22" spans="2:11" ht="13" x14ac:dyDescent="0.3">
      <c r="B22" s="16" t="s">
        <v>36</v>
      </c>
      <c r="C22" s="61">
        <v>3959</v>
      </c>
      <c r="D22" s="62">
        <v>361716</v>
      </c>
      <c r="E22" s="61">
        <v>2204</v>
      </c>
      <c r="F22" s="62">
        <v>79115</v>
      </c>
      <c r="G22" s="62">
        <v>185659</v>
      </c>
      <c r="H22" s="61">
        <v>1501</v>
      </c>
      <c r="I22" s="62">
        <v>112211</v>
      </c>
      <c r="J22" s="61">
        <v>254</v>
      </c>
      <c r="K22" s="62">
        <v>63846</v>
      </c>
    </row>
    <row r="23" spans="2:11" ht="13" x14ac:dyDescent="0.3">
      <c r="B23" s="16" t="s">
        <v>11</v>
      </c>
      <c r="C23" s="61">
        <v>335</v>
      </c>
      <c r="D23" s="62">
        <v>51041</v>
      </c>
      <c r="E23" s="61">
        <v>307</v>
      </c>
      <c r="F23" s="62">
        <v>21623</v>
      </c>
      <c r="G23" s="62">
        <v>49078</v>
      </c>
      <c r="H23" s="61">
        <v>28</v>
      </c>
      <c r="I23" s="62">
        <v>1963</v>
      </c>
      <c r="J23" s="61" t="s">
        <v>3</v>
      </c>
      <c r="K23" s="62" t="s">
        <v>3</v>
      </c>
    </row>
    <row r="24" spans="2:11" ht="13" x14ac:dyDescent="0.3">
      <c r="B24" s="16" t="s">
        <v>37</v>
      </c>
      <c r="C24" s="61">
        <v>9122</v>
      </c>
      <c r="D24" s="62">
        <v>1400003</v>
      </c>
      <c r="E24" s="61">
        <v>3910</v>
      </c>
      <c r="F24" s="62">
        <v>148131</v>
      </c>
      <c r="G24" s="62">
        <v>321123</v>
      </c>
      <c r="H24" s="61">
        <v>2523</v>
      </c>
      <c r="I24" s="62">
        <v>392693</v>
      </c>
      <c r="J24" s="61">
        <v>2689</v>
      </c>
      <c r="K24" s="62">
        <v>686187</v>
      </c>
    </row>
    <row r="25" spans="2:11" ht="13" x14ac:dyDescent="0.3">
      <c r="B25" s="16" t="s">
        <v>38</v>
      </c>
      <c r="C25" s="61">
        <v>25097</v>
      </c>
      <c r="D25" s="62">
        <v>1138217</v>
      </c>
      <c r="E25" s="61">
        <v>11115</v>
      </c>
      <c r="F25" s="62">
        <v>291298</v>
      </c>
      <c r="G25" s="62">
        <v>610755</v>
      </c>
      <c r="H25" s="61">
        <v>13284</v>
      </c>
      <c r="I25" s="62">
        <v>270486</v>
      </c>
      <c r="J25" s="61">
        <v>698</v>
      </c>
      <c r="K25" s="62">
        <v>256976</v>
      </c>
    </row>
    <row r="26" spans="2:11" ht="13" x14ac:dyDescent="0.3">
      <c r="B26" s="16" t="s">
        <v>39</v>
      </c>
      <c r="C26" s="61">
        <v>9809</v>
      </c>
      <c r="D26" s="62">
        <v>793056</v>
      </c>
      <c r="E26" s="61">
        <v>3982</v>
      </c>
      <c r="F26" s="62">
        <v>186043</v>
      </c>
      <c r="G26" s="62">
        <v>395157</v>
      </c>
      <c r="H26" s="61">
        <v>5557</v>
      </c>
      <c r="I26" s="62">
        <v>363100</v>
      </c>
      <c r="J26" s="61">
        <v>270</v>
      </c>
      <c r="K26" s="62">
        <v>34799</v>
      </c>
    </row>
    <row r="27" spans="2:11" ht="13" x14ac:dyDescent="0.3">
      <c r="B27" s="16" t="s">
        <v>40</v>
      </c>
      <c r="C27" s="61">
        <v>8141</v>
      </c>
      <c r="D27" s="62">
        <v>709602</v>
      </c>
      <c r="E27" s="61">
        <v>2212</v>
      </c>
      <c r="F27" s="62">
        <v>162695</v>
      </c>
      <c r="G27" s="62">
        <v>372840</v>
      </c>
      <c r="H27" s="61">
        <v>5663</v>
      </c>
      <c r="I27" s="62">
        <v>142347</v>
      </c>
      <c r="J27" s="61">
        <v>266</v>
      </c>
      <c r="K27" s="62">
        <v>194415</v>
      </c>
    </row>
    <row r="28" spans="2:11" ht="13" x14ac:dyDescent="0.3">
      <c r="B28" s="16" t="s">
        <v>41</v>
      </c>
      <c r="C28" s="61">
        <v>11547</v>
      </c>
      <c r="D28" s="62">
        <v>419921</v>
      </c>
      <c r="E28" s="61">
        <v>5540</v>
      </c>
      <c r="F28" s="62">
        <v>146809</v>
      </c>
      <c r="G28" s="62">
        <v>287940</v>
      </c>
      <c r="H28" s="61">
        <v>5024</v>
      </c>
      <c r="I28" s="62">
        <v>114221</v>
      </c>
      <c r="J28" s="61">
        <v>983</v>
      </c>
      <c r="K28" s="62">
        <v>17760</v>
      </c>
    </row>
    <row r="29" spans="2:11" ht="13" x14ac:dyDescent="0.3">
      <c r="B29" s="16" t="s">
        <v>42</v>
      </c>
      <c r="C29" s="61">
        <v>10860</v>
      </c>
      <c r="D29" s="62">
        <v>188674</v>
      </c>
      <c r="E29" s="61">
        <v>1510</v>
      </c>
      <c r="F29" s="62">
        <v>26830</v>
      </c>
      <c r="G29" s="62">
        <v>61600</v>
      </c>
      <c r="H29" s="61">
        <v>9094</v>
      </c>
      <c r="I29" s="62">
        <v>94138</v>
      </c>
      <c r="J29" s="61">
        <v>256</v>
      </c>
      <c r="K29" s="62">
        <v>32936</v>
      </c>
    </row>
    <row r="30" spans="2:11" ht="13" x14ac:dyDescent="0.3">
      <c r="B30" s="16" t="s">
        <v>43</v>
      </c>
      <c r="C30" s="61">
        <v>3496</v>
      </c>
      <c r="D30" s="62">
        <v>198505</v>
      </c>
      <c r="E30" s="61">
        <v>1714</v>
      </c>
      <c r="F30" s="62">
        <v>43606</v>
      </c>
      <c r="G30" s="62">
        <v>107085</v>
      </c>
      <c r="H30" s="61">
        <v>1729</v>
      </c>
      <c r="I30" s="62">
        <v>65412</v>
      </c>
      <c r="J30" s="61">
        <v>53</v>
      </c>
      <c r="K30" s="62">
        <v>26008</v>
      </c>
    </row>
    <row r="31" spans="2:11" ht="13" x14ac:dyDescent="0.3">
      <c r="B31" s="16" t="s">
        <v>44</v>
      </c>
      <c r="C31" s="61">
        <v>1367</v>
      </c>
      <c r="D31" s="62">
        <v>256028</v>
      </c>
      <c r="E31" s="61">
        <v>790</v>
      </c>
      <c r="F31" s="62">
        <v>63928</v>
      </c>
      <c r="G31" s="62">
        <v>148438</v>
      </c>
      <c r="H31" s="61">
        <v>383</v>
      </c>
      <c r="I31" s="62">
        <v>39434</v>
      </c>
      <c r="J31" s="61">
        <v>194</v>
      </c>
      <c r="K31" s="62">
        <v>68156</v>
      </c>
    </row>
    <row r="32" spans="2:11" ht="13" x14ac:dyDescent="0.3">
      <c r="B32" s="15" t="s">
        <v>45</v>
      </c>
      <c r="C32" s="64">
        <v>4311</v>
      </c>
      <c r="D32" s="65">
        <v>840127</v>
      </c>
      <c r="E32" s="64">
        <v>2148</v>
      </c>
      <c r="F32" s="65">
        <v>137329</v>
      </c>
      <c r="G32" s="65">
        <v>286034</v>
      </c>
      <c r="H32" s="64">
        <v>1120</v>
      </c>
      <c r="I32" s="65">
        <v>78817</v>
      </c>
      <c r="J32" s="64">
        <v>1043</v>
      </c>
      <c r="K32" s="65">
        <v>475276</v>
      </c>
    </row>
    <row r="33" spans="2:11" ht="15" x14ac:dyDescent="0.3">
      <c r="B33" s="5" t="s">
        <v>165</v>
      </c>
      <c r="C33" s="59">
        <v>1124</v>
      </c>
      <c r="D33" s="60">
        <v>51528</v>
      </c>
      <c r="E33" s="59">
        <v>441</v>
      </c>
      <c r="F33" s="60">
        <v>15888</v>
      </c>
      <c r="G33" s="60">
        <v>34168</v>
      </c>
      <c r="H33" s="59">
        <v>496</v>
      </c>
      <c r="I33" s="60">
        <v>17360</v>
      </c>
      <c r="J33" s="59">
        <v>187</v>
      </c>
      <c r="K33" s="60" t="s">
        <v>3</v>
      </c>
    </row>
    <row r="34" spans="2:11" ht="15" x14ac:dyDescent="0.3">
      <c r="B34" s="16" t="s">
        <v>166</v>
      </c>
      <c r="C34" s="61">
        <v>78</v>
      </c>
      <c r="D34" s="62">
        <v>2296</v>
      </c>
      <c r="E34" s="61">
        <v>28</v>
      </c>
      <c r="F34" s="62">
        <v>707</v>
      </c>
      <c r="G34" s="62">
        <v>1561</v>
      </c>
      <c r="H34" s="61">
        <v>47</v>
      </c>
      <c r="I34" s="62">
        <v>483</v>
      </c>
      <c r="J34" s="61">
        <v>3</v>
      </c>
      <c r="K34" s="62">
        <v>252</v>
      </c>
    </row>
    <row r="35" spans="2:11" ht="13" x14ac:dyDescent="0.3">
      <c r="B35" s="6" t="s">
        <v>48</v>
      </c>
      <c r="C35" s="111">
        <v>3040</v>
      </c>
      <c r="D35" s="90">
        <v>608908</v>
      </c>
      <c r="E35" s="111">
        <v>1111</v>
      </c>
      <c r="F35" s="90">
        <v>95958</v>
      </c>
      <c r="G35" s="90">
        <v>209204</v>
      </c>
      <c r="H35" s="111">
        <v>986</v>
      </c>
      <c r="I35" s="90">
        <v>52743</v>
      </c>
      <c r="J35" s="111">
        <v>943</v>
      </c>
      <c r="K35" s="90">
        <v>346961</v>
      </c>
    </row>
    <row r="36" spans="2:11" ht="13" x14ac:dyDescent="0.3">
      <c r="B36" s="7" t="s">
        <v>215</v>
      </c>
      <c r="C36" s="112">
        <v>35662</v>
      </c>
      <c r="D36" s="87">
        <v>643000.12</v>
      </c>
      <c r="E36" s="112">
        <v>4498</v>
      </c>
      <c r="F36" s="87">
        <v>143312.23000000001</v>
      </c>
      <c r="G36" s="87">
        <v>282486.12</v>
      </c>
      <c r="H36" s="112">
        <v>30766</v>
      </c>
      <c r="I36" s="87">
        <v>246834</v>
      </c>
      <c r="J36" s="112">
        <v>398</v>
      </c>
      <c r="K36" s="87">
        <v>113680</v>
      </c>
    </row>
    <row r="37" spans="2:11" ht="13" x14ac:dyDescent="0.3">
      <c r="B37" s="5" t="s">
        <v>213</v>
      </c>
      <c r="C37" s="111">
        <v>453</v>
      </c>
      <c r="D37" s="90">
        <v>53787</v>
      </c>
      <c r="E37" s="111">
        <v>421</v>
      </c>
      <c r="F37" s="90">
        <v>24907</v>
      </c>
      <c r="G37" s="90">
        <v>49610</v>
      </c>
      <c r="H37" s="111">
        <v>23</v>
      </c>
      <c r="I37" s="90">
        <v>3491</v>
      </c>
      <c r="J37" s="111">
        <v>9</v>
      </c>
      <c r="K37" s="90">
        <v>686</v>
      </c>
    </row>
    <row r="38" spans="2:11" ht="13" x14ac:dyDescent="0.3">
      <c r="B38" s="17" t="s">
        <v>69</v>
      </c>
      <c r="C38" s="61">
        <v>518</v>
      </c>
      <c r="D38" s="62">
        <v>48974</v>
      </c>
      <c r="E38" s="61">
        <v>329</v>
      </c>
      <c r="F38" s="62">
        <v>11392</v>
      </c>
      <c r="G38" s="62">
        <v>25323</v>
      </c>
      <c r="H38" s="61">
        <v>177</v>
      </c>
      <c r="I38" s="62">
        <v>14976</v>
      </c>
      <c r="J38" s="61">
        <v>12</v>
      </c>
      <c r="K38" s="62">
        <v>8675</v>
      </c>
    </row>
    <row r="39" spans="2:11" ht="15" x14ac:dyDescent="0.3">
      <c r="B39" s="17" t="s">
        <v>214</v>
      </c>
      <c r="C39" s="61">
        <v>20464</v>
      </c>
      <c r="D39" s="62">
        <v>157134</v>
      </c>
      <c r="E39" s="61">
        <v>462</v>
      </c>
      <c r="F39" s="62">
        <v>21350</v>
      </c>
      <c r="G39" s="62">
        <v>40774</v>
      </c>
      <c r="H39" s="61">
        <v>19980</v>
      </c>
      <c r="I39" s="62">
        <v>111744</v>
      </c>
      <c r="J39" s="61">
        <v>22</v>
      </c>
      <c r="K39" s="62">
        <v>4616</v>
      </c>
    </row>
    <row r="40" spans="2:11" ht="15" x14ac:dyDescent="0.3">
      <c r="B40" s="66" t="s">
        <v>167</v>
      </c>
      <c r="C40" s="64">
        <v>14246</v>
      </c>
      <c r="D40" s="65">
        <v>1685886</v>
      </c>
      <c r="E40" s="64">
        <v>14141</v>
      </c>
      <c r="F40" s="65">
        <v>781128</v>
      </c>
      <c r="G40" s="65">
        <v>1676866</v>
      </c>
      <c r="H40" s="64">
        <v>21</v>
      </c>
      <c r="I40" s="65">
        <v>1635</v>
      </c>
      <c r="J40" s="64">
        <v>105</v>
      </c>
      <c r="K40" s="65">
        <v>9020</v>
      </c>
    </row>
    <row r="41" spans="2:11" s="168" customFormat="1" ht="15.75" customHeight="1" x14ac:dyDescent="0.25"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2:11" ht="14.5" customHeight="1" x14ac:dyDescent="0.25">
      <c r="B42" s="265" t="s">
        <v>160</v>
      </c>
      <c r="C42" s="265"/>
      <c r="D42" s="265"/>
      <c r="E42" s="265"/>
      <c r="F42" s="265"/>
      <c r="G42" s="265"/>
      <c r="H42" s="265"/>
      <c r="I42" s="265"/>
      <c r="J42" s="265"/>
      <c r="K42" s="265"/>
    </row>
    <row r="43" spans="2:11" ht="15.75" customHeight="1" x14ac:dyDescent="0.25">
      <c r="B43" s="8" t="s">
        <v>161</v>
      </c>
      <c r="C43" s="8"/>
      <c r="D43" s="8"/>
      <c r="E43" s="8"/>
      <c r="F43" s="8"/>
      <c r="G43" s="8"/>
      <c r="H43" s="8"/>
      <c r="I43" s="8"/>
      <c r="J43" s="8"/>
      <c r="K43" s="8"/>
    </row>
    <row r="44" spans="2:11" ht="15.75" customHeight="1" x14ac:dyDescent="0.25">
      <c r="B44" s="8" t="s">
        <v>216</v>
      </c>
      <c r="C44" s="8"/>
      <c r="D44" s="8"/>
      <c r="E44" s="8"/>
      <c r="F44" s="8"/>
      <c r="G44" s="8"/>
      <c r="H44" s="8"/>
      <c r="I44" s="8"/>
      <c r="J44" s="8"/>
      <c r="K44" s="8"/>
    </row>
    <row r="45" spans="2:11" ht="13.5" customHeight="1" x14ac:dyDescent="0.25">
      <c r="B45" s="180" t="s">
        <v>62</v>
      </c>
      <c r="C45" s="180"/>
      <c r="D45" s="180"/>
      <c r="E45" s="180"/>
      <c r="F45" s="180"/>
      <c r="G45" s="180"/>
      <c r="H45" s="180"/>
      <c r="I45" s="8"/>
      <c r="J45" s="8"/>
      <c r="K45" s="8"/>
    </row>
    <row r="46" spans="2:11" ht="13" x14ac:dyDescent="0.3">
      <c r="B46" s="11" t="s">
        <v>168</v>
      </c>
    </row>
  </sheetData>
  <mergeCells count="6">
    <mergeCell ref="B45:H45"/>
    <mergeCell ref="B42:K42"/>
    <mergeCell ref="C3:D3"/>
    <mergeCell ref="E3:G3"/>
    <mergeCell ref="H3:I3"/>
    <mergeCell ref="J3:K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B3B6-93C9-4B0F-AE92-BC6AD2D9F994}">
  <sheetPr>
    <tabColor theme="9"/>
  </sheetPr>
  <dimension ref="A1:I46"/>
  <sheetViews>
    <sheetView showGridLines="0" zoomScaleNormal="100" workbookViewId="0">
      <selection activeCell="B6" sqref="B6"/>
    </sheetView>
  </sheetViews>
  <sheetFormatPr defaultColWidth="9.1796875" defaultRowHeight="12.5" x14ac:dyDescent="0.25"/>
  <cols>
    <col min="1" max="1" width="4.54296875" style="2" customWidth="1"/>
    <col min="2" max="2" width="17.54296875" style="1" customWidth="1"/>
    <col min="3" max="3" width="15.453125" style="1" customWidth="1"/>
    <col min="4" max="7" width="13.81640625" style="1" customWidth="1"/>
    <col min="8" max="8" width="3.1796875" style="1" customWidth="1"/>
    <col min="9" max="9" width="4.54296875" style="1" customWidth="1"/>
    <col min="10" max="16384" width="9.1796875" style="2"/>
  </cols>
  <sheetData>
    <row r="1" spans="1:9" ht="15.5" x14ac:dyDescent="0.35">
      <c r="B1" s="170" t="s">
        <v>228</v>
      </c>
    </row>
    <row r="2" spans="1:9" ht="14" x14ac:dyDescent="0.3">
      <c r="B2" s="171" t="s">
        <v>220</v>
      </c>
    </row>
    <row r="4" spans="1:9" ht="48.75" customHeight="1" x14ac:dyDescent="0.3">
      <c r="B4" s="172"/>
      <c r="C4" s="41" t="s">
        <v>58</v>
      </c>
      <c r="D4" s="41" t="s">
        <v>222</v>
      </c>
      <c r="E4" s="41" t="s">
        <v>55</v>
      </c>
      <c r="F4" s="41" t="s">
        <v>56</v>
      </c>
      <c r="G4" s="41" t="s">
        <v>54</v>
      </c>
    </row>
    <row r="5" spans="1:9" ht="13" x14ac:dyDescent="0.3">
      <c r="A5" s="173"/>
      <c r="B5" s="128" t="s">
        <v>71</v>
      </c>
      <c r="C5" s="95">
        <v>162004</v>
      </c>
      <c r="D5" s="23">
        <v>57.601131726802855</v>
      </c>
      <c r="E5" s="23">
        <v>34.641608483470279</v>
      </c>
      <c r="F5" s="23">
        <v>7.081038419191378</v>
      </c>
      <c r="G5" s="23">
        <v>2.0174349532458455</v>
      </c>
      <c r="I5" s="68"/>
    </row>
    <row r="6" spans="1:9" ht="13" x14ac:dyDescent="0.3">
      <c r="B6" s="174" t="s">
        <v>23</v>
      </c>
      <c r="C6" s="60">
        <v>1406</v>
      </c>
      <c r="D6" s="32" t="s">
        <v>3</v>
      </c>
      <c r="E6" s="32" t="s">
        <v>3</v>
      </c>
      <c r="F6" s="32" t="s">
        <v>3</v>
      </c>
      <c r="G6" s="32" t="s">
        <v>3</v>
      </c>
    </row>
    <row r="7" spans="1:9" ht="13" x14ac:dyDescent="0.3">
      <c r="B7" s="175" t="s">
        <v>24</v>
      </c>
      <c r="C7" s="62">
        <v>2259</v>
      </c>
      <c r="D7" s="27">
        <v>17.087206728640993</v>
      </c>
      <c r="E7" s="27">
        <v>51.482957060646307</v>
      </c>
      <c r="F7" s="27">
        <v>16.46746347941567</v>
      </c>
      <c r="G7" s="27">
        <v>14.962372731297032</v>
      </c>
    </row>
    <row r="8" spans="1:9" ht="13" x14ac:dyDescent="0.3">
      <c r="B8" s="175" t="s">
        <v>68</v>
      </c>
      <c r="C8" s="62">
        <v>7267</v>
      </c>
      <c r="D8" s="27">
        <v>78.932159075271784</v>
      </c>
      <c r="E8" s="27">
        <v>18.329434429613318</v>
      </c>
      <c r="F8" s="27">
        <v>2.2567772120544927</v>
      </c>
      <c r="G8" s="27">
        <v>0.48162928306041008</v>
      </c>
    </row>
    <row r="9" spans="1:9" ht="13" x14ac:dyDescent="0.3">
      <c r="B9" s="175" t="s">
        <v>25</v>
      </c>
      <c r="C9" s="62">
        <v>632</v>
      </c>
      <c r="D9" s="27" t="s">
        <v>3</v>
      </c>
      <c r="E9" s="27" t="s">
        <v>3</v>
      </c>
      <c r="F9" s="27" t="s">
        <v>3</v>
      </c>
      <c r="G9" s="27" t="s">
        <v>3</v>
      </c>
    </row>
    <row r="10" spans="1:9" ht="13" x14ac:dyDescent="0.3">
      <c r="B10" s="175" t="s">
        <v>60</v>
      </c>
      <c r="C10" s="62">
        <v>29988</v>
      </c>
      <c r="D10" s="27">
        <v>64.429104975323455</v>
      </c>
      <c r="E10" s="27">
        <v>27.861144457783116</v>
      </c>
      <c r="F10" s="27">
        <v>6.6326530612244898</v>
      </c>
      <c r="G10" s="27">
        <v>1.0770975056689343</v>
      </c>
    </row>
    <row r="11" spans="1:9" ht="13" x14ac:dyDescent="0.3">
      <c r="B11" s="175" t="s">
        <v>26</v>
      </c>
      <c r="C11" s="62">
        <v>429</v>
      </c>
      <c r="D11" s="27" t="s">
        <v>3</v>
      </c>
      <c r="E11" s="27" t="s">
        <v>3</v>
      </c>
      <c r="F11" s="27" t="s">
        <v>3</v>
      </c>
      <c r="G11" s="27" t="s">
        <v>3</v>
      </c>
    </row>
    <row r="12" spans="1:9" ht="13" x14ac:dyDescent="0.3">
      <c r="B12" s="175" t="s">
        <v>27</v>
      </c>
      <c r="C12" s="62">
        <v>1773</v>
      </c>
      <c r="D12" s="27" t="s">
        <v>3</v>
      </c>
      <c r="E12" s="27" t="s">
        <v>3</v>
      </c>
      <c r="F12" s="27" t="s">
        <v>3</v>
      </c>
      <c r="G12" s="27" t="s">
        <v>3</v>
      </c>
    </row>
    <row r="13" spans="1:9" ht="13" x14ac:dyDescent="0.3">
      <c r="B13" s="175" t="s">
        <v>28</v>
      </c>
      <c r="C13" s="62">
        <v>10215</v>
      </c>
      <c r="D13" s="27">
        <v>50.102790014684281</v>
      </c>
      <c r="E13" s="27">
        <v>40.988742046010771</v>
      </c>
      <c r="F13" s="27">
        <v>6.5296133137542833</v>
      </c>
      <c r="G13" s="27">
        <v>2.3788546255506611</v>
      </c>
    </row>
    <row r="14" spans="1:9" ht="13" x14ac:dyDescent="0.3">
      <c r="B14" s="175" t="s">
        <v>29</v>
      </c>
      <c r="C14" s="62">
        <v>19831</v>
      </c>
      <c r="D14" s="27">
        <v>61.151732136553882</v>
      </c>
      <c r="E14" s="27">
        <v>25.969441783066916</v>
      </c>
      <c r="F14" s="27">
        <v>9.2733598910796236</v>
      </c>
      <c r="G14" s="27">
        <v>3.6054661892995816</v>
      </c>
    </row>
    <row r="15" spans="1:9" ht="13" x14ac:dyDescent="0.3">
      <c r="B15" s="175" t="s">
        <v>30</v>
      </c>
      <c r="C15" s="62">
        <v>17636</v>
      </c>
      <c r="D15" s="27">
        <v>47.726241778180992</v>
      </c>
      <c r="E15" s="27">
        <v>46.966432297573149</v>
      </c>
      <c r="F15" s="27">
        <v>4.7176230437740978</v>
      </c>
      <c r="G15" s="27">
        <v>0.58970288047176223</v>
      </c>
    </row>
    <row r="16" spans="1:9" ht="13" x14ac:dyDescent="0.3">
      <c r="B16" s="175" t="s">
        <v>31</v>
      </c>
      <c r="C16" s="62">
        <v>1071</v>
      </c>
      <c r="D16" s="27">
        <v>42.950513538748829</v>
      </c>
      <c r="E16" s="27">
        <v>32.306255835667599</v>
      </c>
      <c r="F16" s="27">
        <v>17.460317460317459</v>
      </c>
      <c r="G16" s="27">
        <v>7.2829131652661072</v>
      </c>
    </row>
    <row r="17" spans="1:7" s="1" customFormat="1" ht="13" x14ac:dyDescent="0.3">
      <c r="A17" s="2"/>
      <c r="B17" s="175" t="s">
        <v>32</v>
      </c>
      <c r="C17" s="62">
        <v>32194</v>
      </c>
      <c r="D17" s="27">
        <v>54.743119835994278</v>
      </c>
      <c r="E17" s="27">
        <v>40.80574020003727</v>
      </c>
      <c r="F17" s="27" t="s">
        <v>3</v>
      </c>
      <c r="G17" s="27" t="s">
        <v>3</v>
      </c>
    </row>
    <row r="18" spans="1:7" s="1" customFormat="1" ht="13" x14ac:dyDescent="0.3">
      <c r="A18" s="2"/>
      <c r="B18" s="175" t="s">
        <v>33</v>
      </c>
      <c r="C18" s="62">
        <v>769</v>
      </c>
      <c r="D18" s="27">
        <v>53.83615084525357</v>
      </c>
      <c r="E18" s="27">
        <v>27.178153446033811</v>
      </c>
      <c r="F18" s="27">
        <v>15.344603381014304</v>
      </c>
      <c r="G18" s="27">
        <v>3.6410923276983094</v>
      </c>
    </row>
    <row r="19" spans="1:7" s="1" customFormat="1" ht="13" x14ac:dyDescent="0.3">
      <c r="A19" s="2"/>
      <c r="B19" s="175" t="s">
        <v>34</v>
      </c>
      <c r="C19" s="62">
        <v>333</v>
      </c>
      <c r="D19" s="27">
        <v>64.564564564564563</v>
      </c>
      <c r="E19" s="27">
        <v>25.825825825825827</v>
      </c>
      <c r="F19" s="27">
        <v>8.1081081081081088</v>
      </c>
      <c r="G19" s="27">
        <v>1.5015015015015014</v>
      </c>
    </row>
    <row r="20" spans="1:7" s="1" customFormat="1" ht="13" x14ac:dyDescent="0.3">
      <c r="A20" s="2"/>
      <c r="B20" s="175" t="s">
        <v>35</v>
      </c>
      <c r="C20" s="62">
        <v>525</v>
      </c>
      <c r="D20" s="27">
        <v>62.666666666666671</v>
      </c>
      <c r="E20" s="27">
        <v>29.333333333333332</v>
      </c>
      <c r="F20" s="27">
        <v>7.2380952380952381</v>
      </c>
      <c r="G20" s="27">
        <v>0.76190476190476186</v>
      </c>
    </row>
    <row r="21" spans="1:7" s="1" customFormat="1" ht="13" x14ac:dyDescent="0.3">
      <c r="A21" s="2"/>
      <c r="B21" s="175" t="s">
        <v>12</v>
      </c>
      <c r="C21" s="62">
        <v>208</v>
      </c>
      <c r="D21" s="27">
        <v>31.73076923076923</v>
      </c>
      <c r="E21" s="27">
        <v>48.07692307692308</v>
      </c>
      <c r="F21" s="27">
        <v>14.903846153846153</v>
      </c>
      <c r="G21" s="27">
        <v>5.2884615384615383</v>
      </c>
    </row>
    <row r="22" spans="1:7" s="1" customFormat="1" ht="13" x14ac:dyDescent="0.3">
      <c r="A22" s="2"/>
      <c r="B22" s="175" t="s">
        <v>36</v>
      </c>
      <c r="C22" s="62">
        <v>2204</v>
      </c>
      <c r="D22" s="27">
        <v>64.156079854809434</v>
      </c>
      <c r="E22" s="27">
        <v>27.722323049001812</v>
      </c>
      <c r="F22" s="27">
        <v>6.6696914700544463</v>
      </c>
      <c r="G22" s="27">
        <v>1.4519056261343013</v>
      </c>
    </row>
    <row r="23" spans="1:7" s="1" customFormat="1" ht="13" x14ac:dyDescent="0.3">
      <c r="A23" s="2"/>
      <c r="B23" s="175" t="s">
        <v>11</v>
      </c>
      <c r="C23" s="62">
        <v>307</v>
      </c>
      <c r="D23" s="27">
        <v>49.185667752442995</v>
      </c>
      <c r="E23" s="27">
        <v>27.687296416938111</v>
      </c>
      <c r="F23" s="27">
        <v>15.960912052117262</v>
      </c>
      <c r="G23" s="27">
        <v>7.1661237785016292</v>
      </c>
    </row>
    <row r="24" spans="1:7" s="1" customFormat="1" ht="13" x14ac:dyDescent="0.3">
      <c r="A24" s="2"/>
      <c r="B24" s="175" t="s">
        <v>37</v>
      </c>
      <c r="C24" s="62">
        <v>3910</v>
      </c>
      <c r="D24" s="27" t="s">
        <v>3</v>
      </c>
      <c r="E24" s="27" t="s">
        <v>3</v>
      </c>
      <c r="F24" s="27" t="s">
        <v>3</v>
      </c>
      <c r="G24" s="27" t="s">
        <v>3</v>
      </c>
    </row>
    <row r="25" spans="1:7" s="1" customFormat="1" ht="13" x14ac:dyDescent="0.3">
      <c r="A25" s="2"/>
      <c r="B25" s="175" t="s">
        <v>38</v>
      </c>
      <c r="C25" s="62">
        <v>11115</v>
      </c>
      <c r="D25" s="27" t="s">
        <v>3</v>
      </c>
      <c r="E25" s="27" t="s">
        <v>3</v>
      </c>
      <c r="F25" s="27" t="s">
        <v>3</v>
      </c>
      <c r="G25" s="27" t="s">
        <v>3</v>
      </c>
    </row>
    <row r="26" spans="1:7" s="1" customFormat="1" ht="13" x14ac:dyDescent="0.3">
      <c r="A26" s="2"/>
      <c r="B26" s="175" t="s">
        <v>39</v>
      </c>
      <c r="C26" s="62">
        <v>3982</v>
      </c>
      <c r="D26" s="27">
        <v>43.194374686087393</v>
      </c>
      <c r="E26" s="27">
        <v>46.408839779005525</v>
      </c>
      <c r="F26" s="27">
        <v>9.0406830738322448</v>
      </c>
      <c r="G26" s="27">
        <v>1.3561024610748369</v>
      </c>
    </row>
    <row r="27" spans="1:7" s="1" customFormat="1" ht="13" x14ac:dyDescent="0.3">
      <c r="A27" s="2"/>
      <c r="B27" s="175" t="s">
        <v>40</v>
      </c>
      <c r="C27" s="62">
        <v>2212</v>
      </c>
      <c r="D27" s="27" t="s">
        <v>3</v>
      </c>
      <c r="E27" s="27" t="s">
        <v>3</v>
      </c>
      <c r="F27" s="27" t="s">
        <v>3</v>
      </c>
      <c r="G27" s="27" t="s">
        <v>3</v>
      </c>
    </row>
    <row r="28" spans="1:7" s="1" customFormat="1" ht="13" x14ac:dyDescent="0.3">
      <c r="A28" s="2"/>
      <c r="B28" s="175" t="s">
        <v>41</v>
      </c>
      <c r="C28" s="62">
        <v>5540</v>
      </c>
      <c r="D28" s="27">
        <v>74.350180505415167</v>
      </c>
      <c r="E28" s="27">
        <v>20.090252707581229</v>
      </c>
      <c r="F28" s="27">
        <v>4.6570397111913362</v>
      </c>
      <c r="G28" s="27">
        <v>0.90252707581227432</v>
      </c>
    </row>
    <row r="29" spans="1:7" s="1" customFormat="1" ht="13" x14ac:dyDescent="0.3">
      <c r="A29" s="2"/>
      <c r="B29" s="175" t="s">
        <v>42</v>
      </c>
      <c r="C29" s="62">
        <v>1510</v>
      </c>
      <c r="D29" s="27" t="s">
        <v>3</v>
      </c>
      <c r="E29" s="27" t="s">
        <v>3</v>
      </c>
      <c r="F29" s="27" t="s">
        <v>3</v>
      </c>
      <c r="G29" s="27" t="s">
        <v>3</v>
      </c>
    </row>
    <row r="30" spans="1:7" s="1" customFormat="1" ht="13" x14ac:dyDescent="0.3">
      <c r="A30" s="2"/>
      <c r="B30" s="175" t="s">
        <v>43</v>
      </c>
      <c r="C30" s="62">
        <v>1714</v>
      </c>
      <c r="D30" s="85" t="s">
        <v>3</v>
      </c>
      <c r="E30" s="85" t="s">
        <v>3</v>
      </c>
      <c r="F30" s="85" t="s">
        <v>3</v>
      </c>
      <c r="G30" s="85" t="s">
        <v>3</v>
      </c>
    </row>
    <row r="31" spans="1:7" s="1" customFormat="1" ht="13" x14ac:dyDescent="0.3">
      <c r="A31" s="2"/>
      <c r="B31" s="176" t="s">
        <v>44</v>
      </c>
      <c r="C31" s="90">
        <v>790</v>
      </c>
      <c r="D31" s="85">
        <v>29.746835443037973</v>
      </c>
      <c r="E31" s="85">
        <v>42.531645569620252</v>
      </c>
      <c r="F31" s="85">
        <v>21.772151898734176</v>
      </c>
      <c r="G31" s="85">
        <v>5.9493670886075947</v>
      </c>
    </row>
    <row r="32" spans="1:7" s="1" customFormat="1" ht="13" x14ac:dyDescent="0.3">
      <c r="A32" s="2"/>
      <c r="B32" s="177" t="s">
        <v>45</v>
      </c>
      <c r="C32" s="87">
        <v>2148</v>
      </c>
      <c r="D32" s="36">
        <v>40.36312849162011</v>
      </c>
      <c r="E32" s="36">
        <v>39.432029795158286</v>
      </c>
      <c r="F32" s="36">
        <v>16.573556797020483</v>
      </c>
      <c r="G32" s="36">
        <v>3.6312849162011176</v>
      </c>
    </row>
    <row r="33" spans="1:7" s="1" customFormat="1" ht="13" x14ac:dyDescent="0.3">
      <c r="A33" s="2"/>
      <c r="B33" s="178" t="s">
        <v>46</v>
      </c>
      <c r="C33" s="127">
        <v>441</v>
      </c>
      <c r="D33" s="85" t="s">
        <v>3</v>
      </c>
      <c r="E33" s="85" t="s">
        <v>3</v>
      </c>
      <c r="F33" s="85" t="s">
        <v>3</v>
      </c>
      <c r="G33" s="85" t="s">
        <v>3</v>
      </c>
    </row>
    <row r="34" spans="1:7" s="1" customFormat="1" ht="13" x14ac:dyDescent="0.3">
      <c r="A34" s="2"/>
      <c r="B34" s="176" t="s">
        <v>47</v>
      </c>
      <c r="C34" s="90">
        <v>28</v>
      </c>
      <c r="D34" s="85" t="s">
        <v>3</v>
      </c>
      <c r="E34" s="85" t="s">
        <v>3</v>
      </c>
      <c r="F34" s="85" t="s">
        <v>3</v>
      </c>
      <c r="G34" s="85" t="s">
        <v>3</v>
      </c>
    </row>
    <row r="35" spans="1:7" s="1" customFormat="1" ht="13" x14ac:dyDescent="0.3">
      <c r="A35" s="2"/>
      <c r="B35" s="176" t="s">
        <v>48</v>
      </c>
      <c r="C35" s="90">
        <v>1111</v>
      </c>
      <c r="D35" s="85">
        <v>26.102610261026104</v>
      </c>
      <c r="E35" s="85">
        <v>45.544554455445549</v>
      </c>
      <c r="F35" s="85">
        <v>22.052205220522055</v>
      </c>
      <c r="G35" s="85">
        <v>6.3006300630063006</v>
      </c>
    </row>
    <row r="36" spans="1:7" s="1" customFormat="1" ht="13" x14ac:dyDescent="0.3">
      <c r="A36" s="2"/>
      <c r="B36" s="179" t="s">
        <v>49</v>
      </c>
      <c r="C36" s="65">
        <v>4498</v>
      </c>
      <c r="D36" s="28" t="s">
        <v>3</v>
      </c>
      <c r="E36" s="28" t="s">
        <v>3</v>
      </c>
      <c r="F36" s="28" t="s">
        <v>3</v>
      </c>
      <c r="G36" s="28" t="s">
        <v>3</v>
      </c>
    </row>
    <row r="37" spans="1:7" s="1" customFormat="1" ht="13" x14ac:dyDescent="0.3">
      <c r="A37" s="2"/>
      <c r="B37" s="178"/>
      <c r="C37" s="127"/>
      <c r="D37" s="30"/>
      <c r="E37" s="30"/>
      <c r="F37" s="30"/>
      <c r="G37" s="30"/>
    </row>
    <row r="38" spans="1:7" s="1" customFormat="1" ht="15.75" customHeight="1" x14ac:dyDescent="0.25">
      <c r="A38" s="2"/>
      <c r="B38" s="266" t="s">
        <v>223</v>
      </c>
      <c r="C38" s="266"/>
      <c r="D38" s="266"/>
      <c r="E38" s="266"/>
      <c r="F38" s="266"/>
      <c r="G38" s="266"/>
    </row>
    <row r="39" spans="1:7" s="1" customFormat="1" ht="12" customHeight="1" x14ac:dyDescent="0.25">
      <c r="A39" s="2"/>
      <c r="B39" s="8" t="s">
        <v>224</v>
      </c>
      <c r="C39" s="8"/>
      <c r="D39" s="8"/>
      <c r="E39" s="8"/>
      <c r="F39" s="8"/>
      <c r="G39" s="8"/>
    </row>
    <row r="40" spans="1:7" s="1" customFormat="1" x14ac:dyDescent="0.25">
      <c r="A40" s="2"/>
      <c r="B40" s="8" t="s">
        <v>225</v>
      </c>
      <c r="C40" s="8"/>
      <c r="D40" s="8"/>
      <c r="E40" s="8"/>
      <c r="F40" s="8"/>
      <c r="G40" s="8"/>
    </row>
    <row r="41" spans="1:7" s="1" customFormat="1" x14ac:dyDescent="0.25">
      <c r="A41" s="2"/>
      <c r="B41" s="8" t="s">
        <v>226</v>
      </c>
      <c r="C41" s="8"/>
      <c r="D41" s="8"/>
      <c r="E41" s="8"/>
      <c r="F41" s="8"/>
      <c r="G41" s="8"/>
    </row>
    <row r="42" spans="1:7" s="1" customFormat="1" ht="15.75" customHeight="1" x14ac:dyDescent="0.25">
      <c r="A42" s="2"/>
      <c r="B42" s="8" t="s">
        <v>227</v>
      </c>
      <c r="C42" s="8"/>
      <c r="D42" s="8"/>
      <c r="E42" s="8"/>
      <c r="F42" s="8"/>
      <c r="G42" s="8"/>
    </row>
    <row r="43" spans="1:7" s="1" customFormat="1" ht="12.75" customHeight="1" x14ac:dyDescent="0.25">
      <c r="A43" s="2"/>
      <c r="B43" s="8" t="s">
        <v>62</v>
      </c>
      <c r="C43" s="8"/>
      <c r="D43" s="8"/>
      <c r="E43" s="8"/>
      <c r="F43" s="8"/>
      <c r="G43" s="8"/>
    </row>
    <row r="44" spans="1:7" s="1" customFormat="1" ht="13" x14ac:dyDescent="0.3">
      <c r="A44" s="2"/>
      <c r="B44" s="11" t="s">
        <v>169</v>
      </c>
      <c r="C44" s="152"/>
      <c r="D44" s="152"/>
      <c r="E44" s="152"/>
      <c r="F44" s="152"/>
      <c r="G44" s="152"/>
    </row>
    <row r="45" spans="1:7" s="1" customFormat="1" x14ac:dyDescent="0.25">
      <c r="A45" s="2"/>
      <c r="C45" s="8"/>
      <c r="D45" s="8"/>
      <c r="E45" s="8"/>
      <c r="F45" s="8"/>
      <c r="G45" s="8"/>
    </row>
    <row r="46" spans="1:7" s="1" customFormat="1" ht="15.75" customHeight="1" x14ac:dyDescent="0.25">
      <c r="A46" s="2"/>
    </row>
  </sheetData>
  <mergeCells count="1">
    <mergeCell ref="B38:G3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/>
  </sheetPr>
  <dimension ref="B2:L44"/>
  <sheetViews>
    <sheetView topLeftCell="B1" zoomScaleNormal="100" workbookViewId="0">
      <selection activeCell="J51" sqref="J51"/>
    </sheetView>
  </sheetViews>
  <sheetFormatPr defaultColWidth="8.7265625" defaultRowHeight="12.5" x14ac:dyDescent="0.25"/>
  <cols>
    <col min="1" max="1" width="4.54296875" style="2" customWidth="1"/>
    <col min="2" max="2" width="13.81640625" style="1" customWidth="1"/>
    <col min="3" max="7" width="8.7265625" style="1"/>
    <col min="8" max="16384" width="8.7265625" style="2"/>
  </cols>
  <sheetData>
    <row r="2" spans="2:12" ht="12.75" customHeight="1" x14ac:dyDescent="0.3">
      <c r="B2" s="182" t="s">
        <v>183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2:12" x14ac:dyDescent="0.25">
      <c r="B3" s="1" t="s">
        <v>217</v>
      </c>
    </row>
    <row r="4" spans="2:12" ht="13" x14ac:dyDescent="0.25">
      <c r="B4" s="129"/>
      <c r="C4" s="129">
        <v>2019</v>
      </c>
      <c r="D4" s="129">
        <v>2022</v>
      </c>
      <c r="E4" s="129">
        <v>2023</v>
      </c>
    </row>
    <row r="5" spans="2:12" x14ac:dyDescent="0.25">
      <c r="B5" s="131" t="s">
        <v>71</v>
      </c>
      <c r="C5" s="132">
        <v>49.849562865599999</v>
      </c>
      <c r="D5" s="132">
        <v>46.7354656308</v>
      </c>
      <c r="E5" s="132">
        <v>49.199355103400002</v>
      </c>
    </row>
    <row r="6" spans="2:12" ht="13" x14ac:dyDescent="0.3">
      <c r="B6" s="130"/>
      <c r="C6" s="133"/>
      <c r="D6" s="133"/>
      <c r="E6" s="133"/>
    </row>
    <row r="7" spans="2:12" ht="13" x14ac:dyDescent="0.3">
      <c r="B7" s="98" t="s">
        <v>23</v>
      </c>
      <c r="C7" s="134">
        <v>46</v>
      </c>
      <c r="D7" s="134">
        <v>40.86</v>
      </c>
      <c r="E7" s="134">
        <v>39.99</v>
      </c>
    </row>
    <row r="8" spans="2:12" ht="13" x14ac:dyDescent="0.3">
      <c r="B8" s="98" t="s">
        <v>24</v>
      </c>
      <c r="C8" s="134">
        <v>42.1</v>
      </c>
      <c r="D8" s="134">
        <v>38.1</v>
      </c>
      <c r="E8" s="134">
        <v>40.1</v>
      </c>
    </row>
    <row r="9" spans="2:12" ht="13" x14ac:dyDescent="0.3">
      <c r="B9" s="98" t="s">
        <v>68</v>
      </c>
      <c r="C9" s="134">
        <v>50.9</v>
      </c>
      <c r="D9" s="134">
        <v>33</v>
      </c>
      <c r="E9" s="134">
        <v>37.200000000000003</v>
      </c>
    </row>
    <row r="10" spans="2:12" ht="13" x14ac:dyDescent="0.3">
      <c r="B10" s="98" t="s">
        <v>25</v>
      </c>
      <c r="C10" s="134">
        <v>48</v>
      </c>
      <c r="D10" s="134">
        <v>45</v>
      </c>
      <c r="E10" s="134">
        <v>45</v>
      </c>
    </row>
    <row r="11" spans="2:12" ht="13" x14ac:dyDescent="0.3">
      <c r="B11" s="98" t="s">
        <v>60</v>
      </c>
      <c r="C11" s="134">
        <v>45.71</v>
      </c>
      <c r="D11" s="134">
        <v>40.04</v>
      </c>
      <c r="E11" s="134">
        <v>42.93</v>
      </c>
    </row>
    <row r="12" spans="2:12" ht="13" x14ac:dyDescent="0.3">
      <c r="B12" s="98" t="s">
        <v>26</v>
      </c>
      <c r="C12" s="134">
        <v>48</v>
      </c>
      <c r="D12" s="134">
        <v>40</v>
      </c>
      <c r="E12" s="134">
        <v>39</v>
      </c>
    </row>
    <row r="13" spans="2:12" ht="13" x14ac:dyDescent="0.3">
      <c r="B13" s="98" t="s">
        <v>27</v>
      </c>
      <c r="C13" s="134">
        <v>54</v>
      </c>
      <c r="D13" s="134">
        <v>54</v>
      </c>
      <c r="E13" s="134">
        <v>59</v>
      </c>
    </row>
    <row r="14" spans="2:12" ht="13" x14ac:dyDescent="0.3">
      <c r="B14" s="98" t="s">
        <v>28</v>
      </c>
      <c r="C14" s="134">
        <v>49.5</v>
      </c>
      <c r="D14" s="134">
        <v>51.1</v>
      </c>
      <c r="E14" s="134">
        <v>54.7</v>
      </c>
    </row>
    <row r="15" spans="2:12" ht="13" x14ac:dyDescent="0.3">
      <c r="B15" s="98" t="s">
        <v>29</v>
      </c>
      <c r="C15" s="134">
        <v>61.48</v>
      </c>
      <c r="D15" s="134">
        <v>58.52</v>
      </c>
      <c r="E15" s="134">
        <v>61.4</v>
      </c>
    </row>
    <row r="16" spans="2:12" ht="13" x14ac:dyDescent="0.3">
      <c r="B16" s="98" t="s">
        <v>30</v>
      </c>
      <c r="C16" s="134">
        <v>50</v>
      </c>
      <c r="D16" s="134">
        <v>49.4</v>
      </c>
      <c r="E16" s="134">
        <v>50</v>
      </c>
    </row>
    <row r="17" spans="2:5" ht="13" x14ac:dyDescent="0.3">
      <c r="B17" s="98" t="s">
        <v>31</v>
      </c>
      <c r="C17" s="134">
        <v>60.3</v>
      </c>
      <c r="D17" s="134">
        <v>55.4</v>
      </c>
      <c r="E17" s="134">
        <v>57.7</v>
      </c>
    </row>
    <row r="18" spans="2:5" ht="13" x14ac:dyDescent="0.3">
      <c r="B18" s="98" t="s">
        <v>32</v>
      </c>
      <c r="C18" s="134">
        <v>49</v>
      </c>
      <c r="D18" s="134">
        <v>48.3</v>
      </c>
      <c r="E18" s="134">
        <v>51.5</v>
      </c>
    </row>
    <row r="19" spans="2:5" ht="13" x14ac:dyDescent="0.3">
      <c r="B19" s="98" t="s">
        <v>33</v>
      </c>
      <c r="C19" s="134">
        <v>71.8</v>
      </c>
      <c r="D19" s="134">
        <v>66.400000000000006</v>
      </c>
      <c r="E19" s="134">
        <v>72.900000000000006</v>
      </c>
    </row>
    <row r="20" spans="2:5" ht="13" x14ac:dyDescent="0.3">
      <c r="B20" s="98" t="s">
        <v>34</v>
      </c>
      <c r="C20" s="134">
        <v>43.3</v>
      </c>
      <c r="D20" s="134">
        <v>34.5</v>
      </c>
      <c r="E20" s="134">
        <v>35.5</v>
      </c>
    </row>
    <row r="21" spans="2:5" ht="13" x14ac:dyDescent="0.3">
      <c r="B21" s="98" t="s">
        <v>35</v>
      </c>
      <c r="C21" s="134">
        <v>44</v>
      </c>
      <c r="D21" s="134">
        <v>42.4</v>
      </c>
      <c r="E21" s="134">
        <v>43.9</v>
      </c>
    </row>
    <row r="22" spans="2:5" ht="13" x14ac:dyDescent="0.3">
      <c r="B22" s="98" t="s">
        <v>12</v>
      </c>
      <c r="C22" s="134">
        <v>38.99</v>
      </c>
      <c r="D22" s="134">
        <v>37.64</v>
      </c>
      <c r="E22" s="134">
        <v>37.74</v>
      </c>
    </row>
    <row r="23" spans="2:5" ht="13" x14ac:dyDescent="0.3">
      <c r="B23" s="98" t="s">
        <v>36</v>
      </c>
      <c r="C23" s="134">
        <v>41.9</v>
      </c>
      <c r="D23" s="134">
        <v>35.700000000000003</v>
      </c>
      <c r="E23" s="134">
        <v>37.6</v>
      </c>
    </row>
    <row r="24" spans="2:5" ht="13" x14ac:dyDescent="0.3">
      <c r="B24" s="98" t="s">
        <v>11</v>
      </c>
      <c r="C24" s="134">
        <v>66.2</v>
      </c>
      <c r="D24" s="134">
        <v>54.4</v>
      </c>
      <c r="E24" s="134">
        <v>63.4</v>
      </c>
    </row>
    <row r="25" spans="2:5" ht="13" x14ac:dyDescent="0.3">
      <c r="B25" s="98" t="s">
        <v>37</v>
      </c>
      <c r="C25" s="134">
        <v>50.2</v>
      </c>
      <c r="D25" s="134">
        <v>46.9</v>
      </c>
      <c r="E25" s="134">
        <v>53.6</v>
      </c>
    </row>
    <row r="26" spans="2:5" ht="13" x14ac:dyDescent="0.3">
      <c r="B26" s="98" t="s">
        <v>38</v>
      </c>
      <c r="C26" s="134">
        <v>48</v>
      </c>
      <c r="D26" s="134">
        <v>43</v>
      </c>
      <c r="E26" s="134">
        <v>46</v>
      </c>
    </row>
    <row r="27" spans="2:5" ht="13" x14ac:dyDescent="0.3">
      <c r="B27" s="98" t="s">
        <v>39</v>
      </c>
      <c r="C27" s="134">
        <v>41.7</v>
      </c>
      <c r="D27" s="134">
        <v>41.3</v>
      </c>
      <c r="E27" s="134">
        <v>41.6</v>
      </c>
    </row>
    <row r="28" spans="2:5" ht="13" x14ac:dyDescent="0.3">
      <c r="B28" s="98" t="s">
        <v>40</v>
      </c>
      <c r="C28" s="134">
        <v>51.05</v>
      </c>
      <c r="D28" s="134">
        <v>49.06</v>
      </c>
      <c r="E28" s="134">
        <v>51.91</v>
      </c>
    </row>
    <row r="29" spans="2:5" ht="13" x14ac:dyDescent="0.3">
      <c r="B29" s="98" t="s">
        <v>41</v>
      </c>
      <c r="C29" s="134">
        <v>39.72</v>
      </c>
      <c r="D29" s="134">
        <v>33.53</v>
      </c>
      <c r="E29" s="134">
        <v>34.770000000000003</v>
      </c>
    </row>
    <row r="30" spans="2:5" ht="13" x14ac:dyDescent="0.3">
      <c r="B30" s="98" t="s">
        <v>42</v>
      </c>
      <c r="C30" s="134">
        <v>43.99</v>
      </c>
      <c r="D30" s="134">
        <v>41.65</v>
      </c>
      <c r="E30" s="134">
        <v>42.47</v>
      </c>
    </row>
    <row r="31" spans="2:5" ht="13" x14ac:dyDescent="0.3">
      <c r="B31" s="98" t="s">
        <v>43</v>
      </c>
      <c r="C31" s="134">
        <v>36.159999999999997</v>
      </c>
      <c r="D31" s="134">
        <v>31.8</v>
      </c>
      <c r="E31" s="134">
        <v>33.61</v>
      </c>
    </row>
    <row r="32" spans="2:5" ht="13" x14ac:dyDescent="0.3">
      <c r="B32" s="99" t="s">
        <v>44</v>
      </c>
      <c r="C32" s="135">
        <v>41.99</v>
      </c>
      <c r="D32" s="135">
        <v>38.04</v>
      </c>
      <c r="E32" s="135">
        <v>39.93</v>
      </c>
    </row>
    <row r="33" spans="2:5" ht="13" x14ac:dyDescent="0.3">
      <c r="B33" s="100" t="s">
        <v>45</v>
      </c>
      <c r="C33" s="136">
        <v>45</v>
      </c>
      <c r="D33" s="136">
        <v>42.34</v>
      </c>
      <c r="E33" s="136">
        <v>44.19</v>
      </c>
    </row>
    <row r="34" spans="2:5" ht="13" x14ac:dyDescent="0.3">
      <c r="B34" s="97"/>
      <c r="C34" s="137"/>
      <c r="D34" s="137"/>
      <c r="E34" s="137"/>
    </row>
    <row r="35" spans="2:5" ht="13" x14ac:dyDescent="0.3">
      <c r="B35" s="98" t="s">
        <v>46</v>
      </c>
      <c r="C35" s="134">
        <v>51.1</v>
      </c>
      <c r="D35" s="134">
        <v>49.1</v>
      </c>
      <c r="E35" s="134">
        <v>53.2</v>
      </c>
    </row>
    <row r="36" spans="2:5" ht="13" x14ac:dyDescent="0.3">
      <c r="B36" s="98" t="s">
        <v>47</v>
      </c>
      <c r="C36" s="134">
        <v>30.2</v>
      </c>
      <c r="D36" s="134">
        <v>37</v>
      </c>
      <c r="E36" s="134">
        <v>36.700000000000003</v>
      </c>
    </row>
    <row r="37" spans="2:5" ht="13" x14ac:dyDescent="0.3">
      <c r="B37" s="99" t="s">
        <v>48</v>
      </c>
      <c r="C37" s="138">
        <v>0</v>
      </c>
      <c r="D37" s="138">
        <v>35.700000000000003</v>
      </c>
      <c r="E37" s="138">
        <v>37.299999999999997</v>
      </c>
    </row>
    <row r="38" spans="2:5" ht="13" x14ac:dyDescent="0.3">
      <c r="B38" s="100" t="s">
        <v>49</v>
      </c>
      <c r="C38" s="136">
        <v>44.85</v>
      </c>
      <c r="D38" s="136">
        <v>42.49</v>
      </c>
      <c r="E38" s="136">
        <v>45.22</v>
      </c>
    </row>
    <row r="39" spans="2:5" x14ac:dyDescent="0.25">
      <c r="B39" s="8"/>
      <c r="C39" s="53"/>
      <c r="D39" s="53"/>
      <c r="E39" s="53"/>
    </row>
    <row r="40" spans="2:5" ht="13" x14ac:dyDescent="0.3">
      <c r="B40" s="98" t="s">
        <v>69</v>
      </c>
      <c r="C40" s="134">
        <v>27.5</v>
      </c>
      <c r="D40" s="134">
        <v>25.28</v>
      </c>
      <c r="E40" s="134">
        <v>29.25</v>
      </c>
    </row>
    <row r="41" spans="2:5" ht="13" x14ac:dyDescent="0.3">
      <c r="B41" s="98" t="s">
        <v>50</v>
      </c>
      <c r="C41" s="134">
        <v>0</v>
      </c>
      <c r="D41" s="134">
        <v>40.6</v>
      </c>
      <c r="E41" s="134">
        <v>40.6</v>
      </c>
    </row>
    <row r="42" spans="2:5" ht="13" x14ac:dyDescent="0.3">
      <c r="B42" s="101" t="s">
        <v>155</v>
      </c>
      <c r="C42" s="139">
        <v>3.59</v>
      </c>
      <c r="D42" s="139">
        <v>3.85</v>
      </c>
      <c r="E42" s="139">
        <v>0</v>
      </c>
    </row>
    <row r="44" spans="2:5" ht="13" x14ac:dyDescent="0.3">
      <c r="B44" s="47" t="s">
        <v>170</v>
      </c>
    </row>
  </sheetData>
  <mergeCells count="1">
    <mergeCell ref="B2:L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F1</vt:lpstr>
      <vt:lpstr>T1</vt:lpstr>
      <vt:lpstr>F2</vt:lpstr>
      <vt:lpstr>T2</vt:lpstr>
      <vt:lpstr>F3</vt:lpstr>
      <vt:lpstr>T3</vt:lpstr>
      <vt:lpstr>F4</vt:lpstr>
      <vt:lpstr>F5</vt:lpstr>
      <vt:lpstr>T4</vt:lpstr>
      <vt:lpstr>F6</vt:lpstr>
      <vt:lpstr>F7</vt:lpstr>
      <vt:lpstr>T5</vt:lpstr>
      <vt:lpstr>T6</vt:lpstr>
      <vt:lpstr>T7</vt:lpstr>
      <vt:lpstr>F8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DIMITRAKOPOULOU Krista (ESTAT)</dc:creator>
  <cp:lastModifiedBy>DANILA Andreia (ESTAT)</cp:lastModifiedBy>
  <cp:lastPrinted>2015-09-16T16:03:09Z</cp:lastPrinted>
  <dcterms:created xsi:type="dcterms:W3CDTF">2014-11-14T13:21:15Z</dcterms:created>
  <dcterms:modified xsi:type="dcterms:W3CDTF">2024-11-13T11:08:07Z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2023-10-23T12:41:05Z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e5b8b515-bc84-44c1-ae63-4cedbfb55158</vt:lpwstr>
  </property>
  <property fmtid="{D5CDD505-2E9C-101B-9397-08002B2CF9AE}" pid="8" name="MSIP_Label_6bd9ddd1-4d20-43f6-abfa-fc3c07406f94_ContentBits">
    <vt:lpwstr>0</vt:lpwstr>
  </property>
</Properties>
</file>