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U:\EnvironmentalAccounts\EA02.02 AIR EMISSIONS ACCOUNTS\SE articles\Air pollution statistics - emission inventories\2024\"/>
    </mc:Choice>
  </mc:AlternateContent>
  <xr:revisionPtr revIDLastSave="0" documentId="13_ncr:1_{1EB4259A-FE06-4641-9AF8-86DCC7D889A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igure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7" l="1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D48" i="7"/>
  <c r="E48" i="7"/>
  <c r="F48" i="7"/>
  <c r="G48" i="7"/>
  <c r="I48" i="7"/>
  <c r="K48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C48" i="7"/>
  <c r="L15" i="7"/>
  <c r="L48" i="7" s="1"/>
  <c r="D15" i="7" l="1"/>
  <c r="F15" i="7"/>
  <c r="H15" i="7"/>
  <c r="H48" i="7" s="1"/>
  <c r="J15" i="7"/>
  <c r="J48" i="7" s="1"/>
</calcChain>
</file>

<file path=xl/sharedStrings.xml><?xml version="1.0" encoding="utf-8"?>
<sst xmlns="http://schemas.openxmlformats.org/spreadsheetml/2006/main" count="26" uniqueCount="26">
  <si>
    <t>Last update</t>
  </si>
  <si>
    <t>Extracted on</t>
  </si>
  <si>
    <t>Source of data</t>
  </si>
  <si>
    <t>GEO</t>
  </si>
  <si>
    <t>NH3</t>
  </si>
  <si>
    <t>NMVOC</t>
  </si>
  <si>
    <t>Particulate matter &lt; 2.5µm (PM2.5)</t>
  </si>
  <si>
    <t>PM2.5</t>
  </si>
  <si>
    <t>Non-methane volatile organic compounds (NMVOC)</t>
  </si>
  <si>
    <t>Ammonia (NH3)</t>
  </si>
  <si>
    <t>Nitrogen oxides (NOx)</t>
  </si>
  <si>
    <t>NOx</t>
  </si>
  <si>
    <t>Sulphur oxides (SOx)</t>
  </si>
  <si>
    <t>SOx</t>
  </si>
  <si>
    <t>(Index 1990=100)</t>
  </si>
  <si>
    <t>Air pollutants by source sector (source: EEA) [env_air_emis]</t>
  </si>
  <si>
    <t>UNIT</t>
  </si>
  <si>
    <t>European Environment Agency (EEA)</t>
  </si>
  <si>
    <t>SRC_NFR</t>
  </si>
  <si>
    <t>Tonne</t>
  </si>
  <si>
    <t>European Union - 27 countries (from 2020)</t>
  </si>
  <si>
    <t>National total for the entire territory (based on fuel sold)</t>
  </si>
  <si>
    <t>Figure 1: Emissions of air pollutants, EU-27, 1990-2022</t>
  </si>
  <si>
    <t xml:space="preserve"> 09/10/2024</t>
  </si>
  <si>
    <t>Air pollutants by source sector [env_air_emis__custom_13205906]</t>
  </si>
  <si>
    <t>Source: European Environment Agency (online data code: env_air_emis)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</si>
</sst>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"/>
    <numFmt numFmtId="165" formatCode="#,##0.0_i"/>
  </numFmts>
  <fonts count="13" x14ac:knownFonts="1">
    <font>
      <sz val="11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3" fillId="0" borderId="0"/>
    <xf numFmtId="0" fontId="5" fillId="0" borderId="0"/>
    <xf numFmtId="165" fontId="4" fillId="0" borderId="0" applyFill="0" applyBorder="0" applyProtection="0">
      <alignment horizontal="right"/>
    </xf>
    <xf numFmtId="0" fontId="2" fillId="0" borderId="0"/>
    <xf numFmtId="0" fontId="1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Font="1"/>
    <xf numFmtId="0" fontId="7" fillId="0" borderId="0" xfId="1" applyFont="1"/>
    <xf numFmtId="0" fontId="10" fillId="2" borderId="1" xfId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center" wrapText="1"/>
    </xf>
    <xf numFmtId="0" fontId="8" fillId="0" borderId="0" xfId="1" applyFont="1" applyBorder="1" applyAlignment="1">
      <alignment horizontal="right"/>
    </xf>
    <xf numFmtId="165" fontId="8" fillId="0" borderId="0" xfId="3" applyFont="1" applyFill="1" applyBorder="1" applyAlignment="1">
      <alignment horizontal="right"/>
    </xf>
    <xf numFmtId="165" fontId="8" fillId="0" borderId="0" xfId="3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9" fontId="9" fillId="0" borderId="0" xfId="1" applyNumberFormat="1" applyFont="1"/>
    <xf numFmtId="0" fontId="11" fillId="0" borderId="0" xfId="0" applyFont="1" applyAlignment="1"/>
    <xf numFmtId="0" fontId="9" fillId="0" borderId="0" xfId="0" applyFont="1" applyAlignment="1">
      <alignment vertical="center"/>
    </xf>
    <xf numFmtId="0" fontId="12" fillId="0" borderId="0" xfId="6" applyFont="1"/>
    <xf numFmtId="164" fontId="8" fillId="0" borderId="0" xfId="0" applyNumberFormat="1" applyFont="1" applyFill="1" applyBorder="1" applyAlignment="1">
      <alignment horizontal="right"/>
    </xf>
    <xf numFmtId="14" fontId="8" fillId="0" borderId="0" xfId="0" applyNumberFormat="1" applyFont="1" applyFill="1" applyBorder="1" applyAlignment="1">
      <alignment horizontal="right"/>
    </xf>
  </cellXfs>
  <cellStyles count="7">
    <cellStyle name="Hyperlink" xfId="6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4" xr:uid="{00000000-0005-0000-0000-000004000000}"/>
    <cellStyle name="Normal 5" xfId="5" xr:uid="{00000000-0005-0000-0000-000005000000}"/>
    <cellStyle name="NumberCellStyle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Emissions of air pollutants, EU, 1990-2022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(Index 1990=100)</a:t>
            </a:r>
          </a:p>
        </c:rich>
      </c:tx>
      <c:layout>
        <c:manualLayout>
          <c:xMode val="edge"/>
          <c:yMode val="edge"/>
          <c:x val="5.3333333333333332E-3"/>
          <c:y val="8.696811848070805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849539505524615"/>
          <c:w val="0.97066666666666668"/>
          <c:h val="0.61180085465008083"/>
        </c:manualLayout>
      </c:layout>
      <c:lineChart>
        <c:grouping val="standard"/>
        <c:varyColors val="0"/>
        <c:ser>
          <c:idx val="1"/>
          <c:order val="0"/>
          <c:tx>
            <c:strRef>
              <c:f>Figure1!$D$14</c:f>
              <c:strCache>
                <c:ptCount val="1"/>
                <c:pt idx="0">
                  <c:v>Sulphur oxides (SOx)</c:v>
                </c:pt>
              </c:strCache>
            </c:strRef>
          </c:tx>
          <c:spPr>
            <a:ln w="28575" cap="rnd" cmpd="sng" algn="ctr">
              <a:solidFill>
                <a:srgbClr val="33A03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Figure1!$B$15:$B$47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Figure1!$D$15:$D$47</c:f>
              <c:numCache>
                <c:formatCode>#,##0.0_i</c:formatCode>
                <c:ptCount val="33"/>
                <c:pt idx="0">
                  <c:v>100</c:v>
                </c:pt>
                <c:pt idx="1">
                  <c:v>90.133868324854433</c:v>
                </c:pt>
                <c:pt idx="2">
                  <c:v>80.477459418140768</c:v>
                </c:pt>
                <c:pt idx="3">
                  <c:v>77.453375708068435</c:v>
                </c:pt>
                <c:pt idx="4">
                  <c:v>73.126042768394626</c:v>
                </c:pt>
                <c:pt idx="5">
                  <c:v>66.695845337967114</c:v>
                </c:pt>
                <c:pt idx="6">
                  <c:v>62.808257898114604</c:v>
                </c:pt>
                <c:pt idx="7">
                  <c:v>58.102666806226964</c:v>
                </c:pt>
                <c:pt idx="8">
                  <c:v>52.191321322910447</c:v>
                </c:pt>
                <c:pt idx="9">
                  <c:v>46.251302258475782</c:v>
                </c:pt>
                <c:pt idx="10">
                  <c:v>41.372415502103543</c:v>
                </c:pt>
                <c:pt idx="11">
                  <c:v>39.498636606185613</c:v>
                </c:pt>
                <c:pt idx="12">
                  <c:v>37.597209850750509</c:v>
                </c:pt>
                <c:pt idx="13">
                  <c:v>35.645574022947727</c:v>
                </c:pt>
                <c:pt idx="14">
                  <c:v>34.079325112485527</c:v>
                </c:pt>
                <c:pt idx="15">
                  <c:v>32.697790012875139</c:v>
                </c:pt>
                <c:pt idx="16">
                  <c:v>31.793476550488929</c:v>
                </c:pt>
                <c:pt idx="17">
                  <c:v>30.390890846204005</c:v>
                </c:pt>
                <c:pt idx="18">
                  <c:v>22.909463983534369</c:v>
                </c:pt>
                <c:pt idx="19">
                  <c:v>19.172699580363307</c:v>
                </c:pt>
                <c:pt idx="20">
                  <c:v>16.742210285516602</c:v>
                </c:pt>
                <c:pt idx="21">
                  <c:v>17.119983551155418</c:v>
                </c:pt>
                <c:pt idx="22">
                  <c:v>14.516995857250325</c:v>
                </c:pt>
                <c:pt idx="23">
                  <c:v>12.37747114400362</c:v>
                </c:pt>
                <c:pt idx="24">
                  <c:v>11.423400859228336</c:v>
                </c:pt>
                <c:pt idx="25">
                  <c:v>11.113101425449971</c:v>
                </c:pt>
                <c:pt idx="26">
                  <c:v>9.2826779166568567</c:v>
                </c:pt>
                <c:pt idx="27">
                  <c:v>9.0369663071434747</c:v>
                </c:pt>
                <c:pt idx="28">
                  <c:v>8.3951629766720597</c:v>
                </c:pt>
                <c:pt idx="29">
                  <c:v>7.2794482923250605</c:v>
                </c:pt>
                <c:pt idx="30">
                  <c:v>6.2404995450691576</c:v>
                </c:pt>
                <c:pt idx="31">
                  <c:v>6.3422371407730633</c:v>
                </c:pt>
                <c:pt idx="32">
                  <c:v>6.074565764257005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B-4550-8964-FF46F5B8DB44}"/>
            </c:ext>
          </c:extLst>
        </c:ser>
        <c:ser>
          <c:idx val="0"/>
          <c:order val="1"/>
          <c:tx>
            <c:strRef>
              <c:f>Figure1!$F$14</c:f>
              <c:strCache>
                <c:ptCount val="1"/>
                <c:pt idx="0">
                  <c:v>Nitrogen oxides (NOx)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Figure1!$B$15:$B$47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Figure1!$F$15:$F$47</c:f>
              <c:numCache>
                <c:formatCode>#,##0.0_i</c:formatCode>
                <c:ptCount val="33"/>
                <c:pt idx="0">
                  <c:v>100</c:v>
                </c:pt>
                <c:pt idx="1">
                  <c:v>98.046586641952388</c:v>
                </c:pt>
                <c:pt idx="2">
                  <c:v>95.640964958307919</c:v>
                </c:pt>
                <c:pt idx="3">
                  <c:v>91.46291654670199</c:v>
                </c:pt>
                <c:pt idx="4">
                  <c:v>88.394745534069486</c:v>
                </c:pt>
                <c:pt idx="5">
                  <c:v>86.475447612806747</c:v>
                </c:pt>
                <c:pt idx="6">
                  <c:v>85.802237209823446</c:v>
                </c:pt>
                <c:pt idx="7">
                  <c:v>83.018299700403958</c:v>
                </c:pt>
                <c:pt idx="8">
                  <c:v>81.062674666136218</c:v>
                </c:pt>
                <c:pt idx="9">
                  <c:v>78.646425017421919</c:v>
                </c:pt>
                <c:pt idx="10">
                  <c:v>76.196424130102713</c:v>
                </c:pt>
                <c:pt idx="11">
                  <c:v>75.066184741976855</c:v>
                </c:pt>
                <c:pt idx="12">
                  <c:v>73.681576101394896</c:v>
                </c:pt>
                <c:pt idx="13">
                  <c:v>72.963820950109621</c:v>
                </c:pt>
                <c:pt idx="14">
                  <c:v>72.078335982488824</c:v>
                </c:pt>
                <c:pt idx="15">
                  <c:v>70.918841547834319</c:v>
                </c:pt>
                <c:pt idx="16">
                  <c:v>69.598325165140693</c:v>
                </c:pt>
                <c:pt idx="17">
                  <c:v>67.453641544761808</c:v>
                </c:pt>
                <c:pt idx="18">
                  <c:v>63.25301946778329</c:v>
                </c:pt>
                <c:pt idx="19">
                  <c:v>58.245989780731513</c:v>
                </c:pt>
                <c:pt idx="20">
                  <c:v>56.995631211068861</c:v>
                </c:pt>
                <c:pt idx="21">
                  <c:v>55.095039832686034</c:v>
                </c:pt>
                <c:pt idx="22">
                  <c:v>52.840725938353295</c:v>
                </c:pt>
                <c:pt idx="23">
                  <c:v>50.638724146233386</c:v>
                </c:pt>
                <c:pt idx="24">
                  <c:v>48.712797818095325</c:v>
                </c:pt>
                <c:pt idx="25">
                  <c:v>47.87177151557033</c:v>
                </c:pt>
                <c:pt idx="26">
                  <c:v>46.280854538717179</c:v>
                </c:pt>
                <c:pt idx="27">
                  <c:v>45.196994133363283</c:v>
                </c:pt>
                <c:pt idx="28">
                  <c:v>43.751882242411902</c:v>
                </c:pt>
                <c:pt idx="29">
                  <c:v>41.186880813430676</c:v>
                </c:pt>
                <c:pt idx="30">
                  <c:v>36.777765211101183</c:v>
                </c:pt>
                <c:pt idx="31">
                  <c:v>37.056237761285708</c:v>
                </c:pt>
                <c:pt idx="32">
                  <c:v>35.722775788740684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B-4550-8964-FF46F5B8DB44}"/>
            </c:ext>
          </c:extLst>
        </c:ser>
        <c:ser>
          <c:idx val="2"/>
          <c:order val="2"/>
          <c:tx>
            <c:strRef>
              <c:f>Figure1!$H$14</c:f>
              <c:strCache>
                <c:ptCount val="1"/>
                <c:pt idx="0">
                  <c:v>Ammonia (NH3)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Figure1!$B$15:$B$47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Figure1!$H$15:$H$47</c:f>
              <c:numCache>
                <c:formatCode>#,##0.0_i</c:formatCode>
                <c:ptCount val="33"/>
                <c:pt idx="0">
                  <c:v>100</c:v>
                </c:pt>
                <c:pt idx="1">
                  <c:v>94.92264831694645</c:v>
                </c:pt>
                <c:pt idx="2">
                  <c:v>90.00332844003951</c:v>
                </c:pt>
                <c:pt idx="3">
                  <c:v>87.160809059674222</c:v>
                </c:pt>
                <c:pt idx="4">
                  <c:v>85.117154772067011</c:v>
                </c:pt>
                <c:pt idx="5">
                  <c:v>83.834283958972151</c:v>
                </c:pt>
                <c:pt idx="6">
                  <c:v>84.540383098315715</c:v>
                </c:pt>
                <c:pt idx="7">
                  <c:v>84.177117231369621</c:v>
                </c:pt>
                <c:pt idx="8">
                  <c:v>84.294777389350088</c:v>
                </c:pt>
                <c:pt idx="9">
                  <c:v>83.638190276217088</c:v>
                </c:pt>
                <c:pt idx="10">
                  <c:v>82.18976609318527</c:v>
                </c:pt>
                <c:pt idx="11">
                  <c:v>81.615067291344715</c:v>
                </c:pt>
                <c:pt idx="12">
                  <c:v>80.487168330623462</c:v>
                </c:pt>
                <c:pt idx="13">
                  <c:v>79.475902962745948</c:v>
                </c:pt>
                <c:pt idx="14">
                  <c:v>78.223710653929885</c:v>
                </c:pt>
                <c:pt idx="15">
                  <c:v>77.118731734050144</c:v>
                </c:pt>
                <c:pt idx="16">
                  <c:v>76.689232674146908</c:v>
                </c:pt>
                <c:pt idx="17">
                  <c:v>76.873738015839109</c:v>
                </c:pt>
                <c:pt idx="18">
                  <c:v>75.031014112111976</c:v>
                </c:pt>
                <c:pt idx="19">
                  <c:v>73.337221119761452</c:v>
                </c:pt>
                <c:pt idx="20">
                  <c:v>72.522878583403283</c:v>
                </c:pt>
                <c:pt idx="21">
                  <c:v>72.029574551924057</c:v>
                </c:pt>
                <c:pt idx="22">
                  <c:v>71.857861791166641</c:v>
                </c:pt>
                <c:pt idx="23">
                  <c:v>71.44046435489463</c:v>
                </c:pt>
                <c:pt idx="24">
                  <c:v>71.844161094918576</c:v>
                </c:pt>
                <c:pt idx="25">
                  <c:v>72.396275463750797</c:v>
                </c:pt>
                <c:pt idx="26">
                  <c:v>72.850096220739928</c:v>
                </c:pt>
                <c:pt idx="27">
                  <c:v>72.771939078886788</c:v>
                </c:pt>
                <c:pt idx="28">
                  <c:v>71.873556392776464</c:v>
                </c:pt>
                <c:pt idx="29">
                  <c:v>69.943475744239976</c:v>
                </c:pt>
                <c:pt idx="30">
                  <c:v>69.1349569908691</c:v>
                </c:pt>
                <c:pt idx="31">
                  <c:v>67.691112867678129</c:v>
                </c:pt>
                <c:pt idx="32">
                  <c:v>64.62543401989484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FB-4550-8964-FF46F5B8DB44}"/>
            </c:ext>
          </c:extLst>
        </c:ser>
        <c:ser>
          <c:idx val="3"/>
          <c:order val="3"/>
          <c:tx>
            <c:strRef>
              <c:f>Figure1!$J$14</c:f>
              <c:strCache>
                <c:ptCount val="1"/>
                <c:pt idx="0">
                  <c:v>Non-methane volatile organic compounds (NMVOC)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Figure1!$B$15:$B$47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Figure1!$J$15:$J$47</c:f>
              <c:numCache>
                <c:formatCode>#,##0.0_i</c:formatCode>
                <c:ptCount val="33"/>
                <c:pt idx="0">
                  <c:v>100</c:v>
                </c:pt>
                <c:pt idx="1">
                  <c:v>95.752190359190507</c:v>
                </c:pt>
                <c:pt idx="2">
                  <c:v>91.940606517140324</c:v>
                </c:pt>
                <c:pt idx="3">
                  <c:v>88.465324740253735</c:v>
                </c:pt>
                <c:pt idx="4">
                  <c:v>82.201560932884703</c:v>
                </c:pt>
                <c:pt idx="5">
                  <c:v>79.561249453042308</c:v>
                </c:pt>
                <c:pt idx="6">
                  <c:v>78.561890266303664</c:v>
                </c:pt>
                <c:pt idx="7">
                  <c:v>75.819303332777281</c:v>
                </c:pt>
                <c:pt idx="8">
                  <c:v>73.293848399837259</c:v>
                </c:pt>
                <c:pt idx="9">
                  <c:v>70.084158679449459</c:v>
                </c:pt>
                <c:pt idx="10">
                  <c:v>66.375812912259263</c:v>
                </c:pt>
                <c:pt idx="11">
                  <c:v>63.991199205435422</c:v>
                </c:pt>
                <c:pt idx="12">
                  <c:v>61.54336322048691</c:v>
                </c:pt>
                <c:pt idx="13">
                  <c:v>60.166796661142364</c:v>
                </c:pt>
                <c:pt idx="14">
                  <c:v>58.59255767106113</c:v>
                </c:pt>
                <c:pt idx="15">
                  <c:v>57.373300470989832</c:v>
                </c:pt>
                <c:pt idx="16">
                  <c:v>56.293659896677852</c:v>
                </c:pt>
                <c:pt idx="17">
                  <c:v>54.011370383850675</c:v>
                </c:pt>
                <c:pt idx="18">
                  <c:v>52.247373171309164</c:v>
                </c:pt>
                <c:pt idx="19">
                  <c:v>49.222110701678943</c:v>
                </c:pt>
                <c:pt idx="20">
                  <c:v>49.147184655964679</c:v>
                </c:pt>
                <c:pt idx="21">
                  <c:v>46.50859127214531</c:v>
                </c:pt>
                <c:pt idx="22">
                  <c:v>45.538013240062249</c:v>
                </c:pt>
                <c:pt idx="23">
                  <c:v>44.254912322879228</c:v>
                </c:pt>
                <c:pt idx="24">
                  <c:v>42.572622152057832</c:v>
                </c:pt>
                <c:pt idx="25">
                  <c:v>42.428369104051917</c:v>
                </c:pt>
                <c:pt idx="26">
                  <c:v>41.834894871410263</c:v>
                </c:pt>
                <c:pt idx="27">
                  <c:v>41.999265483487456</c:v>
                </c:pt>
                <c:pt idx="28">
                  <c:v>41.247129347894827</c:v>
                </c:pt>
                <c:pt idx="29">
                  <c:v>40.272956717749359</c:v>
                </c:pt>
                <c:pt idx="30">
                  <c:v>39.700897760004892</c:v>
                </c:pt>
                <c:pt idx="31">
                  <c:v>39.497059679710347</c:v>
                </c:pt>
                <c:pt idx="32">
                  <c:v>38.382435745950382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FB-4550-8964-FF46F5B8DB44}"/>
            </c:ext>
          </c:extLst>
        </c:ser>
        <c:ser>
          <c:idx val="4"/>
          <c:order val="4"/>
          <c:tx>
            <c:strRef>
              <c:f>Figure1!$L$14</c:f>
              <c:strCache>
                <c:ptCount val="1"/>
                <c:pt idx="0">
                  <c:v>Particulate matter &lt; 2.5µm (PM2.5)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Figure1!$B$15:$B$47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Figure1!$L$15:$L$47</c:f>
              <c:numCache>
                <c:formatCode>#,##0.0_i</c:formatCode>
                <c:ptCount val="33"/>
                <c:pt idx="0">
                  <c:v>100</c:v>
                </c:pt>
                <c:pt idx="1">
                  <c:v>99.35624666193867</c:v>
                </c:pt>
                <c:pt idx="2">
                  <c:v>94.060257297038575</c:v>
                </c:pt>
                <c:pt idx="3">
                  <c:v>95.211614848280561</c:v>
                </c:pt>
                <c:pt idx="4">
                  <c:v>88.902387060433867</c:v>
                </c:pt>
                <c:pt idx="5">
                  <c:v>87.736911151386735</c:v>
                </c:pt>
                <c:pt idx="6">
                  <c:v>89.30368405231161</c:v>
                </c:pt>
                <c:pt idx="7">
                  <c:v>84.513766675714081</c:v>
                </c:pt>
                <c:pt idx="8">
                  <c:v>79.967436573186362</c:v>
                </c:pt>
                <c:pt idx="9">
                  <c:v>76.545248789542342</c:v>
                </c:pt>
                <c:pt idx="10">
                  <c:v>72.286648630190967</c:v>
                </c:pt>
                <c:pt idx="11">
                  <c:v>71.383912806189613</c:v>
                </c:pt>
                <c:pt idx="12">
                  <c:v>68.387720020196184</c:v>
                </c:pt>
                <c:pt idx="13">
                  <c:v>70.30657630917672</c:v>
                </c:pt>
                <c:pt idx="14">
                  <c:v>68.848737300774289</c:v>
                </c:pt>
                <c:pt idx="15">
                  <c:v>68.716820035080644</c:v>
                </c:pt>
                <c:pt idx="16">
                  <c:v>68.198125432306298</c:v>
                </c:pt>
                <c:pt idx="17">
                  <c:v>66.943743998785905</c:v>
                </c:pt>
                <c:pt idx="18">
                  <c:v>66.596001914551465</c:v>
                </c:pt>
                <c:pt idx="19">
                  <c:v>64.652630027521667</c:v>
                </c:pt>
                <c:pt idx="20">
                  <c:v>66.688446148862212</c:v>
                </c:pt>
                <c:pt idx="21">
                  <c:v>61.609850308925715</c:v>
                </c:pt>
                <c:pt idx="22">
                  <c:v>61.910786571289314</c:v>
                </c:pt>
                <c:pt idx="23">
                  <c:v>61.337953356156184</c:v>
                </c:pt>
                <c:pt idx="24">
                  <c:v>55.540853493034945</c:v>
                </c:pt>
                <c:pt idx="25">
                  <c:v>55.964805524181429</c:v>
                </c:pt>
                <c:pt idx="26">
                  <c:v>54.937083927982513</c:v>
                </c:pt>
                <c:pt idx="27">
                  <c:v>54.137554393983166</c:v>
                </c:pt>
                <c:pt idx="28">
                  <c:v>55.39565694506463</c:v>
                </c:pt>
                <c:pt idx="29">
                  <c:v>51.65184786320296</c:v>
                </c:pt>
                <c:pt idx="30">
                  <c:v>48.733178359731376</c:v>
                </c:pt>
                <c:pt idx="31">
                  <c:v>50.150085074962277</c:v>
                </c:pt>
                <c:pt idx="32">
                  <c:v>46.726693400342633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FB-4550-8964-FF46F5B8D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38144"/>
        <c:axId val="83631488"/>
      </c:lineChart>
      <c:catAx>
        <c:axId val="8363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8363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6314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83638144"/>
        <c:crosses val="autoZero"/>
        <c:crossBetween val="between"/>
        <c:majorUnit val="20"/>
        <c:minorUnit val="2"/>
      </c:valAx>
    </c:plotArea>
    <c:legend>
      <c:legendPos val="b"/>
      <c:layout>
        <c:manualLayout>
          <c:xMode val="edge"/>
          <c:yMode val="edge"/>
          <c:x val="7.4178477690288708E-2"/>
          <c:y val="0.7642124822875217"/>
          <c:w val="0.85164304461942264"/>
          <c:h val="0.12246788813503204"/>
        </c:manualLayout>
      </c:layout>
      <c:overlay val="0"/>
      <c:spPr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923925</xdr:colOff>
      <xdr:row>50</xdr:row>
      <xdr:rowOff>13335</xdr:rowOff>
    </xdr:from>
    <xdr:to>
      <xdr:col>11</xdr:col>
      <xdr:colOff>733425</xdr:colOff>
      <xdr:row>86</xdr:row>
      <xdr:rowOff>25256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0.95388</cdr:y>
    </cdr:from>
    <cdr:ext cx="7995000" cy="269368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6DD09526-BF15-4F11-ACA2-9E9496CD7772}"/>
            </a:ext>
          </a:extLst>
        </cdr:cNvPr>
        <cdr:cNvSpPr txBox="1"/>
      </cdr:nvSpPr>
      <cdr:spPr>
        <a:xfrm xmlns:a="http://schemas.openxmlformats.org/drawingml/2006/main">
          <a:off x="0" y="5571852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European Environment Agency (online data code: env_air_emis)</a:t>
          </a:r>
        </a:p>
      </cdr:txBody>
    </cdr:sp>
  </cdr:absSizeAnchor>
  <cdr:absSizeAnchor xmlns:cdr="http://schemas.openxmlformats.org/drawingml/2006/chartDrawing">
    <cdr:from>
      <cdr:x>0.83936</cdr:x>
      <cdr:y>0.92799</cdr:y>
    </cdr:from>
    <cdr:ext cx="1530099" cy="420623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53610BFB-C9AE-2073-BA1D-A63E7F53302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2059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7819d9f3-055b-47fc-b34e-5dabd2331c04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R107"/>
  <sheetViews>
    <sheetView showGridLines="0" tabSelected="1" topLeftCell="B1" zoomScaleNormal="100" workbookViewId="0">
      <selection activeCell="P26" sqref="P26"/>
    </sheetView>
  </sheetViews>
  <sheetFormatPr defaultColWidth="9" defaultRowHeight="12.75" x14ac:dyDescent="0.2"/>
  <cols>
    <col min="1" max="1" width="30.625" style="3" hidden="1" customWidth="1"/>
    <col min="2" max="2" width="17.25" style="3" customWidth="1"/>
    <col min="3" max="12" width="12.25" style="3" customWidth="1"/>
    <col min="13" max="16384" width="9" style="3"/>
  </cols>
  <sheetData>
    <row r="1" spans="2:18" x14ac:dyDescent="0.2">
      <c r="B1" s="1" t="s">
        <v>22</v>
      </c>
      <c r="C1" s="2"/>
      <c r="D1" s="2"/>
      <c r="E1" s="2"/>
      <c r="F1" s="2"/>
      <c r="G1" s="2"/>
      <c r="H1" s="2"/>
      <c r="I1" s="2"/>
      <c r="J1" s="2"/>
    </row>
    <row r="2" spans="2:18" x14ac:dyDescent="0.2">
      <c r="B2" s="4" t="s">
        <v>14</v>
      </c>
      <c r="C2" s="2"/>
      <c r="D2" s="2"/>
      <c r="E2" s="2"/>
      <c r="F2" s="2"/>
      <c r="G2" s="2"/>
      <c r="H2" s="2"/>
      <c r="I2" s="2"/>
      <c r="J2" s="2"/>
    </row>
    <row r="3" spans="2:18" x14ac:dyDescent="0.2">
      <c r="C3" s="2"/>
      <c r="D3" s="2"/>
      <c r="E3" s="2"/>
      <c r="F3" s="2"/>
      <c r="G3" s="2"/>
      <c r="H3" s="2"/>
      <c r="I3" s="2"/>
      <c r="J3" s="2"/>
    </row>
    <row r="4" spans="2:18" x14ac:dyDescent="0.2">
      <c r="B4" s="5" t="s">
        <v>15</v>
      </c>
      <c r="C4" s="6"/>
      <c r="D4" s="6"/>
      <c r="E4" s="6"/>
      <c r="F4" s="2"/>
      <c r="G4" s="2"/>
      <c r="H4" s="2"/>
      <c r="I4" s="2"/>
      <c r="J4" s="2"/>
    </row>
    <row r="5" spans="2:18" x14ac:dyDescent="0.2">
      <c r="B5" s="6"/>
      <c r="C5" s="6"/>
      <c r="D5" s="6"/>
      <c r="E5" s="6"/>
      <c r="F5" s="2"/>
      <c r="G5" s="2"/>
      <c r="H5" s="2"/>
      <c r="I5" s="2"/>
      <c r="J5" s="2"/>
    </row>
    <row r="6" spans="2:18" x14ac:dyDescent="0.2">
      <c r="B6" s="5" t="s">
        <v>0</v>
      </c>
      <c r="C6" s="19">
        <v>46657</v>
      </c>
      <c r="D6" s="6"/>
      <c r="E6" s="6"/>
      <c r="F6" s="2"/>
      <c r="G6" s="2"/>
      <c r="H6" s="2"/>
      <c r="I6" s="2"/>
      <c r="J6" s="2"/>
    </row>
    <row r="7" spans="2:18" x14ac:dyDescent="0.2">
      <c r="B7" s="5" t="s">
        <v>1</v>
      </c>
      <c r="C7" s="18" t="s">
        <v>23</v>
      </c>
      <c r="D7" s="6"/>
      <c r="E7" s="6"/>
      <c r="F7" s="2"/>
      <c r="G7" s="2"/>
      <c r="H7" s="2"/>
      <c r="I7" s="2"/>
      <c r="J7" s="2"/>
    </row>
    <row r="8" spans="2:18" x14ac:dyDescent="0.2">
      <c r="B8" s="5" t="s">
        <v>2</v>
      </c>
      <c r="C8" s="5" t="s">
        <v>17</v>
      </c>
      <c r="D8" s="6"/>
      <c r="E8" s="6"/>
      <c r="F8" s="2"/>
      <c r="G8" s="2"/>
      <c r="H8" s="2"/>
      <c r="I8" s="2"/>
      <c r="J8" s="2"/>
    </row>
    <row r="9" spans="2:18" x14ac:dyDescent="0.2">
      <c r="B9" s="6"/>
      <c r="C9" s="6"/>
      <c r="D9" s="6"/>
      <c r="E9" s="6"/>
      <c r="F9" s="2"/>
      <c r="G9" s="2"/>
      <c r="H9" s="2"/>
      <c r="I9" s="2"/>
      <c r="J9" s="2"/>
    </row>
    <row r="10" spans="2:18" x14ac:dyDescent="0.2">
      <c r="B10" s="5" t="s">
        <v>16</v>
      </c>
      <c r="C10" s="5" t="s">
        <v>19</v>
      </c>
      <c r="D10" s="6"/>
      <c r="E10" s="6"/>
      <c r="F10" s="2"/>
      <c r="G10" s="2"/>
      <c r="H10" s="2"/>
      <c r="I10" s="2"/>
      <c r="J10" s="2"/>
    </row>
    <row r="11" spans="2:18" x14ac:dyDescent="0.2">
      <c r="B11" s="5" t="s">
        <v>3</v>
      </c>
      <c r="C11" s="5" t="s">
        <v>20</v>
      </c>
      <c r="D11" s="6"/>
      <c r="E11" s="6"/>
      <c r="F11" s="2"/>
      <c r="G11" s="2"/>
      <c r="H11" s="2"/>
      <c r="I11" s="2"/>
      <c r="J11" s="2"/>
    </row>
    <row r="12" spans="2:18" x14ac:dyDescent="0.2">
      <c r="B12" s="5" t="s">
        <v>18</v>
      </c>
      <c r="C12" s="5" t="s">
        <v>21</v>
      </c>
      <c r="D12" s="6"/>
      <c r="E12" s="6"/>
      <c r="F12" s="2"/>
      <c r="G12" s="2"/>
      <c r="H12" s="2"/>
      <c r="I12" s="2"/>
      <c r="J12" s="2"/>
    </row>
    <row r="13" spans="2:18" x14ac:dyDescent="0.2">
      <c r="B13" s="7"/>
      <c r="C13" s="2"/>
      <c r="D13" s="2"/>
      <c r="E13" s="2"/>
      <c r="F13" s="2"/>
      <c r="G13" s="2"/>
      <c r="H13" s="2"/>
      <c r="I13" s="2"/>
      <c r="J13" s="2"/>
    </row>
    <row r="14" spans="2:18" ht="48" customHeight="1" x14ac:dyDescent="0.2">
      <c r="B14" s="8"/>
      <c r="C14" s="8" t="s">
        <v>13</v>
      </c>
      <c r="D14" s="8" t="s">
        <v>12</v>
      </c>
      <c r="E14" s="8" t="s">
        <v>11</v>
      </c>
      <c r="F14" s="8" t="s">
        <v>10</v>
      </c>
      <c r="G14" s="8" t="s">
        <v>4</v>
      </c>
      <c r="H14" s="8" t="s">
        <v>9</v>
      </c>
      <c r="I14" s="8" t="s">
        <v>5</v>
      </c>
      <c r="J14" s="8" t="s">
        <v>8</v>
      </c>
      <c r="K14" s="8" t="s">
        <v>7</v>
      </c>
      <c r="L14" s="9" t="s">
        <v>6</v>
      </c>
    </row>
    <row r="15" spans="2:18" x14ac:dyDescent="0.2">
      <c r="B15" s="10">
        <v>1990</v>
      </c>
      <c r="C15" s="11">
        <v>21448315</v>
      </c>
      <c r="D15" s="12">
        <f t="shared" ref="D15:D47" si="0">C15/C$15*100</f>
        <v>100</v>
      </c>
      <c r="E15" s="11">
        <v>15101668</v>
      </c>
      <c r="F15" s="12">
        <f t="shared" ref="F15:F47" si="1">E15/E$15*100</f>
        <v>100</v>
      </c>
      <c r="G15" s="11">
        <v>5065436</v>
      </c>
      <c r="H15" s="12">
        <f t="shared" ref="H15:H47" si="2">G15/G$15*100</f>
        <v>100</v>
      </c>
      <c r="I15" s="11">
        <v>16413518</v>
      </c>
      <c r="J15" s="12">
        <f t="shared" ref="J15:L47" si="3">I15/I$15*100</f>
        <v>100</v>
      </c>
      <c r="K15" s="11">
        <v>2741112</v>
      </c>
      <c r="L15" s="12">
        <f t="shared" si="3"/>
        <v>100</v>
      </c>
      <c r="M15" s="2"/>
      <c r="N15" s="2"/>
      <c r="O15" s="2"/>
      <c r="P15" s="2"/>
      <c r="Q15" s="2"/>
      <c r="R15" s="2"/>
    </row>
    <row r="16" spans="2:18" x14ac:dyDescent="0.2">
      <c r="B16" s="10">
        <v>1991</v>
      </c>
      <c r="C16" s="11">
        <v>19332196</v>
      </c>
      <c r="D16" s="12">
        <f t="shared" si="0"/>
        <v>90.133868324854433</v>
      </c>
      <c r="E16" s="11">
        <v>14806670</v>
      </c>
      <c r="F16" s="12">
        <f t="shared" si="1"/>
        <v>98.046586641952388</v>
      </c>
      <c r="G16" s="11">
        <v>4808246</v>
      </c>
      <c r="H16" s="12">
        <f t="shared" si="2"/>
        <v>94.92264831694645</v>
      </c>
      <c r="I16" s="11">
        <v>15716303</v>
      </c>
      <c r="J16" s="12">
        <f t="shared" si="3"/>
        <v>95.752190359190507</v>
      </c>
      <c r="K16" s="11">
        <v>2723466</v>
      </c>
      <c r="L16" s="12">
        <f t="shared" si="3"/>
        <v>99.35624666193867</v>
      </c>
    </row>
    <row r="17" spans="2:12" x14ac:dyDescent="0.2">
      <c r="B17" s="10">
        <v>1992</v>
      </c>
      <c r="C17" s="11">
        <v>17261059</v>
      </c>
      <c r="D17" s="12">
        <f t="shared" si="0"/>
        <v>80.477459418140768</v>
      </c>
      <c r="E17" s="11">
        <v>14443381</v>
      </c>
      <c r="F17" s="12">
        <f t="shared" si="1"/>
        <v>95.640964958307919</v>
      </c>
      <c r="G17" s="11">
        <v>4559061</v>
      </c>
      <c r="H17" s="12">
        <f t="shared" si="2"/>
        <v>90.00332844003951</v>
      </c>
      <c r="I17" s="11">
        <v>15090688</v>
      </c>
      <c r="J17" s="12">
        <f t="shared" si="3"/>
        <v>91.940606517140324</v>
      </c>
      <c r="K17" s="11">
        <v>2578297</v>
      </c>
      <c r="L17" s="12">
        <f t="shared" si="3"/>
        <v>94.060257297038575</v>
      </c>
    </row>
    <row r="18" spans="2:12" x14ac:dyDescent="0.2">
      <c r="B18" s="10">
        <v>1993</v>
      </c>
      <c r="C18" s="11">
        <v>16612444</v>
      </c>
      <c r="D18" s="12">
        <f t="shared" si="0"/>
        <v>77.453375708068435</v>
      </c>
      <c r="E18" s="11">
        <v>13812426</v>
      </c>
      <c r="F18" s="12">
        <f t="shared" si="1"/>
        <v>91.46291654670199</v>
      </c>
      <c r="G18" s="11">
        <v>4415075</v>
      </c>
      <c r="H18" s="12">
        <f t="shared" si="2"/>
        <v>87.160809059674222</v>
      </c>
      <c r="I18" s="11">
        <v>14520272</v>
      </c>
      <c r="J18" s="12">
        <f t="shared" si="3"/>
        <v>88.465324740253735</v>
      </c>
      <c r="K18" s="11">
        <v>2609857</v>
      </c>
      <c r="L18" s="12">
        <f t="shared" si="3"/>
        <v>95.211614848280561</v>
      </c>
    </row>
    <row r="19" spans="2:12" x14ac:dyDescent="0.2">
      <c r="B19" s="10">
        <v>1994</v>
      </c>
      <c r="C19" s="11">
        <v>15684304</v>
      </c>
      <c r="D19" s="12">
        <f t="shared" si="0"/>
        <v>73.126042768394626</v>
      </c>
      <c r="E19" s="11">
        <v>13349081</v>
      </c>
      <c r="F19" s="12">
        <f t="shared" si="1"/>
        <v>88.394745534069486</v>
      </c>
      <c r="G19" s="11">
        <v>4311555</v>
      </c>
      <c r="H19" s="12">
        <f t="shared" si="2"/>
        <v>85.117154772067011</v>
      </c>
      <c r="I19" s="11">
        <v>13492168</v>
      </c>
      <c r="J19" s="12">
        <f t="shared" si="3"/>
        <v>82.201560932884703</v>
      </c>
      <c r="K19" s="11">
        <v>2436914</v>
      </c>
      <c r="L19" s="12">
        <f t="shared" si="3"/>
        <v>88.902387060433867</v>
      </c>
    </row>
    <row r="20" spans="2:12" x14ac:dyDescent="0.2">
      <c r="B20" s="10">
        <v>1995</v>
      </c>
      <c r="C20" s="11">
        <v>14305135</v>
      </c>
      <c r="D20" s="12">
        <f t="shared" si="0"/>
        <v>66.695845337967114</v>
      </c>
      <c r="E20" s="11">
        <v>13059235</v>
      </c>
      <c r="F20" s="12">
        <f t="shared" si="1"/>
        <v>86.475447612806747</v>
      </c>
      <c r="G20" s="11">
        <v>4246572</v>
      </c>
      <c r="H20" s="12">
        <f t="shared" si="2"/>
        <v>83.834283958972151</v>
      </c>
      <c r="I20" s="11">
        <v>13058800</v>
      </c>
      <c r="J20" s="12">
        <f t="shared" si="3"/>
        <v>79.561249453042308</v>
      </c>
      <c r="K20" s="11">
        <v>2404967</v>
      </c>
      <c r="L20" s="12">
        <f t="shared" si="3"/>
        <v>87.736911151386735</v>
      </c>
    </row>
    <row r="21" spans="2:12" x14ac:dyDescent="0.2">
      <c r="B21" s="10">
        <v>1996</v>
      </c>
      <c r="C21" s="11">
        <v>13471313</v>
      </c>
      <c r="D21" s="12">
        <f t="shared" si="0"/>
        <v>62.808257898114604</v>
      </c>
      <c r="E21" s="11">
        <v>12957569</v>
      </c>
      <c r="F21" s="12">
        <f t="shared" si="1"/>
        <v>85.802237209823446</v>
      </c>
      <c r="G21" s="11">
        <v>4282339</v>
      </c>
      <c r="H21" s="12">
        <f t="shared" si="2"/>
        <v>84.540383098315715</v>
      </c>
      <c r="I21" s="11">
        <v>12894770</v>
      </c>
      <c r="J21" s="12">
        <f t="shared" si="3"/>
        <v>78.561890266303664</v>
      </c>
      <c r="K21" s="11">
        <v>2447914</v>
      </c>
      <c r="L21" s="12">
        <f t="shared" si="3"/>
        <v>89.30368405231161</v>
      </c>
    </row>
    <row r="22" spans="2:12" x14ac:dyDescent="0.2">
      <c r="B22" s="10">
        <v>1997</v>
      </c>
      <c r="C22" s="11">
        <v>12462043</v>
      </c>
      <c r="D22" s="12">
        <f t="shared" si="0"/>
        <v>58.102666806226964</v>
      </c>
      <c r="E22" s="11">
        <v>12537148</v>
      </c>
      <c r="F22" s="12">
        <f t="shared" si="1"/>
        <v>83.018299700403958</v>
      </c>
      <c r="G22" s="11">
        <v>4263938</v>
      </c>
      <c r="H22" s="12">
        <f t="shared" si="2"/>
        <v>84.177117231369621</v>
      </c>
      <c r="I22" s="11">
        <v>12444615</v>
      </c>
      <c r="J22" s="12">
        <f t="shared" si="3"/>
        <v>75.819303332777281</v>
      </c>
      <c r="K22" s="11">
        <v>2316617</v>
      </c>
      <c r="L22" s="12">
        <f t="shared" si="3"/>
        <v>84.513766675714081</v>
      </c>
    </row>
    <row r="23" spans="2:12" x14ac:dyDescent="0.2">
      <c r="B23" s="10">
        <v>1998</v>
      </c>
      <c r="C23" s="11">
        <v>11194159</v>
      </c>
      <c r="D23" s="12">
        <f t="shared" si="0"/>
        <v>52.191321322910447</v>
      </c>
      <c r="E23" s="11">
        <v>12241816</v>
      </c>
      <c r="F23" s="12">
        <f t="shared" si="1"/>
        <v>81.062674666136218</v>
      </c>
      <c r="G23" s="11">
        <v>4269898</v>
      </c>
      <c r="H23" s="12">
        <f t="shared" si="2"/>
        <v>84.294777389350088</v>
      </c>
      <c r="I23" s="11">
        <v>12030099</v>
      </c>
      <c r="J23" s="12">
        <f t="shared" si="3"/>
        <v>73.293848399837259</v>
      </c>
      <c r="K23" s="11">
        <v>2191997</v>
      </c>
      <c r="L23" s="12">
        <f t="shared" si="3"/>
        <v>79.967436573186362</v>
      </c>
    </row>
    <row r="24" spans="2:12" x14ac:dyDescent="0.2">
      <c r="B24" s="10">
        <v>1999</v>
      </c>
      <c r="C24" s="11">
        <v>9920125</v>
      </c>
      <c r="D24" s="12">
        <f t="shared" si="0"/>
        <v>46.251302258475782</v>
      </c>
      <c r="E24" s="11">
        <v>11876922</v>
      </c>
      <c r="F24" s="12">
        <f t="shared" si="1"/>
        <v>78.646425017421919</v>
      </c>
      <c r="G24" s="11">
        <v>4236639</v>
      </c>
      <c r="H24" s="12">
        <f t="shared" si="2"/>
        <v>83.638190276217088</v>
      </c>
      <c r="I24" s="11">
        <v>11503276</v>
      </c>
      <c r="J24" s="12">
        <f t="shared" si="3"/>
        <v>70.084158679449459</v>
      </c>
      <c r="K24" s="11">
        <v>2098191</v>
      </c>
      <c r="L24" s="12">
        <f t="shared" si="3"/>
        <v>76.545248789542342</v>
      </c>
    </row>
    <row r="25" spans="2:12" x14ac:dyDescent="0.2">
      <c r="B25" s="10">
        <v>2000</v>
      </c>
      <c r="C25" s="11">
        <v>8873686</v>
      </c>
      <c r="D25" s="12">
        <f t="shared" si="0"/>
        <v>41.372415502103543</v>
      </c>
      <c r="E25" s="11">
        <v>11506931</v>
      </c>
      <c r="F25" s="12">
        <f t="shared" si="1"/>
        <v>76.196424130102713</v>
      </c>
      <c r="G25" s="11">
        <v>4163270</v>
      </c>
      <c r="H25" s="12">
        <f t="shared" si="2"/>
        <v>82.18976609318527</v>
      </c>
      <c r="I25" s="11">
        <v>10894606</v>
      </c>
      <c r="J25" s="12">
        <f t="shared" si="3"/>
        <v>66.375812912259263</v>
      </c>
      <c r="K25" s="11">
        <v>1981458</v>
      </c>
      <c r="L25" s="12">
        <f t="shared" si="3"/>
        <v>72.286648630190967</v>
      </c>
    </row>
    <row r="26" spans="2:12" x14ac:dyDescent="0.2">
      <c r="B26" s="10">
        <v>2001</v>
      </c>
      <c r="C26" s="11">
        <v>8471792</v>
      </c>
      <c r="D26" s="12">
        <f t="shared" si="0"/>
        <v>39.498636606185613</v>
      </c>
      <c r="E26" s="11">
        <v>11336246</v>
      </c>
      <c r="F26" s="12">
        <f t="shared" si="1"/>
        <v>75.066184741976855</v>
      </c>
      <c r="G26" s="11">
        <v>4134159</v>
      </c>
      <c r="H26" s="12">
        <f t="shared" si="2"/>
        <v>81.615067291344715</v>
      </c>
      <c r="I26" s="11">
        <v>10503207</v>
      </c>
      <c r="J26" s="12">
        <f t="shared" si="3"/>
        <v>63.991199205435422</v>
      </c>
      <c r="K26" s="11">
        <v>1956713</v>
      </c>
      <c r="L26" s="12">
        <f t="shared" si="3"/>
        <v>71.383912806189613</v>
      </c>
    </row>
    <row r="27" spans="2:12" x14ac:dyDescent="0.2">
      <c r="B27" s="10">
        <v>2002</v>
      </c>
      <c r="C27" s="11">
        <v>8063968</v>
      </c>
      <c r="D27" s="12">
        <f t="shared" si="0"/>
        <v>37.597209850750509</v>
      </c>
      <c r="E27" s="11">
        <v>11127147</v>
      </c>
      <c r="F27" s="12">
        <f t="shared" si="1"/>
        <v>73.681576101394896</v>
      </c>
      <c r="G27" s="11">
        <v>4077026</v>
      </c>
      <c r="H27" s="12">
        <f t="shared" si="2"/>
        <v>80.487168330623462</v>
      </c>
      <c r="I27" s="11">
        <v>10101431</v>
      </c>
      <c r="J27" s="12">
        <f t="shared" si="3"/>
        <v>61.54336322048691</v>
      </c>
      <c r="K27" s="11">
        <v>1874584</v>
      </c>
      <c r="L27" s="12">
        <f t="shared" si="3"/>
        <v>68.387720020196184</v>
      </c>
    </row>
    <row r="28" spans="2:12" x14ac:dyDescent="0.2">
      <c r="B28" s="10">
        <v>2003</v>
      </c>
      <c r="C28" s="11">
        <v>7645375</v>
      </c>
      <c r="D28" s="12">
        <f t="shared" si="0"/>
        <v>35.645574022947727</v>
      </c>
      <c r="E28" s="11">
        <v>11018754</v>
      </c>
      <c r="F28" s="12">
        <f t="shared" si="1"/>
        <v>72.963820950109621</v>
      </c>
      <c r="G28" s="11">
        <v>4025801</v>
      </c>
      <c r="H28" s="12">
        <f t="shared" si="2"/>
        <v>79.475902962745948</v>
      </c>
      <c r="I28" s="11">
        <v>9875488</v>
      </c>
      <c r="J28" s="12">
        <f t="shared" si="3"/>
        <v>60.166796661142364</v>
      </c>
      <c r="K28" s="11">
        <v>1927182</v>
      </c>
      <c r="L28" s="12">
        <f t="shared" si="3"/>
        <v>70.30657630917672</v>
      </c>
    </row>
    <row r="29" spans="2:12" x14ac:dyDescent="0.2">
      <c r="B29" s="10">
        <v>2004</v>
      </c>
      <c r="C29" s="11">
        <v>7309441</v>
      </c>
      <c r="D29" s="12">
        <f t="shared" si="0"/>
        <v>34.079325112485527</v>
      </c>
      <c r="E29" s="11">
        <v>10885031</v>
      </c>
      <c r="F29" s="12">
        <f t="shared" si="1"/>
        <v>72.078335982488824</v>
      </c>
      <c r="G29" s="11">
        <v>3962372</v>
      </c>
      <c r="H29" s="12">
        <f t="shared" si="2"/>
        <v>78.223710653929885</v>
      </c>
      <c r="I29" s="11">
        <v>9617100</v>
      </c>
      <c r="J29" s="12">
        <f t="shared" si="3"/>
        <v>58.59255767106113</v>
      </c>
      <c r="K29" s="11">
        <v>1887221</v>
      </c>
      <c r="L29" s="12">
        <f t="shared" si="3"/>
        <v>68.848737300774289</v>
      </c>
    </row>
    <row r="30" spans="2:12" x14ac:dyDescent="0.2">
      <c r="B30" s="10">
        <v>2005</v>
      </c>
      <c r="C30" s="11">
        <v>7013125</v>
      </c>
      <c r="D30" s="12">
        <f t="shared" si="0"/>
        <v>32.697790012875139</v>
      </c>
      <c r="E30" s="11">
        <v>10709928</v>
      </c>
      <c r="F30" s="12">
        <f t="shared" si="1"/>
        <v>70.918841547834319</v>
      </c>
      <c r="G30" s="11">
        <v>3906400</v>
      </c>
      <c r="H30" s="12">
        <f t="shared" si="2"/>
        <v>77.118731734050144</v>
      </c>
      <c r="I30" s="11">
        <v>9416977</v>
      </c>
      <c r="J30" s="12">
        <f t="shared" si="3"/>
        <v>57.373300470989832</v>
      </c>
      <c r="K30" s="11">
        <v>1883605</v>
      </c>
      <c r="L30" s="12">
        <f t="shared" si="3"/>
        <v>68.716820035080644</v>
      </c>
    </row>
    <row r="31" spans="2:12" x14ac:dyDescent="0.2">
      <c r="B31" s="10">
        <v>2006</v>
      </c>
      <c r="C31" s="11">
        <v>6819165</v>
      </c>
      <c r="D31" s="12">
        <f t="shared" si="0"/>
        <v>31.793476550488929</v>
      </c>
      <c r="E31" s="11">
        <v>10510508</v>
      </c>
      <c r="F31" s="12">
        <f t="shared" si="1"/>
        <v>69.598325165140693</v>
      </c>
      <c r="G31" s="11">
        <v>3884644</v>
      </c>
      <c r="H31" s="12">
        <f t="shared" si="2"/>
        <v>76.689232674146908</v>
      </c>
      <c r="I31" s="11">
        <v>9239770</v>
      </c>
      <c r="J31" s="12">
        <f t="shared" si="3"/>
        <v>56.293659896677852</v>
      </c>
      <c r="K31" s="11">
        <v>1869387</v>
      </c>
      <c r="L31" s="12">
        <f t="shared" si="3"/>
        <v>68.198125432306298</v>
      </c>
    </row>
    <row r="32" spans="2:12" x14ac:dyDescent="0.2">
      <c r="B32" s="10">
        <v>2007</v>
      </c>
      <c r="C32" s="11">
        <v>6518334</v>
      </c>
      <c r="D32" s="12">
        <f t="shared" si="0"/>
        <v>30.390890846204005</v>
      </c>
      <c r="E32" s="11">
        <v>10186625</v>
      </c>
      <c r="F32" s="12">
        <f t="shared" si="1"/>
        <v>67.453641544761808</v>
      </c>
      <c r="G32" s="11">
        <v>3893990</v>
      </c>
      <c r="H32" s="12">
        <f t="shared" si="2"/>
        <v>76.873738015839109</v>
      </c>
      <c r="I32" s="11">
        <v>8865166</v>
      </c>
      <c r="J32" s="12">
        <f t="shared" si="3"/>
        <v>54.011370383850675</v>
      </c>
      <c r="K32" s="11">
        <v>1835003</v>
      </c>
      <c r="L32" s="12">
        <f t="shared" si="3"/>
        <v>66.943743998785905</v>
      </c>
    </row>
    <row r="33" spans="2:12" x14ac:dyDescent="0.2">
      <c r="B33" s="10">
        <v>2008</v>
      </c>
      <c r="C33" s="11">
        <v>4913694</v>
      </c>
      <c r="D33" s="12">
        <f t="shared" si="0"/>
        <v>22.909463983534369</v>
      </c>
      <c r="E33" s="11">
        <v>9552261</v>
      </c>
      <c r="F33" s="12">
        <f t="shared" si="1"/>
        <v>63.25301946778329</v>
      </c>
      <c r="G33" s="11">
        <v>3800648</v>
      </c>
      <c r="H33" s="12">
        <f t="shared" si="2"/>
        <v>75.031014112111976</v>
      </c>
      <c r="I33" s="11">
        <v>8575632</v>
      </c>
      <c r="J33" s="12">
        <f t="shared" si="3"/>
        <v>52.247373171309164</v>
      </c>
      <c r="K33" s="11">
        <v>1825471</v>
      </c>
      <c r="L33" s="12">
        <f t="shared" si="3"/>
        <v>66.596001914551465</v>
      </c>
    </row>
    <row r="34" spans="2:12" x14ac:dyDescent="0.2">
      <c r="B34" s="10">
        <v>2009</v>
      </c>
      <c r="C34" s="11">
        <v>4112221</v>
      </c>
      <c r="D34" s="12">
        <f t="shared" si="0"/>
        <v>19.172699580363307</v>
      </c>
      <c r="E34" s="11">
        <v>8796116</v>
      </c>
      <c r="F34" s="12">
        <f t="shared" si="1"/>
        <v>58.245989780731513</v>
      </c>
      <c r="G34" s="11">
        <v>3714850</v>
      </c>
      <c r="H34" s="12">
        <f t="shared" si="2"/>
        <v>73.337221119761452</v>
      </c>
      <c r="I34" s="11">
        <v>8079080</v>
      </c>
      <c r="J34" s="12">
        <f t="shared" si="3"/>
        <v>49.222110701678943</v>
      </c>
      <c r="K34" s="11">
        <v>1772201</v>
      </c>
      <c r="L34" s="12">
        <f t="shared" si="3"/>
        <v>64.652630027521667</v>
      </c>
    </row>
    <row r="35" spans="2:12" x14ac:dyDescent="0.2">
      <c r="B35" s="10">
        <v>2010</v>
      </c>
      <c r="C35" s="11">
        <v>3590922</v>
      </c>
      <c r="D35" s="12">
        <f t="shared" si="0"/>
        <v>16.742210285516602</v>
      </c>
      <c r="E35" s="11">
        <v>8607291</v>
      </c>
      <c r="F35" s="12">
        <f t="shared" si="1"/>
        <v>56.995631211068861</v>
      </c>
      <c r="G35" s="11">
        <v>3673600</v>
      </c>
      <c r="H35" s="12">
        <f t="shared" si="2"/>
        <v>72.522878583403283</v>
      </c>
      <c r="I35" s="11">
        <v>8066782</v>
      </c>
      <c r="J35" s="12">
        <f t="shared" si="3"/>
        <v>49.147184655964679</v>
      </c>
      <c r="K35" s="11">
        <v>1828005</v>
      </c>
      <c r="L35" s="12">
        <f t="shared" si="3"/>
        <v>66.688446148862212</v>
      </c>
    </row>
    <row r="36" spans="2:12" x14ac:dyDescent="0.2">
      <c r="B36" s="13">
        <v>2011</v>
      </c>
      <c r="C36" s="11">
        <v>3671948</v>
      </c>
      <c r="D36" s="12">
        <f t="shared" si="0"/>
        <v>17.119983551155418</v>
      </c>
      <c r="E36" s="11">
        <v>8320270</v>
      </c>
      <c r="F36" s="12">
        <f t="shared" si="1"/>
        <v>55.095039832686034</v>
      </c>
      <c r="G36" s="11">
        <v>3648612</v>
      </c>
      <c r="H36" s="12">
        <f t="shared" si="2"/>
        <v>72.029574551924057</v>
      </c>
      <c r="I36" s="11">
        <v>7633696</v>
      </c>
      <c r="J36" s="12">
        <f t="shared" si="3"/>
        <v>46.50859127214531</v>
      </c>
      <c r="K36" s="11">
        <v>1688795</v>
      </c>
      <c r="L36" s="12">
        <f t="shared" si="3"/>
        <v>61.609850308925715</v>
      </c>
    </row>
    <row r="37" spans="2:12" x14ac:dyDescent="0.2">
      <c r="B37" s="13">
        <v>2012</v>
      </c>
      <c r="C37" s="11">
        <v>3113651</v>
      </c>
      <c r="D37" s="12">
        <f t="shared" si="0"/>
        <v>14.516995857250325</v>
      </c>
      <c r="E37" s="11">
        <v>7979831</v>
      </c>
      <c r="F37" s="12">
        <f t="shared" si="1"/>
        <v>52.840725938353295</v>
      </c>
      <c r="G37" s="11">
        <v>3639914</v>
      </c>
      <c r="H37" s="12">
        <f t="shared" si="2"/>
        <v>71.857861791166641</v>
      </c>
      <c r="I37" s="11">
        <v>7474390</v>
      </c>
      <c r="J37" s="12">
        <f t="shared" si="3"/>
        <v>45.538013240062249</v>
      </c>
      <c r="K37" s="11">
        <v>1697044</v>
      </c>
      <c r="L37" s="12">
        <f t="shared" si="3"/>
        <v>61.910786571289314</v>
      </c>
    </row>
    <row r="38" spans="2:12" x14ac:dyDescent="0.2">
      <c r="B38" s="13">
        <v>2013</v>
      </c>
      <c r="C38" s="11">
        <v>2654759</v>
      </c>
      <c r="D38" s="12">
        <f t="shared" si="0"/>
        <v>12.37747114400362</v>
      </c>
      <c r="E38" s="11">
        <v>7647292</v>
      </c>
      <c r="F38" s="12">
        <f t="shared" si="1"/>
        <v>50.638724146233386</v>
      </c>
      <c r="G38" s="11">
        <v>3618771</v>
      </c>
      <c r="H38" s="12">
        <f t="shared" si="2"/>
        <v>71.44046435489463</v>
      </c>
      <c r="I38" s="11">
        <v>7263788</v>
      </c>
      <c r="J38" s="12">
        <f t="shared" si="3"/>
        <v>44.254912322879228</v>
      </c>
      <c r="K38" s="11">
        <v>1681342</v>
      </c>
      <c r="L38" s="12">
        <f t="shared" si="3"/>
        <v>61.337953356156184</v>
      </c>
    </row>
    <row r="39" spans="2:12" x14ac:dyDescent="0.2">
      <c r="B39" s="13">
        <v>2014</v>
      </c>
      <c r="C39" s="11">
        <v>2450127</v>
      </c>
      <c r="D39" s="12">
        <f t="shared" si="0"/>
        <v>11.423400859228336</v>
      </c>
      <c r="E39" s="11">
        <v>7356445</v>
      </c>
      <c r="F39" s="12">
        <f t="shared" si="1"/>
        <v>48.712797818095325</v>
      </c>
      <c r="G39" s="11">
        <v>3639220</v>
      </c>
      <c r="H39" s="12">
        <f t="shared" si="2"/>
        <v>71.844161094918576</v>
      </c>
      <c r="I39" s="11">
        <v>6987665</v>
      </c>
      <c r="J39" s="12">
        <f t="shared" si="3"/>
        <v>42.572622152057832</v>
      </c>
      <c r="K39" s="11">
        <v>1522437</v>
      </c>
      <c r="L39" s="12">
        <f t="shared" si="3"/>
        <v>55.540853493034945</v>
      </c>
    </row>
    <row r="40" spans="2:12" x14ac:dyDescent="0.2">
      <c r="B40" s="13">
        <v>2015</v>
      </c>
      <c r="C40" s="11">
        <v>2383573</v>
      </c>
      <c r="D40" s="12">
        <f t="shared" si="0"/>
        <v>11.113101425449971</v>
      </c>
      <c r="E40" s="11">
        <v>7229436</v>
      </c>
      <c r="F40" s="12">
        <f t="shared" si="1"/>
        <v>47.87177151557033</v>
      </c>
      <c r="G40" s="11">
        <v>3667187</v>
      </c>
      <c r="H40" s="12">
        <f t="shared" si="2"/>
        <v>72.396275463750797</v>
      </c>
      <c r="I40" s="11">
        <v>6963988</v>
      </c>
      <c r="J40" s="12">
        <f t="shared" si="3"/>
        <v>42.428369104051917</v>
      </c>
      <c r="K40" s="11">
        <v>1534058</v>
      </c>
      <c r="L40" s="12">
        <f t="shared" si="3"/>
        <v>55.964805524181429</v>
      </c>
    </row>
    <row r="41" spans="2:12" x14ac:dyDescent="0.2">
      <c r="B41" s="13">
        <v>2016</v>
      </c>
      <c r="C41" s="11">
        <v>1990978</v>
      </c>
      <c r="D41" s="12">
        <f t="shared" si="0"/>
        <v>9.2826779166568567</v>
      </c>
      <c r="E41" s="11">
        <v>6989181</v>
      </c>
      <c r="F41" s="12">
        <f t="shared" si="1"/>
        <v>46.280854538717179</v>
      </c>
      <c r="G41" s="11">
        <v>3690175</v>
      </c>
      <c r="H41" s="12">
        <f t="shared" si="2"/>
        <v>72.850096220739928</v>
      </c>
      <c r="I41" s="11">
        <v>6866578</v>
      </c>
      <c r="J41" s="12">
        <f t="shared" si="3"/>
        <v>41.834894871410263</v>
      </c>
      <c r="K41" s="11">
        <v>1505887</v>
      </c>
      <c r="L41" s="12">
        <f t="shared" si="3"/>
        <v>54.937083927982513</v>
      </c>
    </row>
    <row r="42" spans="2:12" x14ac:dyDescent="0.2">
      <c r="B42" s="3">
        <v>2017</v>
      </c>
      <c r="C42" s="11">
        <v>1938277</v>
      </c>
      <c r="D42" s="12">
        <f t="shared" si="0"/>
        <v>9.0369663071434747</v>
      </c>
      <c r="E42" s="11">
        <v>6825500</v>
      </c>
      <c r="F42" s="12">
        <f t="shared" si="1"/>
        <v>45.196994133363283</v>
      </c>
      <c r="G42" s="11">
        <v>3686216</v>
      </c>
      <c r="H42" s="12">
        <f t="shared" si="2"/>
        <v>72.771939078886788</v>
      </c>
      <c r="I42" s="11">
        <v>6893557</v>
      </c>
      <c r="J42" s="12">
        <f t="shared" si="3"/>
        <v>41.999265483487456</v>
      </c>
      <c r="K42" s="11">
        <v>1483971</v>
      </c>
      <c r="L42" s="12">
        <f t="shared" si="3"/>
        <v>54.137554393983166</v>
      </c>
    </row>
    <row r="43" spans="2:12" x14ac:dyDescent="0.2">
      <c r="B43" s="3">
        <v>2018</v>
      </c>
      <c r="C43" s="11">
        <v>1800621</v>
      </c>
      <c r="D43" s="12">
        <f t="shared" si="0"/>
        <v>8.3951629766720597</v>
      </c>
      <c r="E43" s="11">
        <v>6607264</v>
      </c>
      <c r="F43" s="12">
        <f t="shared" si="1"/>
        <v>43.751882242411902</v>
      </c>
      <c r="G43" s="11">
        <v>3640709</v>
      </c>
      <c r="H43" s="12">
        <f t="shared" si="2"/>
        <v>71.873556392776464</v>
      </c>
      <c r="I43" s="11">
        <v>6770105</v>
      </c>
      <c r="J43" s="12">
        <f t="shared" si="3"/>
        <v>41.247129347894827</v>
      </c>
      <c r="K43" s="11">
        <v>1518457</v>
      </c>
      <c r="L43" s="12">
        <f t="shared" si="3"/>
        <v>55.39565694506463</v>
      </c>
    </row>
    <row r="44" spans="2:12" x14ac:dyDescent="0.2">
      <c r="B44" s="3">
        <v>2019</v>
      </c>
      <c r="C44" s="11">
        <v>1561319</v>
      </c>
      <c r="D44" s="12">
        <f t="shared" si="0"/>
        <v>7.2794482923250605</v>
      </c>
      <c r="E44" s="11">
        <v>6219906</v>
      </c>
      <c r="F44" s="12">
        <f t="shared" si="1"/>
        <v>41.186880813430676</v>
      </c>
      <c r="G44" s="11">
        <v>3542942</v>
      </c>
      <c r="H44" s="12">
        <f t="shared" si="2"/>
        <v>69.943475744239976</v>
      </c>
      <c r="I44" s="11">
        <v>6610209</v>
      </c>
      <c r="J44" s="12">
        <f t="shared" si="3"/>
        <v>40.272956717749359</v>
      </c>
      <c r="K44" s="11">
        <v>1415835</v>
      </c>
      <c r="L44" s="12">
        <f t="shared" si="3"/>
        <v>51.65184786320296</v>
      </c>
    </row>
    <row r="45" spans="2:12" x14ac:dyDescent="0.2">
      <c r="B45" s="3">
        <v>2020</v>
      </c>
      <c r="C45" s="11">
        <v>1338482</v>
      </c>
      <c r="D45" s="12">
        <f t="shared" si="0"/>
        <v>6.2404995450691576</v>
      </c>
      <c r="E45" s="11">
        <v>5554056</v>
      </c>
      <c r="F45" s="12">
        <f t="shared" si="1"/>
        <v>36.777765211101183</v>
      </c>
      <c r="G45" s="11">
        <v>3501987</v>
      </c>
      <c r="H45" s="12">
        <f t="shared" si="2"/>
        <v>69.1349569908691</v>
      </c>
      <c r="I45" s="11">
        <v>6516314</v>
      </c>
      <c r="J45" s="12">
        <f t="shared" si="3"/>
        <v>39.700897760004892</v>
      </c>
      <c r="K45" s="11">
        <v>1335831</v>
      </c>
      <c r="L45" s="12">
        <f t="shared" si="3"/>
        <v>48.733178359731376</v>
      </c>
    </row>
    <row r="46" spans="2:12" x14ac:dyDescent="0.2">
      <c r="B46" s="3">
        <v>2021</v>
      </c>
      <c r="C46" s="11">
        <v>1360303</v>
      </c>
      <c r="D46" s="12">
        <f t="shared" si="0"/>
        <v>6.3422371407730633</v>
      </c>
      <c r="E46" s="11">
        <v>5596110</v>
      </c>
      <c r="F46" s="12">
        <f t="shared" si="1"/>
        <v>37.056237761285708</v>
      </c>
      <c r="G46" s="11">
        <v>3428850</v>
      </c>
      <c r="H46" s="12">
        <f t="shared" si="2"/>
        <v>67.691112867678129</v>
      </c>
      <c r="I46" s="11">
        <v>6482857</v>
      </c>
      <c r="J46" s="12">
        <f t="shared" si="3"/>
        <v>39.497059679710347</v>
      </c>
      <c r="K46" s="11">
        <v>1374670</v>
      </c>
      <c r="L46" s="12">
        <f t="shared" si="3"/>
        <v>50.150085074962277</v>
      </c>
    </row>
    <row r="47" spans="2:12" x14ac:dyDescent="0.2">
      <c r="B47" s="3">
        <v>2022</v>
      </c>
      <c r="C47" s="11">
        <v>1302892</v>
      </c>
      <c r="D47" s="12">
        <f t="shared" si="0"/>
        <v>6.074565764257005</v>
      </c>
      <c r="E47" s="11">
        <v>5394735</v>
      </c>
      <c r="F47" s="12">
        <f t="shared" si="1"/>
        <v>35.722775788740684</v>
      </c>
      <c r="G47" s="11">
        <v>3273560</v>
      </c>
      <c r="H47" s="12">
        <f t="shared" si="2"/>
        <v>64.62543401989484</v>
      </c>
      <c r="I47" s="11">
        <v>6299908</v>
      </c>
      <c r="J47" s="12">
        <f t="shared" si="3"/>
        <v>38.382435745950382</v>
      </c>
      <c r="K47" s="11">
        <v>1280831</v>
      </c>
      <c r="L47" s="12">
        <f t="shared" si="3"/>
        <v>46.726693400342633</v>
      </c>
    </row>
    <row r="48" spans="2:12" x14ac:dyDescent="0.2">
      <c r="C48" s="14">
        <f>1-(C47/C15)</f>
        <v>0.93925434235742999</v>
      </c>
      <c r="D48" s="14">
        <f t="shared" ref="D48:L48" si="4">1-(D47/D15)</f>
        <v>0.93925434235742999</v>
      </c>
      <c r="E48" s="14">
        <f t="shared" si="4"/>
        <v>0.64277224211259321</v>
      </c>
      <c r="F48" s="14">
        <f t="shared" si="4"/>
        <v>0.64277224211259321</v>
      </c>
      <c r="G48" s="14">
        <f t="shared" si="4"/>
        <v>0.35374565980105166</v>
      </c>
      <c r="H48" s="14">
        <f t="shared" si="4"/>
        <v>0.35374565980105155</v>
      </c>
      <c r="I48" s="14">
        <f t="shared" si="4"/>
        <v>0.61617564254049617</v>
      </c>
      <c r="J48" s="14">
        <f t="shared" si="4"/>
        <v>0.61617564254049617</v>
      </c>
      <c r="K48" s="14">
        <f t="shared" si="4"/>
        <v>0.53273306599657366</v>
      </c>
      <c r="L48" s="14">
        <f t="shared" si="4"/>
        <v>0.53273306599657366</v>
      </c>
    </row>
    <row r="57" spans="14:14" x14ac:dyDescent="0.2">
      <c r="N57" s="1"/>
    </row>
    <row r="78" spans="4:8" x14ac:dyDescent="0.2">
      <c r="D78" s="15"/>
      <c r="E78" s="16"/>
      <c r="F78" s="16"/>
      <c r="G78" s="16"/>
      <c r="H78" s="16"/>
    </row>
    <row r="79" spans="4:8" x14ac:dyDescent="0.2">
      <c r="D79" s="4"/>
    </row>
    <row r="88" spans="3:15" ht="39.75" customHeight="1" x14ac:dyDescent="0.2"/>
    <row r="90" spans="3:15" ht="15" customHeight="1" x14ac:dyDescent="0.2"/>
    <row r="92" spans="3:15" x14ac:dyDescent="0.2">
      <c r="C92" s="3" t="s">
        <v>25</v>
      </c>
    </row>
    <row r="93" spans="3:15" x14ac:dyDescent="0.2">
      <c r="O93" s="4"/>
    </row>
    <row r="94" spans="3:15" x14ac:dyDescent="0.2">
      <c r="C94" s="17" t="s">
        <v>24</v>
      </c>
    </row>
    <row r="107" spans="1:1" x14ac:dyDescent="0.2">
      <c r="A107" s="17"/>
    </row>
  </sheetData>
  <hyperlinks>
    <hyperlink ref="C94" r:id="rId1" display="https://ec.europa.eu/eurostat/databrowser/bookmark/7819d9f3-055b-47fc-b34e-5dabd2331c04?lang=en" xr:uid="{CD9EF22D-95E5-4C6C-A85D-CC3E2EAF2778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 Stephan (ESTAT)</dc:creator>
  <cp:lastModifiedBy>HORVATHOVA Judita (ESTAT)</cp:lastModifiedBy>
  <dcterms:created xsi:type="dcterms:W3CDTF">2016-11-16T11:15:09Z</dcterms:created>
  <dcterms:modified xsi:type="dcterms:W3CDTF">2024-10-09T09:22:12Z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2024-10-09T08:49:11Z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611f644f-e20f-4c22-96a0-fe936f71f45f</vt:lpwstr>
  </property>
  <property fmtid="{D5CDD505-2E9C-101B-9397-08002B2CF9AE}" pid="8" name="MSIP_Label_6bd9ddd1-4d20-43f6-abfa-fc3c07406f94_ContentBits">
    <vt:lpwstr>0</vt:lpwstr>
  </property>
</Properties>
</file>