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2.xml" ContentType="application/vnd.openxmlformats-officedocument.drawingml.chartshapes+xml"/>
  <Override PartName="/xl/drawings/drawing3.xml" ContentType="application/vnd.openxmlformats-officedocument.drawing+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drawings/drawing4.xml" ContentType="application/vnd.openxmlformats-officedocument.drawingml.chartshapes+xml"/>
  <Override PartName="/xl/drawings/drawing5.xml" ContentType="application/vnd.openxmlformats-officedocument.drawing+xml"/>
  <Override PartName="/xl/charts/chart4.xml" ContentType="application/vnd.openxmlformats-officedocument.drawingml.chart+xml"/>
  <Override PartName="/xl/drawings/drawing6.xml" ContentType="application/vnd.openxmlformats-officedocument.drawingml.chartshapes+xml"/>
  <Override PartName="/xl/drawings/drawing7.xml" ContentType="application/vnd.openxmlformats-officedocument.drawing+xml"/>
  <Override PartName="/xl/charts/chart5.xml" ContentType="application/vnd.openxmlformats-officedocument.drawingml.chart+xml"/>
  <Override PartName="/xl/drawings/drawing8.xml" ContentType="application/vnd.openxmlformats-officedocument.drawingml.chartshapes+xml"/>
  <Override PartName="/xl/drawings/drawing9.xml" ContentType="application/vnd.openxmlformats-officedocument.drawing+xml"/>
  <Override PartName="/xl/charts/chart6.xml" ContentType="application/vnd.openxmlformats-officedocument.drawingml.chart+xml"/>
  <Override PartName="/xl/charts/style3.xml" ContentType="application/vnd.ms-office.chartstyle+xml"/>
  <Override PartName="/xl/charts/colors3.xml" ContentType="application/vnd.ms-office.chartcolorstyle+xml"/>
  <Override PartName="/xl/drawings/drawing10.xml" ContentType="application/vnd.openxmlformats-officedocument.drawingml.chartshapes+xml"/>
  <Override PartName="/xl/drawings/drawing11.xml" ContentType="application/vnd.openxmlformats-officedocument.drawing+xml"/>
  <Override PartName="/xl/charts/chart7.xml" ContentType="application/vnd.openxmlformats-officedocument.drawingml.chart+xml"/>
  <Override PartName="/xl/charts/style4.xml" ContentType="application/vnd.ms-office.chartstyle+xml"/>
  <Override PartName="/xl/charts/colors4.xml" ContentType="application/vnd.ms-office.chartcolorstyle+xml"/>
  <Override PartName="/xl/drawings/drawing12.xml" ContentType="application/vnd.openxmlformats-officedocument.drawingml.chartshapes+xml"/>
  <Override PartName="/xl/drawings/drawing13.xml" ContentType="application/vnd.openxmlformats-officedocument.drawing+xml"/>
  <Override PartName="/xl/charts/chart8.xml" ContentType="application/vnd.openxmlformats-officedocument.drawingml.chart+xml"/>
  <Override PartName="/xl/charts/style5.xml" ContentType="application/vnd.ms-office.chartstyle+xml"/>
  <Override PartName="/xl/charts/colors5.xml" ContentType="application/vnd.ms-office.chartcolorstyle+xml"/>
  <Override PartName="/xl/charts/chart9.xml" ContentType="application/vnd.openxmlformats-officedocument.drawingml.chart+xml"/>
  <Override PartName="/xl/charts/style6.xml" ContentType="application/vnd.ms-office.chartstyle+xml"/>
  <Override PartName="/xl/charts/colors6.xml" ContentType="application/vnd.ms-office.chartcolorstyle+xml"/>
  <Override PartName="/xl/charts/chart10.xml" ContentType="application/vnd.openxmlformats-officedocument.drawingml.chart+xml"/>
  <Override PartName="/xl/drawings/drawing14.xml" ContentType="application/vnd.openxmlformats-officedocument.drawingml.chartshapes+xml"/>
  <Override PartName="/xl/drawings/drawing15.xml" ContentType="application/vnd.openxmlformats-officedocument.drawing+xml"/>
  <Override PartName="/xl/charts/chart11.xml" ContentType="application/vnd.openxmlformats-officedocument.drawingml.chart+xml"/>
  <Override PartName="/xl/drawings/drawing16.xml" ContentType="application/vnd.openxmlformats-officedocument.drawingml.chartshapes+xml"/>
  <Override PartName="/xl/drawings/drawing17.xml" ContentType="application/vnd.openxmlformats-officedocument.drawing+xml"/>
  <Override PartName="/xl/charts/chart12.xml" ContentType="application/vnd.openxmlformats-officedocument.drawingml.chart+xml"/>
  <Override PartName="/xl/charts/style7.xml" ContentType="application/vnd.ms-office.chartstyle+xml"/>
  <Override PartName="/xl/charts/colors7.xml" ContentType="application/vnd.ms-office.chartcolorstyle+xml"/>
  <Override PartName="/xl/drawings/drawing18.xml" ContentType="application/vnd.openxmlformats-officedocument.drawingml.chartshapes+xml"/>
  <Override PartName="/xl/drawings/drawing19.xml" ContentType="application/vnd.openxmlformats-officedocument.drawing+xml"/>
  <Override PartName="/xl/charts/chart13.xml" ContentType="application/vnd.openxmlformats-officedocument.drawingml.chart+xml"/>
  <Override PartName="/xl/charts/style8.xml" ContentType="application/vnd.ms-office.chartstyle+xml"/>
  <Override PartName="/xl/charts/colors8.xml" ContentType="application/vnd.ms-office.chartcolorstyle+xml"/>
  <Override PartName="/xl/drawings/drawing20.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429"/>
  <workbookPr codeName="ThisWorkbook"/>
  <mc:AlternateContent xmlns:mc="http://schemas.openxmlformats.org/markup-compatibility/2006">
    <mc:Choice Requires="x15">
      <x15ac:absPath xmlns:x15ac="http://schemas.microsoft.com/office/spreadsheetml/2010/11/ac" url="M:\Projet\Modal_Split-IMT\Contract-2025\Task3-Dissemination\Intermodal\"/>
    </mc:Choice>
  </mc:AlternateContent>
  <xr:revisionPtr revIDLastSave="0" documentId="13_ncr:1_{5A7ECA67-F0DA-4269-B327-69331F5C4E56}" xr6:coauthVersionLast="47" xr6:coauthVersionMax="47" xr10:uidLastSave="{00000000-0000-0000-0000-000000000000}"/>
  <bookViews>
    <workbookView xWindow="-120" yWindow="-120" windowWidth="29040" windowHeight="15840" tabRatio="742" activeTab="11" xr2:uid="{00000000-000D-0000-FFFF-FFFF00000000}"/>
  </bookViews>
  <sheets>
    <sheet name="Fig1" sheetId="25" r:id="rId1"/>
    <sheet name="Fig2" sheetId="37" r:id="rId2"/>
    <sheet name="Fig3" sheetId="4" r:id="rId3"/>
    <sheet name="Fig4" sheetId="6" r:id="rId4"/>
    <sheet name="Fig5" sheetId="38" r:id="rId5"/>
    <sheet name="Fig6" sheetId="27" r:id="rId6"/>
    <sheet name="Fig7" sheetId="34" r:id="rId7"/>
    <sheet name="Fig8" sheetId="30" r:id="rId8"/>
    <sheet name="Tab1" sheetId="18" r:id="rId9"/>
    <sheet name="Fig9" sheetId="35" r:id="rId10"/>
    <sheet name="Tab2" sheetId="32" r:id="rId11"/>
    <sheet name="Fig10" sheetId="33" r:id="rId12"/>
  </sheets>
  <calcPr calcId="191029"/>
</workbook>
</file>

<file path=xl/calcChain.xml><?xml version="1.0" encoding="utf-8"?>
<calcChain xmlns="http://schemas.openxmlformats.org/spreadsheetml/2006/main">
  <c r="F21" i="33" l="1"/>
  <c r="G21" i="33"/>
  <c r="F22" i="33"/>
  <c r="G22" i="33"/>
  <c r="F23" i="33"/>
  <c r="G23" i="33"/>
  <c r="F24" i="33"/>
  <c r="G24" i="33"/>
  <c r="F25" i="33"/>
  <c r="G25" i="33"/>
  <c r="F22" i="35"/>
  <c r="G22" i="35"/>
  <c r="F23" i="35"/>
  <c r="G23" i="35"/>
  <c r="F24" i="35"/>
  <c r="G24" i="35"/>
  <c r="F25" i="35"/>
  <c r="G25" i="35"/>
  <c r="G8" i="35" l="1"/>
  <c r="G9" i="35"/>
  <c r="G10" i="35"/>
  <c r="G11" i="35"/>
  <c r="G12" i="35"/>
  <c r="G13" i="35"/>
  <c r="G14" i="35"/>
  <c r="G15" i="35"/>
  <c r="G16" i="35"/>
  <c r="G17" i="35"/>
  <c r="G18" i="35"/>
  <c r="G19" i="35"/>
  <c r="G20" i="35"/>
  <c r="G21" i="35"/>
  <c r="F8" i="35"/>
  <c r="F9" i="35"/>
  <c r="F11" i="35"/>
  <c r="F12" i="35"/>
  <c r="F13" i="35"/>
  <c r="F14" i="35"/>
  <c r="F15" i="35"/>
  <c r="F16" i="35"/>
  <c r="F17" i="35"/>
  <c r="F18" i="35"/>
  <c r="F19" i="35"/>
  <c r="F20" i="35"/>
  <c r="F21" i="35"/>
  <c r="G4" i="33"/>
  <c r="F4" i="33"/>
  <c r="F8" i="33"/>
  <c r="G8" i="33"/>
  <c r="F9" i="33"/>
  <c r="G9" i="33"/>
  <c r="G10" i="33"/>
  <c r="F11" i="33"/>
  <c r="G11" i="33"/>
  <c r="F12" i="33"/>
  <c r="G12" i="33"/>
  <c r="F13" i="33"/>
  <c r="G13" i="33"/>
  <c r="F14" i="33"/>
  <c r="G14" i="33"/>
  <c r="F15" i="33"/>
  <c r="G15" i="33"/>
  <c r="F16" i="33"/>
  <c r="G16" i="33"/>
  <c r="F17" i="33"/>
  <c r="G17" i="33"/>
  <c r="F18" i="33"/>
  <c r="G18" i="33"/>
  <c r="F19" i="33"/>
  <c r="G19" i="33"/>
  <c r="F20" i="33"/>
  <c r="G20" i="33"/>
  <c r="F27" i="33"/>
  <c r="G27" i="33"/>
  <c r="F7" i="35"/>
  <c r="A30" i="33"/>
  <c r="A31" i="33"/>
  <c r="A32" i="33"/>
  <c r="A29" i="33"/>
  <c r="G7" i="33" l="1"/>
  <c r="G5" i="33"/>
  <c r="G7" i="35"/>
  <c r="G5" i="35"/>
  <c r="C25" i="30"/>
  <c r="D25" i="30"/>
  <c r="E25" i="30"/>
  <c r="F25" i="30"/>
  <c r="G25" i="30"/>
  <c r="H25" i="30"/>
  <c r="I25" i="30"/>
  <c r="J25" i="30"/>
  <c r="K25" i="30"/>
  <c r="L25" i="30"/>
  <c r="B25" i="30"/>
  <c r="F7" i="33" l="1"/>
  <c r="C4" i="33"/>
  <c r="D4" i="33"/>
  <c r="B4" i="33"/>
  <c r="H3" i="32"/>
  <c r="G3" i="32"/>
  <c r="F3" i="32"/>
  <c r="E3" i="32"/>
  <c r="D3" i="32"/>
  <c r="C3" i="32"/>
  <c r="B3" i="32"/>
  <c r="F27" i="35" l="1"/>
  <c r="G27" i="35"/>
  <c r="C3" i="34"/>
  <c r="D3" i="34"/>
  <c r="B3" i="34"/>
  <c r="F5" i="33" l="1"/>
  <c r="F5" i="35"/>
  <c r="L22" i="30"/>
  <c r="K22" i="30"/>
  <c r="L21" i="30"/>
  <c r="K21" i="30"/>
  <c r="L20" i="30"/>
  <c r="K20" i="30"/>
  <c r="G29" i="27" l="1"/>
  <c r="G27" i="27"/>
  <c r="G26" i="27"/>
  <c r="G25" i="27"/>
  <c r="G24" i="27"/>
  <c r="G23" i="27"/>
  <c r="G22" i="27"/>
  <c r="G21" i="27"/>
  <c r="G20" i="27"/>
  <c r="G19" i="27"/>
  <c r="G18" i="27"/>
  <c r="G17" i="27"/>
  <c r="G16" i="27"/>
  <c r="G15" i="27"/>
  <c r="G14" i="27"/>
  <c r="G13" i="27"/>
  <c r="G12" i="27"/>
  <c r="G11" i="27"/>
  <c r="G10" i="27"/>
  <c r="G9" i="27"/>
  <c r="G8" i="27"/>
  <c r="G7" i="27"/>
  <c r="G6" i="27"/>
  <c r="G4" i="27"/>
  <c r="G29" i="34"/>
  <c r="G27" i="34"/>
  <c r="G26" i="34"/>
  <c r="G25" i="34"/>
  <c r="G24" i="34"/>
  <c r="G23" i="34"/>
  <c r="G22" i="34"/>
  <c r="G21" i="34"/>
  <c r="G20" i="34"/>
  <c r="G19" i="34"/>
  <c r="G18" i="34"/>
  <c r="G17" i="34"/>
  <c r="G16" i="34"/>
  <c r="G15" i="34"/>
  <c r="G14" i="34"/>
  <c r="G13" i="34"/>
  <c r="G12" i="34"/>
  <c r="G11" i="34"/>
  <c r="G10" i="34"/>
  <c r="G9" i="34"/>
  <c r="G8" i="34"/>
  <c r="G7" i="34"/>
  <c r="G6" i="34"/>
  <c r="G4" i="34"/>
  <c r="F29" i="34"/>
  <c r="F27" i="34"/>
  <c r="F26" i="34"/>
  <c r="F25" i="34"/>
  <c r="F24" i="34"/>
  <c r="F23" i="34"/>
  <c r="F22" i="34"/>
  <c r="F21" i="34"/>
  <c r="F20" i="34"/>
  <c r="F19" i="34"/>
  <c r="F18" i="34"/>
  <c r="F17" i="34"/>
  <c r="F16" i="34"/>
  <c r="F15" i="34"/>
  <c r="F14" i="34"/>
  <c r="F13" i="34"/>
  <c r="F12" i="34"/>
  <c r="F11" i="34"/>
  <c r="F10" i="34"/>
  <c r="F9" i="34"/>
  <c r="F8" i="34"/>
  <c r="F7" i="34"/>
  <c r="F6" i="34"/>
  <c r="F4" i="34"/>
  <c r="F29" i="27"/>
  <c r="F27" i="27"/>
  <c r="F26" i="27"/>
  <c r="F25" i="27"/>
  <c r="F24" i="27"/>
  <c r="F23" i="27"/>
  <c r="F22" i="27"/>
  <c r="F21" i="27"/>
  <c r="F20" i="27"/>
  <c r="F19" i="27"/>
  <c r="F18" i="27"/>
  <c r="F17" i="27"/>
  <c r="F16" i="27"/>
  <c r="F15" i="27"/>
  <c r="F14" i="27"/>
  <c r="F13" i="27"/>
  <c r="F12" i="27"/>
  <c r="F11" i="27"/>
  <c r="F10" i="27"/>
  <c r="F9" i="27"/>
  <c r="F8" i="27"/>
  <c r="F7" i="27"/>
  <c r="F6" i="27"/>
  <c r="F4" i="27"/>
  <c r="L23" i="30" l="1"/>
  <c r="K23" i="30" l="1"/>
  <c r="C3" i="25" l="1"/>
  <c r="D3" i="25"/>
  <c r="E3" i="25"/>
  <c r="F3" i="25"/>
  <c r="G3" i="25"/>
  <c r="H3" i="25"/>
  <c r="I3" i="25"/>
  <c r="J3" i="25"/>
  <c r="K3" i="25"/>
  <c r="L3" i="25"/>
  <c r="B3" i="25"/>
  <c r="J23" i="30" l="1"/>
  <c r="I23" i="30"/>
  <c r="H23" i="30"/>
  <c r="G23" i="30"/>
  <c r="F23" i="30"/>
  <c r="E23" i="30"/>
  <c r="D23" i="30"/>
  <c r="C23" i="30"/>
  <c r="J22" i="30"/>
  <c r="I22" i="30"/>
  <c r="H22" i="30"/>
  <c r="G22" i="30"/>
  <c r="F22" i="30"/>
  <c r="E22" i="30"/>
  <c r="D22" i="30"/>
  <c r="C22" i="30"/>
  <c r="J21" i="30"/>
  <c r="I21" i="30"/>
  <c r="H21" i="30"/>
  <c r="G21" i="30"/>
  <c r="F21" i="30"/>
  <c r="E21" i="30"/>
  <c r="D21" i="30"/>
  <c r="C21" i="30"/>
  <c r="J20" i="30"/>
  <c r="I20" i="30"/>
  <c r="H20" i="30"/>
  <c r="G20" i="30"/>
  <c r="F20" i="30"/>
  <c r="E20" i="30"/>
  <c r="D20" i="30"/>
  <c r="C20" i="30"/>
</calcChain>
</file>

<file path=xl/sharedStrings.xml><?xml version="1.0" encoding="utf-8"?>
<sst xmlns="http://schemas.openxmlformats.org/spreadsheetml/2006/main" count="495" uniqueCount="122">
  <si>
    <t>:</t>
  </si>
  <si>
    <t>Belgium</t>
  </si>
  <si>
    <t>Bulgaria</t>
  </si>
  <si>
    <t>Denmark</t>
  </si>
  <si>
    <t>Estonia</t>
  </si>
  <si>
    <t>Ireland</t>
  </si>
  <si>
    <t>Greece</t>
  </si>
  <si>
    <t>Spain</t>
  </si>
  <si>
    <t>France</t>
  </si>
  <si>
    <t>Italy</t>
  </si>
  <si>
    <t>Cyprus</t>
  </si>
  <si>
    <t>Latvia</t>
  </si>
  <si>
    <t>Lithuania</t>
  </si>
  <si>
    <t>Luxembourg</t>
  </si>
  <si>
    <t>Hungary</t>
  </si>
  <si>
    <t>Malta</t>
  </si>
  <si>
    <t>Netherlands</t>
  </si>
  <si>
    <t>Austria</t>
  </si>
  <si>
    <t>Poland</t>
  </si>
  <si>
    <t>Portugal</t>
  </si>
  <si>
    <t>Romania</t>
  </si>
  <si>
    <t>Slovenia</t>
  </si>
  <si>
    <t>Slovakia</t>
  </si>
  <si>
    <t>Finland</t>
  </si>
  <si>
    <t>Sweden</t>
  </si>
  <si>
    <t>Germany</t>
  </si>
  <si>
    <t>Total</t>
  </si>
  <si>
    <t>Croatia</t>
  </si>
  <si>
    <t>Large containers</t>
  </si>
  <si>
    <t>Other containers</t>
  </si>
  <si>
    <t>Containers and swap bodies</t>
  </si>
  <si>
    <t>Road vehicles (accompanied)</t>
  </si>
  <si>
    <t>Semi-trailers (unaccompanied)</t>
  </si>
  <si>
    <t>Unknown</t>
  </si>
  <si>
    <t>-</t>
  </si>
  <si>
    <t>Norway</t>
  </si>
  <si>
    <t>Switzerland</t>
  </si>
  <si>
    <t>(million tonne-kilometres)</t>
  </si>
  <si>
    <t>Note: Based on gross weight, including weight of packaging but without tare weight of containers.</t>
  </si>
  <si>
    <t>(¹) Gross weight estimated.</t>
  </si>
  <si>
    <t>(²) Containers and swap bodies.</t>
  </si>
  <si>
    <t>(³) Tonne-kilometres estimated.</t>
  </si>
  <si>
    <t>EU total estimated.</t>
  </si>
  <si>
    <t>Containers and swap bodies; EU total estimated; Gross weight estimated.</t>
  </si>
  <si>
    <t>EU total estimated; Gross weight estimated.</t>
  </si>
  <si>
    <t>EU total estimated; TKM estimated.</t>
  </si>
  <si>
    <t>Notes</t>
  </si>
  <si>
    <t>Rail freight (¹)(²)</t>
  </si>
  <si>
    <t>Short sea shipping (³)</t>
  </si>
  <si>
    <t>Czechia</t>
  </si>
  <si>
    <t>(thousand tonnes)</t>
  </si>
  <si>
    <t>(:) not available</t>
  </si>
  <si>
    <t>(-) not applicable</t>
  </si>
  <si>
    <t>Note: Based on gross weight, including weight of packaging but without tare weight of containers. Long distance means 300 km or more.</t>
  </si>
  <si>
    <t>EU</t>
  </si>
  <si>
    <t>(% share of total road freight transport of containers, based on tonnes)</t>
  </si>
  <si>
    <t>(% share of total road freight transport of containers, based on tonne-kilometres)</t>
  </si>
  <si>
    <t>(% share of total freight transport, based on tonne-kilometres)</t>
  </si>
  <si>
    <t>(% share of total deep sea shipping, based on tonnes)</t>
  </si>
  <si>
    <t>(% share of total short sea shipping, based on tonnes)</t>
  </si>
  <si>
    <t>(% share of total rail freight transport, based on tonne-kilometres)</t>
  </si>
  <si>
    <t>(% share of total road freight transport, based on tonne-kilometres)</t>
  </si>
  <si>
    <t>billion tonne-kilometres</t>
  </si>
  <si>
    <t>% share in total road transport, based on tonne-kilometres (¹)</t>
  </si>
  <si>
    <t>(¹) Estimates.</t>
  </si>
  <si>
    <t>Latvia (¹)</t>
  </si>
  <si>
    <t>EU (¹)</t>
  </si>
  <si>
    <t>Bulgaria (¹)</t>
  </si>
  <si>
    <t>Bulgaria (³)</t>
  </si>
  <si>
    <t>(⁴) Estimates.</t>
  </si>
  <si>
    <t>Road freight (⁴)</t>
  </si>
  <si>
    <t>Greece (¹)</t>
  </si>
  <si>
    <t>Source: Eurostat (online data code: tran_im_uroad)</t>
  </si>
  <si>
    <r>
      <t>Source:</t>
    </r>
    <r>
      <rPr>
        <sz val="10"/>
        <color theme="1"/>
        <rFont val="Arial"/>
        <family val="2"/>
      </rPr>
      <t xml:space="preserve"> Eurostat (online data code: tran_im_uroad)</t>
    </r>
  </si>
  <si>
    <r>
      <t>Source:</t>
    </r>
    <r>
      <rPr>
        <sz val="10"/>
        <color theme="1"/>
        <rFont val="Arial"/>
        <family val="2"/>
      </rPr>
      <t xml:space="preserve"> Eurostat (online data code: tran_im_urail)</t>
    </r>
  </si>
  <si>
    <r>
      <t>Source:</t>
    </r>
    <r>
      <rPr>
        <sz val="10"/>
        <color theme="1"/>
        <rFont val="Arial"/>
        <family val="2"/>
      </rPr>
      <t xml:space="preserve"> Eurostat (online data code: tran_im_uiww)</t>
    </r>
  </si>
  <si>
    <r>
      <t>Source:</t>
    </r>
    <r>
      <rPr>
        <sz val="10"/>
        <color theme="1"/>
        <rFont val="Arial"/>
        <family val="2"/>
      </rPr>
      <t xml:space="preserve"> Eurostat (online data code: tran_im_umar)</t>
    </r>
  </si>
  <si>
    <r>
      <rPr>
        <i/>
        <sz val="10"/>
        <color theme="1"/>
        <rFont val="Arial"/>
        <family val="2"/>
      </rPr>
      <t>Source:</t>
    </r>
    <r>
      <rPr>
        <sz val="10"/>
        <color theme="1"/>
        <rFont val="Arial"/>
        <family val="2"/>
      </rPr>
      <t xml:space="preserve"> Eurostat (online data code: tran_im_umod)</t>
    </r>
  </si>
  <si>
    <r>
      <t xml:space="preserve">Source: </t>
    </r>
    <r>
      <rPr>
        <sz val="10"/>
        <color theme="1"/>
        <rFont val="Arial"/>
        <family val="2"/>
      </rPr>
      <t>Eurostat (online data code: tran_im_mosp)</t>
    </r>
  </si>
  <si>
    <t>Note: Do not include data from Denmark, Ireland and Italy. Malta is exempted from road freight data collection. Based on gross weight, including weight of packaging but without tare weight of containers. Different scale on the left and right axis.</t>
  </si>
  <si>
    <t xml:space="preserve">Note: Denmark, Ireland, Italy are not available. Malta is exempted from road freight data collection. Countries are ranked based on the share of containers transport on total transport. Based on gross weight, including weight of packaging but without tare weight of containers. </t>
  </si>
  <si>
    <t>Inland waterway freight (¹)</t>
  </si>
  <si>
    <t>(% share of total inland waterway freight transport, based on tonne-kilometres)</t>
  </si>
  <si>
    <t>Figure 1: Road transport of containers, EU, 2013-2023</t>
  </si>
  <si>
    <t>(¹) 2013 data not available</t>
  </si>
  <si>
    <t xml:space="preserve">Note: Denmark, Ireland and Italy are not available. Malta is exempted from road freight data collection. Countries are ranked based on 2023 data. Based on gross weight, including weight of packaging but without tare weight of containers. </t>
  </si>
  <si>
    <t>Figure 2: Road transport of containers, 2013, 2022 and 2023</t>
  </si>
  <si>
    <t>Figure 3: Road transport of containers, 2023</t>
  </si>
  <si>
    <t>Figure 4: Rail transport of intermodal transport units, 2023</t>
  </si>
  <si>
    <t>Note: Belgium and Austria are not available. Cyprus and Malta have no railways. Countries are ranked based on the share of intermodal units transport on total transport. Based on gross-gross weight, including both the weight of packaging and the tare weight of the containers.</t>
  </si>
  <si>
    <t>Figure 5: Inland waterway transport of containers, 2013, 2022 and 2023</t>
  </si>
  <si>
    <t>Romania (¹)</t>
  </si>
  <si>
    <t>Luxembourg (²)</t>
  </si>
  <si>
    <t>2023-2022</t>
  </si>
  <si>
    <t>2023-2013</t>
  </si>
  <si>
    <t>(³) 2013: less than 0.1 %. 2023: no transport of containers</t>
  </si>
  <si>
    <t>(²) 2013: no transport of containers.</t>
  </si>
  <si>
    <t>(¹) 2013: less than 0.1 %.</t>
  </si>
  <si>
    <t>Note: Countries are ranked based on 2023 data. Only countries reporting inland waterway transport of containers to Eurostat are presented. Based on gross-gross weight, including both weight of packaging and tare weight of containers.</t>
  </si>
  <si>
    <t>Figure 8: Containers transport by mode of transport, EU, 2013-2023</t>
  </si>
  <si>
    <t>Table 1: Modal shift potential of long-distance road transport of containers, in selected years, 2013-2023</t>
  </si>
  <si>
    <t>Figure 9: Modal shift potential of long-distance road transport of containers, 2013, 2022 and 2023</t>
  </si>
  <si>
    <t>(¹) 2013 and 2023 not available.</t>
  </si>
  <si>
    <t>Finland (¹)</t>
  </si>
  <si>
    <t>Poland (²)</t>
  </si>
  <si>
    <t>(²) 2022 and 2023 not available.</t>
  </si>
  <si>
    <t>Sweden (³)</t>
  </si>
  <si>
    <t>(³) 2023 not available.</t>
  </si>
  <si>
    <t>Note: Countries are ranked based on 2023 data. Only countries for which data is availble are presented. Based on gross weight, including weight of packaging but without tare weight of containers. Long distance means 300 km or more. Positions of Bulgaria, Poland, Finland and Sweden in the figure do not indicate anything about their 2023 value.</t>
  </si>
  <si>
    <t>Table 2: Modal shift potential of long-distance road transport of containers, in selected years, 2013-2023</t>
  </si>
  <si>
    <t>Figure 10: Modal shift potential of long-distance road transport of containers, 2013, 2022 and 2023</t>
  </si>
  <si>
    <t>Figure 6: Transport of containers in short sea shipping, 2013, 2022 and 2023</t>
  </si>
  <si>
    <t>Note: Countries are ranked based on 2023 data. Czechia, Luxembourg, Hungary, Austria, Slovakia and the EFTA country Switzerland have no maritime ports. Based on gross weight, including weight of packaging but without tare weight of containers.</t>
  </si>
  <si>
    <t>Figure 7: Transport of containers in deep sea shipping, 2013, 2022 and 2023</t>
  </si>
  <si>
    <t>Note: Countries are ranked based on 2023 data. Lithuania and the EFTA country Norway have no or negligible (less than 0.1 %) transport of containers in deep sea shipping. Czechia, Luxembourg, Hungary, Austria, Slovakia and the EFTA country Switzerland have no maritime ports. Based on gross weight, including weight of packaging but without tare weight of containers.</t>
  </si>
  <si>
    <t>(¹) 2013: no transport of containers in deep sea shipping.</t>
  </si>
  <si>
    <t>(²) 2013 and 2022: less than 0.1 %.</t>
  </si>
  <si>
    <t>(³) 2013: less than 0.1 %.</t>
  </si>
  <si>
    <t>Lithuania (²)</t>
  </si>
  <si>
    <t>Finland (³)</t>
  </si>
  <si>
    <t>Estonia (⁴)</t>
  </si>
  <si>
    <t>(⁴) 2013 and 2023: no transport of containers in deep see shipping.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</si>
</sst>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0.0"/>
    <numFmt numFmtId="165" formatCode="#,##0.0_i"/>
    <numFmt numFmtId="166" formatCode="#,##0_i"/>
    <numFmt numFmtId="167" formatCode="0.0%"/>
    <numFmt numFmtId="168" formatCode="0.0"/>
  </numFmts>
  <fonts count="14" x14ac:knownFonts="1">
    <font>
      <sz val="11"/>
      <color theme="1"/>
      <name val="Calibri"/>
      <family val="2"/>
      <scheme val="minor"/>
    </font>
    <font>
      <sz val="9"/>
      <color theme="1"/>
      <name val="Arial"/>
      <family val="2"/>
    </font>
    <font>
      <sz val="11"/>
      <name val="Arial"/>
      <family val="2"/>
    </font>
    <font>
      <sz val="11"/>
      <color theme="1"/>
      <name val="Calibri"/>
      <family val="2"/>
      <scheme val="minor"/>
    </font>
    <font>
      <sz val="11"/>
      <name val="Arial"/>
      <family val="2"/>
    </font>
    <font>
      <sz val="10"/>
      <color theme="1"/>
      <name val="Arial"/>
      <family val="2"/>
    </font>
    <font>
      <sz val="10"/>
      <name val="Arial"/>
      <family val="2"/>
    </font>
    <font>
      <b/>
      <sz val="10"/>
      <color theme="1"/>
      <name val="Arial"/>
      <family val="2"/>
    </font>
    <font>
      <b/>
      <i/>
      <sz val="10"/>
      <color theme="1"/>
      <name val="Arial"/>
      <family val="2"/>
    </font>
    <font>
      <i/>
      <sz val="10"/>
      <color theme="1"/>
      <name val="Arial"/>
      <family val="2"/>
    </font>
    <font>
      <b/>
      <sz val="10"/>
      <name val="Arial"/>
      <family val="2"/>
    </font>
    <font>
      <b/>
      <sz val="10"/>
      <color rgb="FFFF0000"/>
      <name val="Arial"/>
      <family val="2"/>
    </font>
    <font>
      <sz val="10"/>
      <color rgb="FFFF0000"/>
      <name val="Arial"/>
      <family val="2"/>
    </font>
    <font>
      <b/>
      <i/>
      <sz val="10"/>
      <color rgb="FFFF0000"/>
      <name val="Arial"/>
      <family val="2"/>
    </font>
  </fonts>
  <fills count="7">
    <fill>
      <patternFill patternType="none"/>
    </fill>
    <fill>
      <patternFill patternType="gray125"/>
    </fill>
    <fill>
      <patternFill patternType="solid">
        <fgColor theme="4" tint="0.79998168889431442"/>
        <bgColor indexed="64"/>
      </patternFill>
    </fill>
    <fill>
      <patternFill patternType="solid">
        <fgColor theme="4" tint="0.59999389629810485"/>
        <bgColor indexed="64"/>
      </patternFill>
    </fill>
    <fill>
      <patternFill patternType="solid">
        <fgColor theme="0"/>
        <bgColor indexed="64"/>
      </patternFill>
    </fill>
    <fill>
      <patternFill patternType="solid">
        <fgColor rgb="FF92D050"/>
        <bgColor indexed="64"/>
      </patternFill>
    </fill>
    <fill>
      <patternFill patternType="solid">
        <fgColor theme="5" tint="0.59999389629810485"/>
        <bgColor indexed="64"/>
      </patternFill>
    </fill>
  </fills>
  <borders count="27">
    <border>
      <left/>
      <right/>
      <top/>
      <bottom/>
      <diagonal/>
    </border>
    <border>
      <left/>
      <right/>
      <top style="thin">
        <color rgb="FF000000"/>
      </top>
      <bottom/>
      <diagonal/>
    </border>
    <border>
      <left/>
      <right/>
      <top style="thin">
        <color rgb="FF000000"/>
      </top>
      <bottom style="thin">
        <color rgb="FF000000"/>
      </bottom>
      <diagonal/>
    </border>
    <border>
      <left/>
      <right/>
      <top/>
      <bottom style="hair">
        <color rgb="FFC0C0C0"/>
      </bottom>
      <diagonal/>
    </border>
    <border>
      <left/>
      <right/>
      <top style="hair">
        <color rgb="FFC0C0C0"/>
      </top>
      <bottom style="hair">
        <color rgb="FFC0C0C0"/>
      </bottom>
      <diagonal/>
    </border>
    <border>
      <left/>
      <right/>
      <top style="hair">
        <color rgb="FFC0C0C0"/>
      </top>
      <bottom style="thin">
        <color auto="1"/>
      </bottom>
      <diagonal/>
    </border>
    <border>
      <left/>
      <right/>
      <top style="thin">
        <color rgb="FF000000"/>
      </top>
      <bottom style="hair">
        <color rgb="FFC0C0C0"/>
      </bottom>
      <diagonal/>
    </border>
    <border>
      <left style="hair">
        <color rgb="FFA6A6A6"/>
      </left>
      <right/>
      <top style="thin">
        <color rgb="FF000000"/>
      </top>
      <bottom style="thin">
        <color rgb="FF000000"/>
      </bottom>
      <diagonal/>
    </border>
    <border>
      <left style="hair">
        <color rgb="FFA6A6A6"/>
      </left>
      <right/>
      <top/>
      <bottom style="hair">
        <color rgb="FFC0C0C0"/>
      </bottom>
      <diagonal/>
    </border>
    <border>
      <left style="hair">
        <color rgb="FFA6A6A6"/>
      </left>
      <right/>
      <top style="hair">
        <color rgb="FFC0C0C0"/>
      </top>
      <bottom style="thin">
        <color auto="1"/>
      </bottom>
      <diagonal/>
    </border>
    <border>
      <left/>
      <right/>
      <top style="hair">
        <color rgb="FFC0C0C0"/>
      </top>
      <bottom/>
      <diagonal/>
    </border>
    <border>
      <left/>
      <right/>
      <top style="hair">
        <color rgb="FFC0C0C0"/>
      </top>
      <bottom style="thin">
        <color rgb="FF000000"/>
      </bottom>
      <diagonal/>
    </border>
    <border>
      <left style="hair">
        <color rgb="FFA6A6A6"/>
      </left>
      <right/>
      <top style="hair">
        <color rgb="FFC0C0C0"/>
      </top>
      <bottom style="thin">
        <color rgb="FF000000"/>
      </bottom>
      <diagonal/>
    </border>
    <border>
      <left style="hair">
        <color rgb="FFA6A6A6"/>
      </left>
      <right/>
      <top style="thin">
        <color rgb="FF000000"/>
      </top>
      <bottom style="hair">
        <color rgb="FFC0C0C0"/>
      </bottom>
      <diagonal/>
    </border>
    <border>
      <left/>
      <right/>
      <top/>
      <bottom style="thin">
        <color rgb="FF000000"/>
      </bottom>
      <diagonal/>
    </border>
    <border>
      <left style="hair">
        <color rgb="FFA6A6A6"/>
      </left>
      <right/>
      <top/>
      <bottom style="thin">
        <color rgb="FF000000"/>
      </bottom>
      <diagonal/>
    </border>
    <border>
      <left style="hair">
        <color rgb="FFA6A6A6"/>
      </left>
      <right/>
      <top style="thin">
        <color rgb="FF000000"/>
      </top>
      <bottom/>
      <diagonal/>
    </border>
    <border>
      <left style="hair">
        <color rgb="FFA6A6A6"/>
      </left>
      <right/>
      <top style="hair">
        <color rgb="FFC0C0C0"/>
      </top>
      <bottom style="hair">
        <color rgb="FFC0C0C0"/>
      </bottom>
      <diagonal/>
    </border>
    <border>
      <left style="hair">
        <color rgb="FFA6A6A6"/>
      </left>
      <right/>
      <top style="hair">
        <color rgb="FFC0C0C0"/>
      </top>
      <bottom/>
      <diagonal/>
    </border>
    <border>
      <left/>
      <right/>
      <top/>
      <bottom style="thin">
        <color indexed="8"/>
      </bottom>
      <diagonal/>
    </border>
    <border>
      <left/>
      <right/>
      <top style="thin">
        <color indexed="64"/>
      </top>
      <bottom/>
      <diagonal/>
    </border>
    <border>
      <left style="hair">
        <color rgb="FFA6A6A6"/>
      </left>
      <right/>
      <top style="thin">
        <color indexed="64"/>
      </top>
      <bottom/>
      <diagonal/>
    </border>
    <border>
      <left/>
      <right/>
      <top/>
      <bottom style="thin">
        <color indexed="64"/>
      </bottom>
      <diagonal/>
    </border>
    <border>
      <left/>
      <right/>
      <top style="thin">
        <color auto="1"/>
      </top>
      <bottom/>
      <diagonal/>
    </border>
    <border>
      <left/>
      <right/>
      <top style="thin">
        <color auto="1"/>
      </top>
      <bottom/>
      <diagonal/>
    </border>
    <border>
      <left style="hair">
        <color rgb="FFA6A6A6"/>
      </left>
      <right/>
      <top/>
      <bottom/>
      <diagonal/>
    </border>
    <border>
      <left/>
      <right/>
      <top style="thin">
        <color indexed="64"/>
      </top>
      <bottom/>
      <diagonal/>
    </border>
  </borders>
  <cellStyleXfs count="6">
    <xf numFmtId="0" fontId="0" fillId="0" borderId="0"/>
    <xf numFmtId="0" fontId="2" fillId="0" borderId="0"/>
    <xf numFmtId="165" fontId="1" fillId="0" borderId="0" applyFill="0" applyBorder="0" applyProtection="0">
      <alignment horizontal="right"/>
    </xf>
    <xf numFmtId="9" fontId="3" fillId="0" borderId="0" applyFont="0" applyFill="0" applyBorder="0" applyAlignment="0" applyProtection="0"/>
    <xf numFmtId="0" fontId="4" fillId="0" borderId="0"/>
    <xf numFmtId="0" fontId="2" fillId="0" borderId="0"/>
  </cellStyleXfs>
  <cellXfs count="143">
    <xf numFmtId="0" fontId="0" fillId="0" borderId="0" xfId="0"/>
    <xf numFmtId="0" fontId="5" fillId="0" borderId="0" xfId="0" applyFont="1" applyAlignment="1">
      <alignment vertical="top"/>
    </xf>
    <xf numFmtId="0" fontId="5" fillId="0" borderId="0" xfId="0" applyFont="1" applyAlignment="1">
      <alignment horizontal="left" vertical="top"/>
    </xf>
    <xf numFmtId="0" fontId="5" fillId="0" borderId="14" xfId="0" applyFont="1" applyBorder="1" applyAlignment="1">
      <alignment horizontal="left" vertical="top"/>
    </xf>
    <xf numFmtId="0" fontId="5" fillId="0" borderId="0" xfId="0" applyFont="1" applyAlignment="1">
      <alignment vertical="center"/>
    </xf>
    <xf numFmtId="0" fontId="5" fillId="0" borderId="14" xfId="0" applyFont="1" applyBorder="1" applyAlignment="1">
      <alignment vertical="top"/>
    </xf>
    <xf numFmtId="0" fontId="7" fillId="0" borderId="0" xfId="0" applyFont="1" applyAlignment="1">
      <alignment horizontal="left" wrapText="1"/>
    </xf>
    <xf numFmtId="0" fontId="7" fillId="0" borderId="0" xfId="0" applyFont="1" applyAlignment="1">
      <alignment horizontal="left"/>
    </xf>
    <xf numFmtId="0" fontId="7" fillId="2" borderId="2" xfId="0" applyFont="1" applyFill="1" applyBorder="1" applyAlignment="1">
      <alignment horizontal="center"/>
    </xf>
    <xf numFmtId="0" fontId="7" fillId="2" borderId="2" xfId="0" applyFont="1" applyFill="1" applyBorder="1" applyAlignment="1">
      <alignment horizontal="center" vertical="center"/>
    </xf>
    <xf numFmtId="0" fontId="7" fillId="0" borderId="0" xfId="0" applyFont="1" applyAlignment="1">
      <alignment horizontal="center" wrapText="1"/>
    </xf>
    <xf numFmtId="0" fontId="7" fillId="0" borderId="0" xfId="0" applyFont="1"/>
    <xf numFmtId="0" fontId="5" fillId="0" borderId="0" xfId="0" applyFont="1"/>
    <xf numFmtId="0" fontId="7" fillId="3" borderId="14" xfId="0" applyFont="1" applyFill="1" applyBorder="1" applyAlignment="1">
      <alignment horizontal="left"/>
    </xf>
    <xf numFmtId="165" fontId="5" fillId="3" borderId="14" xfId="2" applyFont="1" applyFill="1" applyBorder="1">
      <alignment horizontal="right"/>
    </xf>
    <xf numFmtId="165" fontId="8" fillId="0" borderId="0" xfId="2" applyFont="1" applyFill="1" applyBorder="1">
      <alignment horizontal="right"/>
    </xf>
    <xf numFmtId="167" fontId="5" fillId="0" borderId="0" xfId="3" applyNumberFormat="1" applyFont="1" applyFill="1" applyBorder="1" applyAlignment="1">
      <alignment horizontal="right"/>
    </xf>
    <xf numFmtId="167" fontId="5" fillId="0" borderId="0" xfId="3" applyNumberFormat="1" applyFont="1" applyAlignment="1">
      <alignment vertical="top"/>
    </xf>
    <xf numFmtId="167" fontId="6" fillId="0" borderId="0" xfId="3" applyNumberFormat="1" applyFont="1" applyAlignment="1">
      <alignment horizontal="right" vertical="top"/>
    </xf>
    <xf numFmtId="0" fontId="5" fillId="0" borderId="3" xfId="0" applyFont="1" applyBorder="1" applyAlignment="1">
      <alignment horizontal="left"/>
    </xf>
    <xf numFmtId="165" fontId="9" fillId="0" borderId="6" xfId="2" applyFont="1" applyFill="1" applyBorder="1">
      <alignment horizontal="right"/>
    </xf>
    <xf numFmtId="165" fontId="5" fillId="0" borderId="0" xfId="2" applyFont="1" applyFill="1" applyBorder="1">
      <alignment horizontal="right"/>
    </xf>
    <xf numFmtId="166" fontId="5" fillId="0" borderId="0" xfId="0" applyNumberFormat="1" applyFont="1"/>
    <xf numFmtId="9" fontId="5" fillId="0" borderId="0" xfId="3" applyFont="1"/>
    <xf numFmtId="167" fontId="5" fillId="0" borderId="0" xfId="3" applyNumberFormat="1" applyFont="1"/>
    <xf numFmtId="0" fontId="5" fillId="0" borderId="0" xfId="0" applyFont="1" applyAlignment="1">
      <alignment horizontal="left"/>
    </xf>
    <xf numFmtId="167" fontId="5" fillId="0" borderId="0" xfId="3" applyNumberFormat="1" applyFont="1" applyAlignment="1">
      <alignment horizontal="right" vertical="top"/>
    </xf>
    <xf numFmtId="9" fontId="5" fillId="0" borderId="0" xfId="3" applyFont="1" applyFill="1" applyBorder="1" applyAlignment="1">
      <alignment horizontal="right"/>
    </xf>
    <xf numFmtId="166" fontId="5" fillId="0" borderId="0" xfId="2" applyNumberFormat="1" applyFont="1" applyFill="1" applyBorder="1">
      <alignment horizontal="right"/>
    </xf>
    <xf numFmtId="0" fontId="9" fillId="0" borderId="0" xfId="0" applyFont="1" applyAlignment="1">
      <alignment horizontal="left"/>
    </xf>
    <xf numFmtId="0" fontId="7" fillId="0" borderId="4" xfId="0" applyFont="1" applyBorder="1" applyAlignment="1">
      <alignment horizontal="left"/>
    </xf>
    <xf numFmtId="166" fontId="5" fillId="0" borderId="3" xfId="2" applyNumberFormat="1" applyFont="1" applyFill="1" applyBorder="1">
      <alignment horizontal="right"/>
    </xf>
    <xf numFmtId="166" fontId="5" fillId="5" borderId="3" xfId="2" applyNumberFormat="1" applyFont="1" applyFill="1" applyBorder="1">
      <alignment horizontal="right"/>
    </xf>
    <xf numFmtId="166" fontId="5" fillId="0" borderId="10" xfId="2" applyNumberFormat="1" applyFont="1" applyFill="1" applyBorder="1">
      <alignment horizontal="right"/>
    </xf>
    <xf numFmtId="166" fontId="5" fillId="0" borderId="4" xfId="2" applyNumberFormat="1" applyFont="1" applyFill="1" applyBorder="1">
      <alignment horizontal="right"/>
    </xf>
    <xf numFmtId="0" fontId="7" fillId="0" borderId="5" xfId="0" applyFont="1" applyBorder="1" applyAlignment="1">
      <alignment horizontal="left"/>
    </xf>
    <xf numFmtId="166" fontId="5" fillId="0" borderId="5" xfId="2" applyNumberFormat="1" applyFont="1" applyFill="1" applyBorder="1">
      <alignment horizontal="right"/>
    </xf>
    <xf numFmtId="166" fontId="5" fillId="0" borderId="22" xfId="2" applyNumberFormat="1" applyFont="1" applyFill="1" applyBorder="1">
      <alignment horizontal="right"/>
    </xf>
    <xf numFmtId="0" fontId="7" fillId="0" borderId="10" xfId="0" applyFont="1" applyBorder="1" applyAlignment="1">
      <alignment horizontal="left"/>
    </xf>
    <xf numFmtId="166" fontId="5" fillId="0" borderId="11" xfId="2" applyNumberFormat="1" applyFont="1" applyFill="1" applyBorder="1">
      <alignment horizontal="right"/>
    </xf>
    <xf numFmtId="0" fontId="9" fillId="0" borderId="0" xfId="0" applyFont="1"/>
    <xf numFmtId="49" fontId="5" fillId="0" borderId="0" xfId="0" applyNumberFormat="1" applyFont="1" applyProtection="1">
      <protection locked="0"/>
    </xf>
    <xf numFmtId="0" fontId="10" fillId="2" borderId="20" xfId="0" applyFont="1" applyFill="1" applyBorder="1" applyAlignment="1">
      <alignment horizontal="center" wrapText="1"/>
    </xf>
    <xf numFmtId="0" fontId="10" fillId="2" borderId="20" xfId="0" applyFont="1" applyFill="1" applyBorder="1" applyAlignment="1">
      <alignment horizontal="center" vertical="center" wrapText="1"/>
    </xf>
    <xf numFmtId="0" fontId="10" fillId="2" borderId="21" xfId="0" applyFont="1" applyFill="1" applyBorder="1" applyAlignment="1">
      <alignment horizontal="center" vertical="center" wrapText="1"/>
    </xf>
    <xf numFmtId="0" fontId="10" fillId="3" borderId="1" xfId="0" applyFont="1" applyFill="1" applyBorder="1" applyAlignment="1">
      <alignment horizontal="left"/>
    </xf>
    <xf numFmtId="164" fontId="6" fillId="3" borderId="1" xfId="0" applyNumberFormat="1" applyFont="1" applyFill="1" applyBorder="1"/>
    <xf numFmtId="0" fontId="10" fillId="0" borderId="6" xfId="0" applyFont="1" applyBorder="1" applyAlignment="1">
      <alignment horizontal="left"/>
    </xf>
    <xf numFmtId="164" fontId="6" fillId="0" borderId="6" xfId="0" applyNumberFormat="1" applyFont="1" applyBorder="1"/>
    <xf numFmtId="164" fontId="6" fillId="0" borderId="13" xfId="0" applyNumberFormat="1" applyFont="1" applyBorder="1"/>
    <xf numFmtId="0" fontId="10" fillId="0" borderId="4" xfId="0" applyFont="1" applyBorder="1" applyAlignment="1">
      <alignment horizontal="left"/>
    </xf>
    <xf numFmtId="164" fontId="6" fillId="4" borderId="4" xfId="0" applyNumberFormat="1" applyFont="1" applyFill="1" applyBorder="1"/>
    <xf numFmtId="164" fontId="6" fillId="4" borderId="17" xfId="0" applyNumberFormat="1" applyFont="1" applyFill="1" applyBorder="1"/>
    <xf numFmtId="0" fontId="10" fillId="0" borderId="3" xfId="0" applyFont="1" applyBorder="1" applyAlignment="1">
      <alignment horizontal="left"/>
    </xf>
    <xf numFmtId="164" fontId="6" fillId="4" borderId="3" xfId="0" applyNumberFormat="1" applyFont="1" applyFill="1" applyBorder="1"/>
    <xf numFmtId="4" fontId="6" fillId="4" borderId="17" xfId="0" applyNumberFormat="1" applyFont="1" applyFill="1" applyBorder="1"/>
    <xf numFmtId="164" fontId="6" fillId="0" borderId="3" xfId="0" applyNumberFormat="1" applyFont="1" applyBorder="1"/>
    <xf numFmtId="168" fontId="5" fillId="0" borderId="0" xfId="0" applyNumberFormat="1" applyFont="1"/>
    <xf numFmtId="0" fontId="7" fillId="0" borderId="0" xfId="0" applyFont="1" applyAlignment="1">
      <alignment horizontal="left" vertical="center"/>
    </xf>
    <xf numFmtId="0" fontId="7" fillId="0" borderId="0" xfId="0" applyFont="1" applyAlignment="1">
      <alignment vertical="center" wrapText="1"/>
    </xf>
    <xf numFmtId="0" fontId="11" fillId="0" borderId="0" xfId="0" applyFont="1" applyAlignment="1">
      <alignment vertical="center"/>
    </xf>
    <xf numFmtId="0" fontId="5" fillId="0" borderId="0" xfId="0" applyFont="1" applyAlignment="1">
      <alignment wrapText="1"/>
    </xf>
    <xf numFmtId="0" fontId="7" fillId="2" borderId="1" xfId="0" applyFont="1" applyFill="1" applyBorder="1" applyAlignment="1">
      <alignment horizontal="center" vertical="center" wrapText="1"/>
    </xf>
    <xf numFmtId="0" fontId="10" fillId="2" borderId="1" xfId="0" applyFont="1" applyFill="1" applyBorder="1" applyAlignment="1">
      <alignment horizontal="center" vertical="center" wrapText="1"/>
    </xf>
    <xf numFmtId="0" fontId="7" fillId="2" borderId="16" xfId="0" applyFont="1" applyFill="1" applyBorder="1" applyAlignment="1">
      <alignment horizontal="center" vertical="center" wrapText="1"/>
    </xf>
    <xf numFmtId="0" fontId="6" fillId="0" borderId="4" xfId="1" applyFont="1" applyBorder="1"/>
    <xf numFmtId="168" fontId="5" fillId="0" borderId="4" xfId="0" applyNumberFormat="1" applyFont="1" applyBorder="1" applyAlignment="1">
      <alignment horizontal="right" indent="4"/>
    </xf>
    <xf numFmtId="168" fontId="5" fillId="0" borderId="17" xfId="0" applyNumberFormat="1" applyFont="1" applyBorder="1" applyAlignment="1">
      <alignment horizontal="right" indent="4"/>
    </xf>
    <xf numFmtId="0" fontId="6" fillId="0" borderId="4" xfId="1" applyFont="1" applyBorder="1" applyAlignment="1">
      <alignment horizontal="left"/>
    </xf>
    <xf numFmtId="168" fontId="5" fillId="0" borderId="18" xfId="0" applyNumberFormat="1" applyFont="1" applyBorder="1" applyAlignment="1">
      <alignment horizontal="right" indent="4"/>
    </xf>
    <xf numFmtId="0" fontId="12" fillId="0" borderId="0" xfId="0" applyFont="1"/>
    <xf numFmtId="0" fontId="7" fillId="2" borderId="1" xfId="0" applyFont="1" applyFill="1" applyBorder="1" applyAlignment="1">
      <alignment horizontal="center" vertical="center"/>
    </xf>
    <xf numFmtId="0" fontId="7" fillId="3" borderId="2" xfId="0" applyFont="1" applyFill="1" applyBorder="1" applyAlignment="1">
      <alignment horizontal="left"/>
    </xf>
    <xf numFmtId="165" fontId="5" fillId="3" borderId="1" xfId="2" applyFont="1" applyFill="1" applyBorder="1">
      <alignment horizontal="right"/>
    </xf>
    <xf numFmtId="165" fontId="5" fillId="0" borderId="0" xfId="0" applyNumberFormat="1" applyFont="1"/>
    <xf numFmtId="0" fontId="7" fillId="0" borderId="3" xfId="0" applyFont="1" applyBorder="1" applyAlignment="1">
      <alignment horizontal="left"/>
    </xf>
    <xf numFmtId="165" fontId="5" fillId="0" borderId="4" xfId="2" applyFont="1" applyFill="1" applyBorder="1">
      <alignment horizontal="right"/>
    </xf>
    <xf numFmtId="2" fontId="5" fillId="0" borderId="23" xfId="0" applyNumberFormat="1" applyFont="1" applyBorder="1"/>
    <xf numFmtId="0" fontId="6" fillId="0" borderId="0" xfId="0" applyFont="1"/>
    <xf numFmtId="165" fontId="5" fillId="0" borderId="6" xfId="2" applyFont="1" applyFill="1" applyBorder="1">
      <alignment horizontal="right"/>
    </xf>
    <xf numFmtId="0" fontId="7" fillId="3" borderId="1" xfId="0" applyFont="1" applyFill="1" applyBorder="1" applyAlignment="1">
      <alignment horizontal="left"/>
    </xf>
    <xf numFmtId="164" fontId="5" fillId="0" borderId="0" xfId="0" applyNumberFormat="1" applyFont="1"/>
    <xf numFmtId="165" fontId="5" fillId="0" borderId="10" xfId="2" applyFont="1" applyFill="1" applyBorder="1">
      <alignment horizontal="right"/>
    </xf>
    <xf numFmtId="0" fontId="7" fillId="0" borderId="6" xfId="0" applyFont="1" applyBorder="1" applyAlignment="1">
      <alignment horizontal="left"/>
    </xf>
    <xf numFmtId="165" fontId="5" fillId="0" borderId="5" xfId="2" applyFont="1" applyFill="1" applyBorder="1">
      <alignment horizontal="right"/>
    </xf>
    <xf numFmtId="0" fontId="10" fillId="0" borderId="10" xfId="0" applyFont="1" applyBorder="1" applyAlignment="1">
      <alignment horizontal="left"/>
    </xf>
    <xf numFmtId="165" fontId="5" fillId="0" borderId="3" xfId="2" applyFont="1" applyFill="1" applyBorder="1">
      <alignment horizontal="right"/>
    </xf>
    <xf numFmtId="0" fontId="7" fillId="0" borderId="0" xfId="0" applyFont="1" applyAlignment="1">
      <alignment vertical="top" wrapText="1"/>
    </xf>
    <xf numFmtId="0" fontId="13" fillId="0" borderId="0" xfId="0" applyFont="1"/>
    <xf numFmtId="0" fontId="10" fillId="2" borderId="2" xfId="0" applyFont="1" applyFill="1" applyBorder="1" applyAlignment="1">
      <alignment horizontal="left" vertical="center"/>
    </xf>
    <xf numFmtId="0" fontId="10" fillId="2" borderId="2" xfId="0" applyFont="1" applyFill="1" applyBorder="1" applyAlignment="1">
      <alignment horizontal="center" vertical="center"/>
    </xf>
    <xf numFmtId="0" fontId="7" fillId="2" borderId="2" xfId="0" applyFont="1" applyFill="1" applyBorder="1" applyAlignment="1">
      <alignment horizontal="left" vertical="center"/>
    </xf>
    <xf numFmtId="168" fontId="6" fillId="0" borderId="3" xfId="3" applyNumberFormat="1" applyFont="1" applyFill="1" applyBorder="1" applyAlignment="1">
      <alignment horizontal="right" indent="2"/>
    </xf>
    <xf numFmtId="0" fontId="5" fillId="0" borderId="3" xfId="0" applyFont="1" applyBorder="1"/>
    <xf numFmtId="168" fontId="6" fillId="0" borderId="4" xfId="3" applyNumberFormat="1" applyFont="1" applyFill="1" applyBorder="1" applyAlignment="1">
      <alignment horizontal="right" indent="2"/>
    </xf>
    <xf numFmtId="0" fontId="5" fillId="0" borderId="4" xfId="0" applyFont="1" applyBorder="1"/>
    <xf numFmtId="168" fontId="6" fillId="0" borderId="11" xfId="3" applyNumberFormat="1" applyFont="1" applyFill="1" applyBorder="1" applyAlignment="1">
      <alignment horizontal="right" indent="2"/>
    </xf>
    <xf numFmtId="0" fontId="5" fillId="0" borderId="11" xfId="0" applyFont="1" applyBorder="1"/>
    <xf numFmtId="0" fontId="5" fillId="0" borderId="0" xfId="0" applyFont="1" applyAlignment="1">
      <alignment vertical="top" wrapText="1"/>
    </xf>
    <xf numFmtId="0" fontId="5" fillId="0" borderId="0" xfId="0" applyFont="1" applyAlignment="1">
      <alignment horizontal="left" vertical="top" wrapText="1"/>
    </xf>
    <xf numFmtId="0" fontId="5" fillId="0" borderId="0" xfId="0" applyFont="1" applyAlignment="1">
      <alignment horizontal="left" wrapText="1"/>
    </xf>
    <xf numFmtId="0" fontId="7" fillId="2" borderId="7" xfId="0" applyFont="1" applyFill="1" applyBorder="1" applyAlignment="1">
      <alignment horizontal="center" vertical="center"/>
    </xf>
    <xf numFmtId="166" fontId="5" fillId="3" borderId="15" xfId="2" applyNumberFormat="1" applyFont="1" applyFill="1" applyBorder="1">
      <alignment horizontal="right"/>
    </xf>
    <xf numFmtId="166" fontId="5" fillId="3" borderId="14" xfId="2" applyNumberFormat="1" applyFont="1" applyFill="1" applyBorder="1">
      <alignment horizontal="right"/>
    </xf>
    <xf numFmtId="166" fontId="5" fillId="0" borderId="8" xfId="2" applyNumberFormat="1" applyFont="1" applyFill="1" applyBorder="1">
      <alignment horizontal="right"/>
    </xf>
    <xf numFmtId="166" fontId="5" fillId="0" borderId="17" xfId="2" applyNumberFormat="1" applyFont="1" applyFill="1" applyBorder="1">
      <alignment horizontal="right"/>
    </xf>
    <xf numFmtId="166" fontId="5" fillId="0" borderId="18" xfId="2" applyNumberFormat="1" applyFont="1" applyFill="1" applyBorder="1">
      <alignment horizontal="right"/>
    </xf>
    <xf numFmtId="0" fontId="7" fillId="0" borderId="11" xfId="0" applyFont="1" applyBorder="1" applyAlignment="1">
      <alignment horizontal="left"/>
    </xf>
    <xf numFmtId="166" fontId="5" fillId="0" borderId="12" xfId="2" applyNumberFormat="1" applyFont="1" applyFill="1" applyBorder="1">
      <alignment horizontal="right"/>
    </xf>
    <xf numFmtId="0" fontId="10" fillId="0" borderId="5" xfId="0" applyFont="1" applyBorder="1" applyAlignment="1">
      <alignment horizontal="left"/>
    </xf>
    <xf numFmtId="166" fontId="5" fillId="0" borderId="9" xfId="2" applyNumberFormat="1" applyFont="1" applyFill="1" applyBorder="1">
      <alignment horizontal="right"/>
    </xf>
    <xf numFmtId="0" fontId="7" fillId="0" borderId="0" xfId="0" applyFont="1" applyAlignment="1">
      <alignment vertical="center"/>
    </xf>
    <xf numFmtId="0" fontId="7" fillId="2" borderId="1" xfId="0" applyFont="1" applyFill="1" applyBorder="1" applyAlignment="1">
      <alignment horizontal="center"/>
    </xf>
    <xf numFmtId="0" fontId="7" fillId="2" borderId="19" xfId="0" applyFont="1" applyFill="1" applyBorder="1" applyAlignment="1">
      <alignment horizontal="center"/>
    </xf>
    <xf numFmtId="0" fontId="7" fillId="2" borderId="12" xfId="0" applyFont="1" applyFill="1" applyBorder="1" applyAlignment="1">
      <alignment horizontal="center" vertical="center"/>
    </xf>
    <xf numFmtId="0" fontId="7" fillId="2" borderId="11" xfId="0" applyFont="1" applyFill="1" applyBorder="1" applyAlignment="1">
      <alignment horizontal="center" vertical="center"/>
    </xf>
    <xf numFmtId="165" fontId="5" fillId="3" borderId="15" xfId="2" applyFont="1" applyFill="1" applyBorder="1">
      <alignment horizontal="right"/>
    </xf>
    <xf numFmtId="0" fontId="7" fillId="3" borderId="0" xfId="0" applyFont="1" applyFill="1" applyAlignment="1">
      <alignment horizontal="left"/>
    </xf>
    <xf numFmtId="165" fontId="5" fillId="3" borderId="25" xfId="2" applyFont="1" applyFill="1" applyBorder="1">
      <alignment horizontal="right"/>
    </xf>
    <xf numFmtId="165" fontId="5" fillId="3" borderId="0" xfId="2" applyFont="1" applyFill="1" applyBorder="1">
      <alignment horizontal="right"/>
    </xf>
    <xf numFmtId="165" fontId="5" fillId="0" borderId="17" xfId="2" applyFont="1" applyFill="1" applyBorder="1">
      <alignment horizontal="right"/>
    </xf>
    <xf numFmtId="165" fontId="5" fillId="0" borderId="8" xfId="2" applyFont="1" applyFill="1" applyBorder="1">
      <alignment horizontal="right"/>
    </xf>
    <xf numFmtId="165" fontId="5" fillId="0" borderId="25" xfId="2" applyFont="1" applyFill="1" applyBorder="1">
      <alignment horizontal="right"/>
    </xf>
    <xf numFmtId="164" fontId="6" fillId="4" borderId="3" xfId="0" applyNumberFormat="1" applyFont="1" applyFill="1" applyBorder="1" applyAlignment="1">
      <alignment horizontal="right"/>
    </xf>
    <xf numFmtId="164" fontId="5" fillId="6" borderId="0" xfId="0" applyNumberFormat="1" applyFont="1" applyFill="1"/>
    <xf numFmtId="0" fontId="7" fillId="2" borderId="26" xfId="0" applyFont="1" applyFill="1" applyBorder="1" applyAlignment="1">
      <alignment horizontal="center" vertical="center"/>
    </xf>
    <xf numFmtId="165" fontId="5" fillId="3" borderId="2" xfId="2" applyFont="1" applyFill="1" applyBorder="1">
      <alignment horizontal="right"/>
    </xf>
    <xf numFmtId="0" fontId="10" fillId="0" borderId="11" xfId="0" applyFont="1" applyBorder="1" applyAlignment="1">
      <alignment horizontal="left"/>
    </xf>
    <xf numFmtId="0" fontId="5" fillId="0" borderId="0" xfId="0" applyFont="1" applyAlignment="1">
      <alignment horizontal="center" vertical="center"/>
    </xf>
    <xf numFmtId="3" fontId="6" fillId="0" borderId="0" xfId="0" applyNumberFormat="1" applyFont="1" applyAlignment="1">
      <alignment horizontal="right" vertical="center" shrinkToFit="1"/>
    </xf>
    <xf numFmtId="0" fontId="7" fillId="0" borderId="0" xfId="0" applyFont="1" applyAlignment="1">
      <alignment horizontal="left" wrapText="1"/>
    </xf>
    <xf numFmtId="0" fontId="5" fillId="0" borderId="0" xfId="0" applyFont="1" applyAlignment="1">
      <alignment horizontal="left"/>
    </xf>
    <xf numFmtId="0" fontId="5" fillId="0" borderId="0" xfId="0" applyFont="1" applyAlignment="1">
      <alignment horizontal="left" vertical="top"/>
    </xf>
    <xf numFmtId="0" fontId="9" fillId="0" borderId="0" xfId="0" applyFont="1" applyAlignment="1">
      <alignment horizontal="left"/>
    </xf>
    <xf numFmtId="0" fontId="6" fillId="0" borderId="0" xfId="0" applyFont="1" applyAlignment="1">
      <alignment horizontal="left"/>
    </xf>
    <xf numFmtId="0" fontId="5" fillId="0" borderId="0" xfId="0" applyFont="1" applyAlignment="1">
      <alignment horizontal="left" vertical="top" wrapText="1"/>
    </xf>
    <xf numFmtId="0" fontId="7" fillId="0" borderId="0" xfId="0" applyFont="1" applyAlignment="1">
      <alignment horizontal="left"/>
    </xf>
    <xf numFmtId="0" fontId="7" fillId="0" borderId="0" xfId="0" applyFont="1" applyAlignment="1">
      <alignment horizontal="left" vertical="center" wrapText="1"/>
    </xf>
    <xf numFmtId="0" fontId="5" fillId="0" borderId="0" xfId="0" applyFont="1" applyAlignment="1">
      <alignment horizontal="left" wrapText="1"/>
    </xf>
    <xf numFmtId="0" fontId="5" fillId="0" borderId="0" xfId="0" applyFont="1" applyAlignment="1">
      <alignment horizontal="left" vertical="center"/>
    </xf>
    <xf numFmtId="0" fontId="5" fillId="0" borderId="24" xfId="0" applyFont="1" applyBorder="1" applyAlignment="1">
      <alignment horizontal="left"/>
    </xf>
    <xf numFmtId="0" fontId="7" fillId="2" borderId="13" xfId="0" applyFont="1" applyFill="1" applyBorder="1" applyAlignment="1">
      <alignment horizontal="center" vertical="center" wrapText="1"/>
    </xf>
    <xf numFmtId="0" fontId="7" fillId="2" borderId="6" xfId="0" applyFont="1" applyFill="1" applyBorder="1" applyAlignment="1">
      <alignment horizontal="center" vertical="center"/>
    </xf>
  </cellXfs>
  <cellStyles count="6">
    <cellStyle name="Normal" xfId="0" builtinId="0"/>
    <cellStyle name="Normal 2" xfId="1" xr:uid="{00000000-0005-0000-0000-000001000000}"/>
    <cellStyle name="Normal 3" xfId="4" xr:uid="{00000000-0005-0000-0000-000002000000}"/>
    <cellStyle name="Normal 3 2" xfId="5" xr:uid="{00000000-0005-0000-0000-000003000000}"/>
    <cellStyle name="NumberCellStyle" xfId="2" xr:uid="{00000000-0005-0000-0000-000004000000}"/>
    <cellStyle name="Percent" xfId="3" builtinId="5"/>
  </cellStyles>
  <dxfs count="17">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99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charts/_rels/chart1.xml.rels><?xml version="1.0" encoding="UTF-8" standalone="yes"?>
<Relationships xmlns="http://schemas.openxmlformats.org/package/2006/relationships"><Relationship Id="rId3" Type="http://schemas.openxmlformats.org/officeDocument/2006/relationships/chartUserShapes" Target="../drawings/drawing2.xml"/><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6.xml.rels><?xml version="1.0" encoding="UTF-8" standalone="yes"?>
<Relationships xmlns="http://schemas.openxmlformats.org/package/2006/relationships"><Relationship Id="rId3" Type="http://schemas.openxmlformats.org/officeDocument/2006/relationships/chartUserShapes" Target="../drawings/drawing10.xml"/><Relationship Id="rId2" Type="http://schemas.microsoft.com/office/2011/relationships/chartColorStyle" Target="colors3.xml"/><Relationship Id="rId1" Type="http://schemas.microsoft.com/office/2011/relationships/chartStyle" Target="style3.xml"/></Relationships>
</file>

<file path=xl/charts/_rels/chart7.xml.rels><?xml version="1.0" encoding="UTF-8" standalone="yes"?>
<Relationships xmlns="http://schemas.openxmlformats.org/package/2006/relationships"><Relationship Id="rId3" Type="http://schemas.openxmlformats.org/officeDocument/2006/relationships/chartUserShapes" Target="../drawings/drawing12.xml"/><Relationship Id="rId2" Type="http://schemas.microsoft.com/office/2011/relationships/chartColorStyle" Target="colors4.xml"/><Relationship Id="rId1" Type="http://schemas.microsoft.com/office/2011/relationships/chartStyle" Target="style4.xml"/></Relationships>
</file>

<file path=xl/charts/_rels/chart8.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9.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4.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6.xml"/></Relationships>
</file>

<file path=xl/charts/_rels/chart12.xml.rels><?xml version="1.0" encoding="UTF-8" standalone="yes"?>
<Relationships xmlns="http://schemas.openxmlformats.org/package/2006/relationships"><Relationship Id="rId3" Type="http://schemas.openxmlformats.org/officeDocument/2006/relationships/chartUserShapes" Target="../drawings/drawing18.xml"/><Relationship Id="rId2" Type="http://schemas.microsoft.com/office/2011/relationships/chartColorStyle" Target="colors7.xml"/><Relationship Id="rId1" Type="http://schemas.microsoft.com/office/2011/relationships/chartStyle" Target="style7.xml"/></Relationships>
</file>

<file path=xl/charts/_rels/chart13.xml.rels><?xml version="1.0" encoding="UTF-8" standalone="yes"?>
<Relationships xmlns="http://schemas.openxmlformats.org/package/2006/relationships"><Relationship Id="rId3" Type="http://schemas.openxmlformats.org/officeDocument/2006/relationships/chartUserShapes" Target="../drawings/drawing20.xml"/><Relationship Id="rId2" Type="http://schemas.microsoft.com/office/2011/relationships/chartColorStyle" Target="colors8.xml"/><Relationship Id="rId1" Type="http://schemas.microsoft.com/office/2011/relationships/chartStyle" Target="style8.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lgn="l">
              <a:defRPr sz="1800" b="1" i="0" u="none" strike="noStrike" kern="1200" spc="0" baseline="0">
                <a:solidFill>
                  <a:srgbClr val="000000"/>
                </a:solidFill>
                <a:latin typeface="Arial"/>
                <a:ea typeface="Arial"/>
                <a:cs typeface="Arial"/>
              </a:defRPr>
            </a:pPr>
            <a:r>
              <a:rPr lang="en-US"/>
              <a:t>Road transport of containers, EU, 2013-2023</a:t>
            </a:r>
          </a:p>
        </c:rich>
      </c:tx>
      <c:layout>
        <c:manualLayout>
          <c:xMode val="edge"/>
          <c:yMode val="edge"/>
          <c:x val="5.3333333333333332E-3"/>
          <c:y val="8.5351140134979128E-3"/>
        </c:manualLayout>
      </c:layout>
      <c:overlay val="0"/>
      <c:spPr>
        <a:noFill/>
        <a:ln>
          <a:noFill/>
        </a:ln>
        <a:effectLst/>
      </c:spPr>
      <c:txPr>
        <a:bodyPr rot="0" spcFirstLastPara="1" vertOverflow="ellipsis" vert="horz" wrap="square" anchor="ctr" anchorCtr="1"/>
        <a:lstStyle/>
        <a:p>
          <a:pPr algn="l">
            <a:defRPr sz="1800" b="1" i="0" u="none" strike="noStrike" kern="1200" spc="0" baseline="0">
              <a:solidFill>
                <a:srgbClr val="000000"/>
              </a:solidFill>
              <a:latin typeface="Arial"/>
              <a:ea typeface="Arial"/>
              <a:cs typeface="Arial"/>
            </a:defRPr>
          </a:pPr>
          <a:endParaRPr lang="en-US"/>
        </a:p>
      </c:txPr>
    </c:title>
    <c:autoTitleDeleted val="0"/>
    <c:plotArea>
      <c:layout>
        <c:manualLayout>
          <c:xMode val="edge"/>
          <c:yMode val="edge"/>
          <c:x val="1.4666666666666666E-2"/>
          <c:y val="8.6844785087341267E-2"/>
          <c:w val="0.97066666666666668"/>
          <c:h val="0.66059245452237547"/>
        </c:manualLayout>
      </c:layout>
      <c:barChart>
        <c:barDir val="col"/>
        <c:grouping val="clustered"/>
        <c:varyColors val="0"/>
        <c:ser>
          <c:idx val="1"/>
          <c:order val="1"/>
          <c:tx>
            <c:strRef>
              <c:f>'Fig1'!$A$4</c:f>
              <c:strCache>
                <c:ptCount val="1"/>
                <c:pt idx="0">
                  <c:v>% share in total road transport, based on tonne-kilometres (¹)</c:v>
                </c:pt>
              </c:strCache>
            </c:strRef>
          </c:tx>
          <c:spPr>
            <a:solidFill>
              <a:schemeClr val="accent2"/>
            </a:solidFill>
            <a:ln>
              <a:noFill/>
            </a:ln>
            <a:effectLst/>
          </c:spPr>
          <c:invertIfNegative val="0"/>
          <c:dLbls>
            <c:numFmt formatCode="#,##0.0" sourceLinked="0"/>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'Fig1'!$B$2:$L$2</c:f>
              <c:numCache>
                <c:formatCode>General</c:formatCode>
                <c:ptCount val="11"/>
                <c:pt idx="0">
                  <c:v>2013</c:v>
                </c:pt>
                <c:pt idx="1">
                  <c:v>2014</c:v>
                </c:pt>
                <c:pt idx="2">
                  <c:v>2015</c:v>
                </c:pt>
                <c:pt idx="3">
                  <c:v>2016</c:v>
                </c:pt>
                <c:pt idx="4">
                  <c:v>2017</c:v>
                </c:pt>
                <c:pt idx="5">
                  <c:v>2018</c:v>
                </c:pt>
                <c:pt idx="6">
                  <c:v>2019</c:v>
                </c:pt>
                <c:pt idx="7">
                  <c:v>2020</c:v>
                </c:pt>
                <c:pt idx="8">
                  <c:v>2021</c:v>
                </c:pt>
                <c:pt idx="9">
                  <c:v>2022</c:v>
                </c:pt>
                <c:pt idx="10">
                  <c:v>2023</c:v>
                </c:pt>
              </c:numCache>
            </c:numRef>
          </c:cat>
          <c:val>
            <c:numRef>
              <c:f>'Fig1'!$B$4:$L$4</c:f>
              <c:numCache>
                <c:formatCode>#,##0.0_i</c:formatCode>
                <c:ptCount val="11"/>
                <c:pt idx="0">
                  <c:v>6.4555955739268311</c:v>
                </c:pt>
                <c:pt idx="1">
                  <c:v>6.4882740940976724</c:v>
                </c:pt>
                <c:pt idx="2">
                  <c:v>6.4781211115719621</c:v>
                </c:pt>
                <c:pt idx="3">
                  <c:v>6.3391559305579728</c:v>
                </c:pt>
                <c:pt idx="4">
                  <c:v>6.2804999626149591</c:v>
                </c:pt>
                <c:pt idx="5">
                  <c:v>6.2158186315188564</c:v>
                </c:pt>
                <c:pt idx="6">
                  <c:v>6.1474605130462106</c:v>
                </c:pt>
                <c:pt idx="7">
                  <c:v>5.9244994841556862</c:v>
                </c:pt>
                <c:pt idx="8">
                  <c:v>6.0445079671212749</c:v>
                </c:pt>
                <c:pt idx="9">
                  <c:v>5.8219199812640854</c:v>
                </c:pt>
                <c:pt idx="10">
                  <c:v>5.3845951918441761</c:v>
                </c:pt>
              </c:numCache>
            </c:numRef>
          </c:val>
          <c:extLst>
            <c:ext xmlns:c16="http://schemas.microsoft.com/office/drawing/2014/chart" uri="{C3380CC4-5D6E-409C-BE32-E72D297353CC}">
              <c16:uniqueId val="{00000001-458B-4756-945E-317CA07AFE2D}"/>
            </c:ext>
          </c:extLst>
        </c:ser>
        <c:dLbls>
          <c:showLegendKey val="0"/>
          <c:showVal val="0"/>
          <c:showCatName val="0"/>
          <c:showSerName val="0"/>
          <c:showPercent val="0"/>
          <c:showBubbleSize val="0"/>
        </c:dLbls>
        <c:gapWidth val="75"/>
        <c:axId val="744719592"/>
        <c:axId val="744719920"/>
      </c:barChart>
      <c:lineChart>
        <c:grouping val="standard"/>
        <c:varyColors val="0"/>
        <c:ser>
          <c:idx val="0"/>
          <c:order val="0"/>
          <c:tx>
            <c:strRef>
              <c:f>'Fig1'!$A$3</c:f>
              <c:strCache>
                <c:ptCount val="1"/>
                <c:pt idx="0">
                  <c:v>billion tonne-kilometres</c:v>
                </c:pt>
              </c:strCache>
            </c:strRef>
          </c:tx>
          <c:spPr>
            <a:ln w="28575" cap="rnd">
              <a:solidFill>
                <a:schemeClr val="accent1"/>
              </a:solidFill>
              <a:round/>
            </a:ln>
            <a:effectLst/>
          </c:spPr>
          <c:marker>
            <c:symbol val="circle"/>
            <c:size val="5"/>
            <c:spPr>
              <a:solidFill>
                <a:schemeClr val="accent1"/>
              </a:solidFill>
              <a:ln w="9525">
                <a:solidFill>
                  <a:schemeClr val="accent1"/>
                </a:solidFill>
              </a:ln>
              <a:effectLst/>
            </c:spPr>
          </c:marker>
          <c:cat>
            <c:numRef>
              <c:f>'Fig1'!$B$2:$L$2</c:f>
              <c:numCache>
                <c:formatCode>General</c:formatCode>
                <c:ptCount val="11"/>
                <c:pt idx="0">
                  <c:v>2013</c:v>
                </c:pt>
                <c:pt idx="1">
                  <c:v>2014</c:v>
                </c:pt>
                <c:pt idx="2">
                  <c:v>2015</c:v>
                </c:pt>
                <c:pt idx="3">
                  <c:v>2016</c:v>
                </c:pt>
                <c:pt idx="4">
                  <c:v>2017</c:v>
                </c:pt>
                <c:pt idx="5">
                  <c:v>2018</c:v>
                </c:pt>
                <c:pt idx="6">
                  <c:v>2019</c:v>
                </c:pt>
                <c:pt idx="7">
                  <c:v>2020</c:v>
                </c:pt>
                <c:pt idx="8">
                  <c:v>2021</c:v>
                </c:pt>
                <c:pt idx="9">
                  <c:v>2022</c:v>
                </c:pt>
                <c:pt idx="10">
                  <c:v>2023</c:v>
                </c:pt>
              </c:numCache>
            </c:numRef>
          </c:cat>
          <c:val>
            <c:numRef>
              <c:f>'Fig1'!$B$3:$L$3</c:f>
              <c:numCache>
                <c:formatCode>#,##0.0_i</c:formatCode>
                <c:ptCount val="11"/>
                <c:pt idx="0">
                  <c:v>90.301000000000002</c:v>
                </c:pt>
                <c:pt idx="1">
                  <c:v>92.936999999999998</c:v>
                </c:pt>
                <c:pt idx="2">
                  <c:v>94.962000000000003</c:v>
                </c:pt>
                <c:pt idx="3">
                  <c:v>96.903000000000006</c:v>
                </c:pt>
                <c:pt idx="4">
                  <c:v>100.797</c:v>
                </c:pt>
                <c:pt idx="5">
                  <c:v>99.846000000000004</c:v>
                </c:pt>
                <c:pt idx="6">
                  <c:v>101.128</c:v>
                </c:pt>
                <c:pt idx="7">
                  <c:v>96.819000000000003</c:v>
                </c:pt>
                <c:pt idx="8">
                  <c:v>105.30500000000001</c:v>
                </c:pt>
                <c:pt idx="9">
                  <c:v>100.92700000000001</c:v>
                </c:pt>
                <c:pt idx="10">
                  <c:v>90.254000000000005</c:v>
                </c:pt>
              </c:numCache>
            </c:numRef>
          </c:val>
          <c:smooth val="0"/>
          <c:extLst>
            <c:ext xmlns:c16="http://schemas.microsoft.com/office/drawing/2014/chart" uri="{C3380CC4-5D6E-409C-BE32-E72D297353CC}">
              <c16:uniqueId val="{00000000-458B-4756-945E-317CA07AFE2D}"/>
            </c:ext>
          </c:extLst>
        </c:ser>
        <c:dLbls>
          <c:showLegendKey val="0"/>
          <c:showVal val="0"/>
          <c:showCatName val="0"/>
          <c:showSerName val="0"/>
          <c:showPercent val="0"/>
          <c:showBubbleSize val="0"/>
        </c:dLbls>
        <c:marker val="1"/>
        <c:smooth val="0"/>
        <c:axId val="787564728"/>
        <c:axId val="787566368"/>
      </c:lineChart>
      <c:catAx>
        <c:axId val="787564728"/>
        <c:scaling>
          <c:orientation val="minMax"/>
        </c:scaling>
        <c:delete val="0"/>
        <c:axPos val="b"/>
        <c:numFmt formatCode="General" sourceLinked="1"/>
        <c:majorTickMark val="out"/>
        <c:minorTickMark val="none"/>
        <c:tickLblPos val="nextTo"/>
        <c:spPr>
          <a:noFill/>
          <a:ln w="9525" cap="flat" cmpd="sng" algn="ctr">
            <a:solidFill>
              <a:srgbClr val="000000"/>
            </a:solidFill>
            <a:prstDash val="solid"/>
            <a:round/>
          </a:ln>
          <a:effectLst/>
        </c:spPr>
        <c:txPr>
          <a:bodyPr rot="-3600000" spcFirstLastPara="1" vertOverflow="ellipsis" wrap="square" anchor="ctr" anchorCtr="1"/>
          <a:lstStyle/>
          <a:p>
            <a:pPr>
              <a:defRPr sz="1200" b="0" i="0" u="none" strike="noStrike" kern="1200" baseline="0">
                <a:solidFill>
                  <a:srgbClr val="000000"/>
                </a:solidFill>
                <a:latin typeface="Arial"/>
                <a:ea typeface="Arial"/>
                <a:cs typeface="Arial"/>
              </a:defRPr>
            </a:pPr>
            <a:endParaRPr lang="en-US"/>
          </a:p>
        </c:txPr>
        <c:crossAx val="787566368"/>
        <c:crosses val="autoZero"/>
        <c:auto val="1"/>
        <c:lblAlgn val="ctr"/>
        <c:lblOffset val="100"/>
        <c:tickMarkSkip val="1"/>
        <c:noMultiLvlLbl val="0"/>
      </c:catAx>
      <c:valAx>
        <c:axId val="787566368"/>
        <c:scaling>
          <c:orientation val="minMax"/>
          <c:min val="0"/>
        </c:scaling>
        <c:delete val="0"/>
        <c:axPos val="l"/>
        <c:majorGridlines>
          <c:spPr>
            <a:ln w="3175" cap="flat" cmpd="sng" algn="ctr">
              <a:solidFill>
                <a:srgbClr val="C0C0C0"/>
              </a:solidFill>
              <a:prstDash val="sysDash"/>
              <a:round/>
            </a:ln>
            <a:effectLst/>
          </c:spPr>
        </c:majorGridlines>
        <c:numFmt formatCode="#,##0" sourceLinked="0"/>
        <c:majorTickMark val="none"/>
        <c:minorTickMark val="none"/>
        <c:tickLblPos val="nextTo"/>
        <c:spPr>
          <a:noFill/>
          <a:ln>
            <a:noFill/>
          </a:ln>
          <a:effectLst/>
          <a:extLst>
            <a:ext uri="{91240B29-F687-4F45-9708-019B960494DF}">
              <a14:hiddenLine xmlns:a14="http://schemas.microsoft.com/office/drawing/2010/main">
                <a:noFill/>
              </a14:hiddenLine>
            </a:ext>
          </a:extLst>
        </c:spPr>
        <c:txPr>
          <a:bodyPr rot="-60000000" spcFirstLastPara="1" vertOverflow="ellipsis" vert="horz" wrap="square" anchor="ctr" anchorCtr="1"/>
          <a:lstStyle/>
          <a:p>
            <a:pPr>
              <a:defRPr sz="1200" b="0" i="0" u="none" strike="noStrike" kern="1200" baseline="0">
                <a:solidFill>
                  <a:srgbClr val="000000"/>
                </a:solidFill>
                <a:latin typeface="Arial"/>
                <a:ea typeface="Arial"/>
                <a:cs typeface="Arial"/>
              </a:defRPr>
            </a:pPr>
            <a:endParaRPr lang="en-US"/>
          </a:p>
        </c:txPr>
        <c:crossAx val="787564728"/>
        <c:crosses val="autoZero"/>
        <c:crossBetween val="between"/>
      </c:valAx>
      <c:valAx>
        <c:axId val="744719920"/>
        <c:scaling>
          <c:orientation val="minMax"/>
          <c:max val="12"/>
        </c:scaling>
        <c:delete val="0"/>
        <c:axPos val="r"/>
        <c:numFmt formatCode="#,##0" sourceLinked="0"/>
        <c:majorTickMark val="out"/>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rgbClr val="000000"/>
                </a:solidFill>
                <a:latin typeface="Arial"/>
                <a:ea typeface="Arial"/>
                <a:cs typeface="Arial"/>
              </a:defRPr>
            </a:pPr>
            <a:endParaRPr lang="en-US"/>
          </a:p>
        </c:txPr>
        <c:crossAx val="744719592"/>
        <c:crosses val="max"/>
        <c:crossBetween val="between"/>
      </c:valAx>
      <c:catAx>
        <c:axId val="744719592"/>
        <c:scaling>
          <c:orientation val="minMax"/>
        </c:scaling>
        <c:delete val="1"/>
        <c:axPos val="b"/>
        <c:numFmt formatCode="General" sourceLinked="1"/>
        <c:majorTickMark val="out"/>
        <c:minorTickMark val="none"/>
        <c:tickLblPos val="nextTo"/>
        <c:crossAx val="744719920"/>
        <c:crosses val="autoZero"/>
        <c:auto val="1"/>
        <c:lblAlgn val="ctr"/>
        <c:lblOffset val="100"/>
        <c:noMultiLvlLbl val="0"/>
      </c:catAx>
      <c:spPr>
        <a:noFill/>
        <a:ln>
          <a:noFill/>
        </a:ln>
        <a:effectLst/>
      </c:spPr>
    </c:plotArea>
    <c:legend>
      <c:legendPos val="b"/>
      <c:layout>
        <c:manualLayout>
          <c:xMode val="edge"/>
          <c:yMode val="edge"/>
          <c:x val="7.4326299212598423E-2"/>
          <c:y val="0.77090880314683607"/>
          <c:w val="0.85134740157480304"/>
          <c:h val="3.8889982387002066E-2"/>
        </c:manualLayout>
      </c:layout>
      <c:overlay val="0"/>
      <c:spPr>
        <a:noFill/>
        <a:ln>
          <a:noFill/>
        </a:ln>
        <a:effectLst/>
        <a:extLst>
          <a:ext uri="{91240B29-F687-4F45-9708-019B960494DF}">
            <a14:hiddenLine xmlns:a14="http://schemas.microsoft.com/office/drawing/2010/main">
              <a:noFill/>
            </a14:hiddenLine>
          </a:ext>
        </a:extLst>
      </c:spPr>
      <c:txPr>
        <a:bodyPr rot="0" spcFirstLastPara="1" vertOverflow="ellipsis" vert="horz" wrap="square" anchor="ctr" anchorCtr="1"/>
        <a:lstStyle/>
        <a:p>
          <a:pPr>
            <a:defRPr sz="1200" b="1" i="0" u="none" strike="noStrike" kern="1200" baseline="0">
              <a:solidFill>
                <a:srgbClr val="000000"/>
              </a:solidFill>
              <a:latin typeface="Arial"/>
              <a:ea typeface="Arial"/>
              <a:cs typeface="Arial"/>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ysClr val="window" lastClr="FFFFFF"/>
    </a:solidFill>
    <a:ln w="9525" cap="flat" cmpd="sng" algn="ctr">
      <a:noFill/>
      <a:round/>
    </a:ln>
    <a:effectLst/>
    <a:extLst>
      <a:ext uri="{91240B29-F687-4F45-9708-019B960494DF}">
        <a14:hiddenLine xmlns:a14="http://schemas.microsoft.com/office/drawing/2010/main" w="9525" cap="flat" cmpd="sng" algn="ctr">
          <a:solidFill>
            <a:sysClr val="windowText" lastClr="000000">
              <a:lumMod val="15000"/>
              <a:lumOff val="85000"/>
            </a:sysClr>
          </a:solidFill>
          <a:round/>
        </a14:hiddenLine>
      </a:ext>
    </a:extLst>
  </c:spPr>
  <c:txPr>
    <a:bodyPr/>
    <a:lstStyle/>
    <a:p>
      <a:pPr>
        <a:defRPr sz="1200">
          <a:solidFill>
            <a:srgbClr val="000000"/>
          </a:solidFill>
          <a:latin typeface="Arial"/>
          <a:ea typeface="Arial"/>
          <a:cs typeface="Arial"/>
        </a:defRPr>
      </a:pPr>
      <a:endParaRPr lang="en-US"/>
    </a:p>
  </c:txPr>
  <c:printSettings>
    <c:headerFooter/>
    <c:pageMargins b="0.75" l="0.7" r="0.7" t="0.75" header="0.3" footer="0.3"/>
    <c:pageSetup/>
  </c:printSettings>
  <c:userShapes r:id="rId3"/>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'Fig2'!$B$4</c:f>
              <c:strCache>
                <c:ptCount val="1"/>
                <c:pt idx="0">
                  <c:v>2013</c:v>
                </c:pt>
              </c:strCache>
            </c:strRef>
          </c:tx>
          <c:spPr>
            <a:solidFill>
              <a:srgbClr val="2644A7">
                <a:lumMod val="100000"/>
              </a:srgbClr>
            </a:solidFill>
            <a:ln>
              <a:noFill/>
            </a:ln>
            <a:effectLst/>
            <a:extLst>
              <a:ext uri="{91240B29-F687-4F45-9708-019B960494DF}">
                <a14:hiddenLine xmlns:a14="http://schemas.microsoft.com/office/drawing/2010/main">
                  <a:noFill/>
                </a14:hiddenLine>
              </a:ext>
            </a:extLst>
          </c:spPr>
          <c:invertIfNegative val="0"/>
          <c:cat>
            <c:strRef>
              <c:f>'Fig2'!$A$5:$A$30</c:f>
              <c:strCache>
                <c:ptCount val="26"/>
                <c:pt idx="0">
                  <c:v>Germany</c:v>
                </c:pt>
                <c:pt idx="1">
                  <c:v>Netherlands</c:v>
                </c:pt>
                <c:pt idx="2">
                  <c:v>Spain</c:v>
                </c:pt>
                <c:pt idx="3">
                  <c:v>Portugal</c:v>
                </c:pt>
                <c:pt idx="4">
                  <c:v>France</c:v>
                </c:pt>
                <c:pt idx="5">
                  <c:v>Poland</c:v>
                </c:pt>
                <c:pt idx="6">
                  <c:v>Czechia</c:v>
                </c:pt>
                <c:pt idx="7">
                  <c:v>Sweden</c:v>
                </c:pt>
                <c:pt idx="8">
                  <c:v>Belgium</c:v>
                </c:pt>
                <c:pt idx="9">
                  <c:v>Lithuania</c:v>
                </c:pt>
                <c:pt idx="10">
                  <c:v>Finland</c:v>
                </c:pt>
                <c:pt idx="11">
                  <c:v>Bulgaria</c:v>
                </c:pt>
                <c:pt idx="12">
                  <c:v>Austria</c:v>
                </c:pt>
                <c:pt idx="13">
                  <c:v>Greece (¹)</c:v>
                </c:pt>
                <c:pt idx="14">
                  <c:v>Slovenia</c:v>
                </c:pt>
                <c:pt idx="15">
                  <c:v>Hungary</c:v>
                </c:pt>
                <c:pt idx="16">
                  <c:v>Slovakia</c:v>
                </c:pt>
                <c:pt idx="17">
                  <c:v>Romania</c:v>
                </c:pt>
                <c:pt idx="18">
                  <c:v>Latvia</c:v>
                </c:pt>
                <c:pt idx="19">
                  <c:v>Luxembourg</c:v>
                </c:pt>
                <c:pt idx="20">
                  <c:v>Estonia</c:v>
                </c:pt>
                <c:pt idx="21">
                  <c:v>Cyprus</c:v>
                </c:pt>
                <c:pt idx="22">
                  <c:v>Croatia</c:v>
                </c:pt>
                <c:pt idx="24">
                  <c:v>Norway</c:v>
                </c:pt>
                <c:pt idx="25">
                  <c:v>Switzerland</c:v>
                </c:pt>
              </c:strCache>
            </c:strRef>
          </c:cat>
          <c:val>
            <c:numRef>
              <c:f>'Fig2'!$B$5:$B$30</c:f>
              <c:numCache>
                <c:formatCode>#,##0_i</c:formatCode>
                <c:ptCount val="26"/>
                <c:pt idx="0">
                  <c:v>12639</c:v>
                </c:pt>
                <c:pt idx="1">
                  <c:v>8364</c:v>
                </c:pt>
                <c:pt idx="2">
                  <c:v>6442</c:v>
                </c:pt>
                <c:pt idx="3">
                  <c:v>5563</c:v>
                </c:pt>
                <c:pt idx="4">
                  <c:v>6116</c:v>
                </c:pt>
                <c:pt idx="5">
                  <c:v>3099</c:v>
                </c:pt>
                <c:pt idx="6">
                  <c:v>3273</c:v>
                </c:pt>
                <c:pt idx="7">
                  <c:v>5454</c:v>
                </c:pt>
                <c:pt idx="8">
                  <c:v>3623</c:v>
                </c:pt>
                <c:pt idx="9">
                  <c:v>623</c:v>
                </c:pt>
                <c:pt idx="10">
                  <c:v>1296</c:v>
                </c:pt>
                <c:pt idx="11">
                  <c:v>764</c:v>
                </c:pt>
                <c:pt idx="12">
                  <c:v>763</c:v>
                </c:pt>
                <c:pt idx="13">
                  <c:v>0</c:v>
                </c:pt>
                <c:pt idx="14">
                  <c:v>507</c:v>
                </c:pt>
                <c:pt idx="15">
                  <c:v>1076</c:v>
                </c:pt>
                <c:pt idx="16">
                  <c:v>566</c:v>
                </c:pt>
                <c:pt idx="17">
                  <c:v>2377</c:v>
                </c:pt>
                <c:pt idx="18">
                  <c:v>189</c:v>
                </c:pt>
                <c:pt idx="19">
                  <c:v>795</c:v>
                </c:pt>
                <c:pt idx="20">
                  <c:v>241</c:v>
                </c:pt>
                <c:pt idx="21">
                  <c:v>180</c:v>
                </c:pt>
                <c:pt idx="22">
                  <c:v>84</c:v>
                </c:pt>
                <c:pt idx="24">
                  <c:v>2058</c:v>
                </c:pt>
                <c:pt idx="25">
                  <c:v>816</c:v>
                </c:pt>
              </c:numCache>
            </c:numRef>
          </c:val>
          <c:extLst>
            <c:ext xmlns:c16="http://schemas.microsoft.com/office/drawing/2014/chart" uri="{C3380CC4-5D6E-409C-BE32-E72D297353CC}">
              <c16:uniqueId val="{00000000-FB8E-44D8-A6B5-7F01B8B0D380}"/>
            </c:ext>
          </c:extLst>
        </c:ser>
        <c:ser>
          <c:idx val="1"/>
          <c:order val="1"/>
          <c:tx>
            <c:strRef>
              <c:f>'Fig2'!$C$4</c:f>
              <c:strCache>
                <c:ptCount val="1"/>
                <c:pt idx="0">
                  <c:v>2022</c:v>
                </c:pt>
              </c:strCache>
            </c:strRef>
          </c:tx>
          <c:spPr>
            <a:solidFill>
              <a:srgbClr val="B09120">
                <a:lumMod val="100000"/>
              </a:srgbClr>
            </a:solidFill>
            <a:ln>
              <a:noFill/>
            </a:ln>
            <a:effectLst/>
            <a:extLst>
              <a:ext uri="{91240B29-F687-4F45-9708-019B960494DF}">
                <a14:hiddenLine xmlns:a14="http://schemas.microsoft.com/office/drawing/2010/main">
                  <a:noFill/>
                </a14:hiddenLine>
              </a:ext>
            </a:extLst>
          </c:spPr>
          <c:invertIfNegative val="0"/>
          <c:cat>
            <c:strRef>
              <c:f>'Fig2'!$A$5:$A$30</c:f>
              <c:strCache>
                <c:ptCount val="26"/>
                <c:pt idx="0">
                  <c:v>Germany</c:v>
                </c:pt>
                <c:pt idx="1">
                  <c:v>Netherlands</c:v>
                </c:pt>
                <c:pt idx="2">
                  <c:v>Spain</c:v>
                </c:pt>
                <c:pt idx="3">
                  <c:v>Portugal</c:v>
                </c:pt>
                <c:pt idx="4">
                  <c:v>France</c:v>
                </c:pt>
                <c:pt idx="5">
                  <c:v>Poland</c:v>
                </c:pt>
                <c:pt idx="6">
                  <c:v>Czechia</c:v>
                </c:pt>
                <c:pt idx="7">
                  <c:v>Sweden</c:v>
                </c:pt>
                <c:pt idx="8">
                  <c:v>Belgium</c:v>
                </c:pt>
                <c:pt idx="9">
                  <c:v>Lithuania</c:v>
                </c:pt>
                <c:pt idx="10">
                  <c:v>Finland</c:v>
                </c:pt>
                <c:pt idx="11">
                  <c:v>Bulgaria</c:v>
                </c:pt>
                <c:pt idx="12">
                  <c:v>Austria</c:v>
                </c:pt>
                <c:pt idx="13">
                  <c:v>Greece (¹)</c:v>
                </c:pt>
                <c:pt idx="14">
                  <c:v>Slovenia</c:v>
                </c:pt>
                <c:pt idx="15">
                  <c:v>Hungary</c:v>
                </c:pt>
                <c:pt idx="16">
                  <c:v>Slovakia</c:v>
                </c:pt>
                <c:pt idx="17">
                  <c:v>Romania</c:v>
                </c:pt>
                <c:pt idx="18">
                  <c:v>Latvia</c:v>
                </c:pt>
                <c:pt idx="19">
                  <c:v>Luxembourg</c:v>
                </c:pt>
                <c:pt idx="20">
                  <c:v>Estonia</c:v>
                </c:pt>
                <c:pt idx="21">
                  <c:v>Cyprus</c:v>
                </c:pt>
                <c:pt idx="22">
                  <c:v>Croatia</c:v>
                </c:pt>
                <c:pt idx="24">
                  <c:v>Norway</c:v>
                </c:pt>
                <c:pt idx="25">
                  <c:v>Switzerland</c:v>
                </c:pt>
              </c:strCache>
            </c:strRef>
          </c:cat>
          <c:val>
            <c:numRef>
              <c:f>'Fig2'!$C$5:$C$30</c:f>
              <c:numCache>
                <c:formatCode>#,##0_i</c:formatCode>
                <c:ptCount val="26"/>
                <c:pt idx="0">
                  <c:v>18236</c:v>
                </c:pt>
                <c:pt idx="1">
                  <c:v>8841</c:v>
                </c:pt>
                <c:pt idx="2">
                  <c:v>7753</c:v>
                </c:pt>
                <c:pt idx="3">
                  <c:v>6575</c:v>
                </c:pt>
                <c:pt idx="4">
                  <c:v>5491</c:v>
                </c:pt>
                <c:pt idx="5">
                  <c:v>5193</c:v>
                </c:pt>
                <c:pt idx="6">
                  <c:v>3330</c:v>
                </c:pt>
                <c:pt idx="7">
                  <c:v>4250</c:v>
                </c:pt>
                <c:pt idx="8">
                  <c:v>3303</c:v>
                </c:pt>
                <c:pt idx="9">
                  <c:v>2295</c:v>
                </c:pt>
                <c:pt idx="10">
                  <c:v>1746</c:v>
                </c:pt>
                <c:pt idx="11">
                  <c:v>1488</c:v>
                </c:pt>
                <c:pt idx="12">
                  <c:v>1382</c:v>
                </c:pt>
                <c:pt idx="13">
                  <c:v>1014</c:v>
                </c:pt>
                <c:pt idx="14">
                  <c:v>952</c:v>
                </c:pt>
                <c:pt idx="15">
                  <c:v>792</c:v>
                </c:pt>
                <c:pt idx="16">
                  <c:v>785</c:v>
                </c:pt>
                <c:pt idx="17">
                  <c:v>339</c:v>
                </c:pt>
                <c:pt idx="18">
                  <c:v>383</c:v>
                </c:pt>
                <c:pt idx="19">
                  <c:v>273</c:v>
                </c:pt>
                <c:pt idx="20">
                  <c:v>254</c:v>
                </c:pt>
                <c:pt idx="21">
                  <c:v>130</c:v>
                </c:pt>
                <c:pt idx="22">
                  <c:v>123</c:v>
                </c:pt>
                <c:pt idx="24">
                  <c:v>2106</c:v>
                </c:pt>
                <c:pt idx="25">
                  <c:v>826</c:v>
                </c:pt>
              </c:numCache>
            </c:numRef>
          </c:val>
          <c:extLst>
            <c:ext xmlns:c16="http://schemas.microsoft.com/office/drawing/2014/chart" uri="{C3380CC4-5D6E-409C-BE32-E72D297353CC}">
              <c16:uniqueId val="{00000001-FB8E-44D8-A6B5-7F01B8B0D380}"/>
            </c:ext>
          </c:extLst>
        </c:ser>
        <c:ser>
          <c:idx val="2"/>
          <c:order val="2"/>
          <c:tx>
            <c:strRef>
              <c:f>'Fig2'!$D$4</c:f>
              <c:strCache>
                <c:ptCount val="1"/>
                <c:pt idx="0">
                  <c:v>2023</c:v>
                </c:pt>
              </c:strCache>
            </c:strRef>
          </c:tx>
          <c:spPr>
            <a:solidFill>
              <a:srgbClr val="E04040">
                <a:lumMod val="100000"/>
              </a:srgbClr>
            </a:solidFill>
            <a:ln>
              <a:noFill/>
            </a:ln>
            <a:effectLst/>
            <a:extLst>
              <a:ext uri="{91240B29-F687-4F45-9708-019B960494DF}">
                <a14:hiddenLine xmlns:a14="http://schemas.microsoft.com/office/drawing/2010/main">
                  <a:noFill/>
                </a14:hiddenLine>
              </a:ext>
            </a:extLst>
          </c:spPr>
          <c:invertIfNegative val="0"/>
          <c:cat>
            <c:strRef>
              <c:f>'Fig2'!$A$5:$A$30</c:f>
              <c:strCache>
                <c:ptCount val="26"/>
                <c:pt idx="0">
                  <c:v>Germany</c:v>
                </c:pt>
                <c:pt idx="1">
                  <c:v>Netherlands</c:v>
                </c:pt>
                <c:pt idx="2">
                  <c:v>Spain</c:v>
                </c:pt>
                <c:pt idx="3">
                  <c:v>Portugal</c:v>
                </c:pt>
                <c:pt idx="4">
                  <c:v>France</c:v>
                </c:pt>
                <c:pt idx="5">
                  <c:v>Poland</c:v>
                </c:pt>
                <c:pt idx="6">
                  <c:v>Czechia</c:v>
                </c:pt>
                <c:pt idx="7">
                  <c:v>Sweden</c:v>
                </c:pt>
                <c:pt idx="8">
                  <c:v>Belgium</c:v>
                </c:pt>
                <c:pt idx="9">
                  <c:v>Lithuania</c:v>
                </c:pt>
                <c:pt idx="10">
                  <c:v>Finland</c:v>
                </c:pt>
                <c:pt idx="11">
                  <c:v>Bulgaria</c:v>
                </c:pt>
                <c:pt idx="12">
                  <c:v>Austria</c:v>
                </c:pt>
                <c:pt idx="13">
                  <c:v>Greece (¹)</c:v>
                </c:pt>
                <c:pt idx="14">
                  <c:v>Slovenia</c:v>
                </c:pt>
                <c:pt idx="15">
                  <c:v>Hungary</c:v>
                </c:pt>
                <c:pt idx="16">
                  <c:v>Slovakia</c:v>
                </c:pt>
                <c:pt idx="17">
                  <c:v>Romania</c:v>
                </c:pt>
                <c:pt idx="18">
                  <c:v>Latvia</c:v>
                </c:pt>
                <c:pt idx="19">
                  <c:v>Luxembourg</c:v>
                </c:pt>
                <c:pt idx="20">
                  <c:v>Estonia</c:v>
                </c:pt>
                <c:pt idx="21">
                  <c:v>Cyprus</c:v>
                </c:pt>
                <c:pt idx="22">
                  <c:v>Croatia</c:v>
                </c:pt>
                <c:pt idx="24">
                  <c:v>Norway</c:v>
                </c:pt>
                <c:pt idx="25">
                  <c:v>Switzerland</c:v>
                </c:pt>
              </c:strCache>
            </c:strRef>
          </c:cat>
          <c:val>
            <c:numRef>
              <c:f>'Fig2'!$D$5:$D$30</c:f>
              <c:numCache>
                <c:formatCode>#,##0_i</c:formatCode>
                <c:ptCount val="26"/>
                <c:pt idx="0">
                  <c:v>14905</c:v>
                </c:pt>
                <c:pt idx="1">
                  <c:v>7829</c:v>
                </c:pt>
                <c:pt idx="2">
                  <c:v>6909</c:v>
                </c:pt>
                <c:pt idx="3">
                  <c:v>5764</c:v>
                </c:pt>
                <c:pt idx="4">
                  <c:v>5268</c:v>
                </c:pt>
                <c:pt idx="5">
                  <c:v>3732</c:v>
                </c:pt>
                <c:pt idx="6">
                  <c:v>3342</c:v>
                </c:pt>
                <c:pt idx="7">
                  <c:v>3191</c:v>
                </c:pt>
                <c:pt idx="8">
                  <c:v>2537</c:v>
                </c:pt>
                <c:pt idx="9">
                  <c:v>2020</c:v>
                </c:pt>
                <c:pt idx="10">
                  <c:v>1490</c:v>
                </c:pt>
                <c:pt idx="11">
                  <c:v>1319</c:v>
                </c:pt>
                <c:pt idx="12">
                  <c:v>1245</c:v>
                </c:pt>
                <c:pt idx="13">
                  <c:v>933</c:v>
                </c:pt>
                <c:pt idx="14">
                  <c:v>927</c:v>
                </c:pt>
                <c:pt idx="15">
                  <c:v>791</c:v>
                </c:pt>
                <c:pt idx="16">
                  <c:v>687</c:v>
                </c:pt>
                <c:pt idx="17">
                  <c:v>383</c:v>
                </c:pt>
                <c:pt idx="18">
                  <c:v>288</c:v>
                </c:pt>
                <c:pt idx="19">
                  <c:v>243</c:v>
                </c:pt>
                <c:pt idx="20">
                  <c:v>213</c:v>
                </c:pt>
                <c:pt idx="21">
                  <c:v>147</c:v>
                </c:pt>
                <c:pt idx="22">
                  <c:v>89</c:v>
                </c:pt>
                <c:pt idx="24">
                  <c:v>2784</c:v>
                </c:pt>
                <c:pt idx="25">
                  <c:v>938</c:v>
                </c:pt>
              </c:numCache>
            </c:numRef>
          </c:val>
          <c:extLst>
            <c:ext xmlns:c16="http://schemas.microsoft.com/office/drawing/2014/chart" uri="{C3380CC4-5D6E-409C-BE32-E72D297353CC}">
              <c16:uniqueId val="{00000002-FB8E-44D8-A6B5-7F01B8B0D380}"/>
            </c:ext>
          </c:extLst>
        </c:ser>
        <c:dLbls>
          <c:showLegendKey val="0"/>
          <c:showVal val="0"/>
          <c:showCatName val="0"/>
          <c:showSerName val="0"/>
          <c:showPercent val="0"/>
          <c:showBubbleSize val="0"/>
        </c:dLbls>
        <c:gapWidth val="75"/>
        <c:overlap val="-27"/>
        <c:axId val="725353592"/>
        <c:axId val="725349328"/>
      </c:barChart>
      <c:catAx>
        <c:axId val="725353592"/>
        <c:scaling>
          <c:orientation val="minMax"/>
        </c:scaling>
        <c:delete val="0"/>
        <c:axPos val="b"/>
        <c:numFmt formatCode="General" sourceLinked="1"/>
        <c:majorTickMark val="out"/>
        <c:minorTickMark val="none"/>
        <c:tickLblPos val="nextTo"/>
        <c:spPr>
          <a:noFill/>
          <a:ln w="9525" cap="flat" cmpd="sng" algn="ctr">
            <a:solidFill>
              <a:srgbClr val="000000"/>
            </a:solidFill>
            <a:prstDash val="solid"/>
            <a:round/>
          </a:ln>
          <a:effectLst/>
        </c:spPr>
        <c:txPr>
          <a:bodyPr rot="-3600000" spcFirstLastPara="1" vertOverflow="ellipsis" wrap="square" anchor="ctr" anchorCtr="1"/>
          <a:lstStyle/>
          <a:p>
            <a:pPr>
              <a:defRPr sz="1200" b="0" i="0" u="none" strike="noStrike" kern="1200" baseline="0">
                <a:solidFill>
                  <a:srgbClr val="000000"/>
                </a:solidFill>
                <a:latin typeface="Arial"/>
                <a:ea typeface="Arial"/>
                <a:cs typeface="Arial"/>
              </a:defRPr>
            </a:pPr>
            <a:endParaRPr lang="en-US"/>
          </a:p>
        </c:txPr>
        <c:crossAx val="725349328"/>
        <c:crosses val="autoZero"/>
        <c:auto val="1"/>
        <c:lblAlgn val="ctr"/>
        <c:lblOffset val="100"/>
        <c:tickMarkSkip val="1"/>
        <c:noMultiLvlLbl val="0"/>
      </c:catAx>
      <c:valAx>
        <c:axId val="725349328"/>
        <c:scaling>
          <c:orientation val="minMax"/>
          <c:max val="20000"/>
        </c:scaling>
        <c:delete val="0"/>
        <c:axPos val="l"/>
        <c:majorGridlines>
          <c:spPr>
            <a:ln w="3175" cap="flat" cmpd="sng" algn="ctr">
              <a:solidFill>
                <a:srgbClr val="C0C0C0"/>
              </a:solidFill>
              <a:prstDash val="sysDash"/>
              <a:round/>
            </a:ln>
            <a:effectLst/>
          </c:spPr>
        </c:majorGridlines>
        <c:numFmt formatCode="#,##0" sourceLinked="0"/>
        <c:majorTickMark val="none"/>
        <c:minorTickMark val="none"/>
        <c:tickLblPos val="nextTo"/>
        <c:spPr>
          <a:noFill/>
          <a:ln>
            <a:noFill/>
          </a:ln>
          <a:effectLst/>
          <a:extLst>
            <a:ext uri="{91240B29-F687-4F45-9708-019B960494DF}">
              <a14:hiddenLine xmlns:a14="http://schemas.microsoft.com/office/drawing/2010/main">
                <a:noFill/>
              </a14:hiddenLine>
            </a:ext>
          </a:extLst>
        </c:spPr>
        <c:txPr>
          <a:bodyPr rot="-60000000" spcFirstLastPara="1" vertOverflow="ellipsis" vert="horz" wrap="square" anchor="ctr" anchorCtr="1"/>
          <a:lstStyle/>
          <a:p>
            <a:pPr>
              <a:defRPr sz="1200" b="0" i="0" u="none" strike="noStrike" kern="1200" baseline="0">
                <a:solidFill>
                  <a:srgbClr val="000000"/>
                </a:solidFill>
                <a:latin typeface="Arial"/>
                <a:ea typeface="Arial"/>
                <a:cs typeface="Arial"/>
              </a:defRPr>
            </a:pPr>
            <a:endParaRPr lang="en-US"/>
          </a:p>
        </c:txPr>
        <c:crossAx val="725353592"/>
        <c:crosses val="autoZero"/>
        <c:crossBetween val="between"/>
        <c:majorUnit val="2000"/>
      </c:valAx>
      <c:spPr>
        <a:noFill/>
        <a:ln>
          <a:noFill/>
        </a:ln>
        <a:effectLst/>
      </c:spPr>
    </c:plotArea>
    <c:legend>
      <c:legendPos val="b"/>
      <c:overlay val="0"/>
      <c:spPr>
        <a:noFill/>
        <a:ln>
          <a:noFill/>
        </a:ln>
        <a:effectLst/>
        <a:extLst>
          <a:ext uri="{91240B29-F687-4F45-9708-019B960494DF}">
            <a14:hiddenLine xmlns:a14="http://schemas.microsoft.com/office/drawing/2010/main">
              <a:noFill/>
            </a14:hiddenLine>
          </a:ext>
        </a:extLst>
      </c:spPr>
      <c:txPr>
        <a:bodyPr rot="0" spcFirstLastPara="1" vertOverflow="ellipsis" vert="horz" wrap="square" anchor="ctr" anchorCtr="1"/>
        <a:lstStyle/>
        <a:p>
          <a:pPr>
            <a:defRPr sz="1200" b="1" i="0" u="none" strike="noStrike" kern="1200" baseline="0">
              <a:solidFill>
                <a:srgbClr val="000000"/>
              </a:solidFill>
              <a:latin typeface="Arial"/>
              <a:ea typeface="Arial"/>
              <a:cs typeface="Arial"/>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ysClr val="window" lastClr="FFFFFF"/>
    </a:solidFill>
    <a:ln w="9525" cap="flat" cmpd="sng" algn="ctr">
      <a:noFill/>
      <a:round/>
    </a:ln>
    <a:effectLst/>
    <a:extLst>
      <a:ext uri="{91240B29-F687-4F45-9708-019B960494DF}">
        <a14:hiddenLine xmlns:a14="http://schemas.microsoft.com/office/drawing/2010/main" w="9525" cap="flat" cmpd="sng" algn="ctr">
          <a:solidFill>
            <a:sysClr val="windowText" lastClr="000000">
              <a:lumMod val="15000"/>
              <a:lumOff val="85000"/>
            </a:sysClr>
          </a:solidFill>
          <a:round/>
        </a14:hiddenLine>
      </a:ext>
    </a:extLst>
  </c:spPr>
  <c:txPr>
    <a:bodyPr/>
    <a:lstStyle/>
    <a:p>
      <a:pPr>
        <a:defRPr sz="1200">
          <a:solidFill>
            <a:srgbClr val="000000"/>
          </a:solidFill>
          <a:latin typeface="Arial"/>
          <a:ea typeface="Arial"/>
          <a:cs typeface="Arial"/>
        </a:defRPr>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lgn="l">
              <a:defRPr sz="1800" b="1">
                <a:latin typeface="Arial"/>
                <a:ea typeface="Arial"/>
                <a:cs typeface="Arial"/>
              </a:defRPr>
            </a:pPr>
            <a:r>
              <a:rPr lang="en-US"/>
              <a:t>Road transport of containers, 2013, 2022 and 2023</a:t>
            </a:r>
          </a:p>
          <a:p>
            <a:pPr algn="l">
              <a:defRPr sz="1800" b="1">
                <a:latin typeface="Arial"/>
                <a:ea typeface="Arial"/>
                <a:cs typeface="Arial"/>
              </a:defRPr>
            </a:pPr>
            <a:r>
              <a:rPr lang="en-US" sz="1600" b="0"/>
              <a:t>(million tonne-kilometres)</a:t>
            </a:r>
          </a:p>
        </c:rich>
      </c:tx>
      <c:layout>
        <c:manualLayout>
          <c:xMode val="edge"/>
          <c:yMode val="edge"/>
          <c:x val="5.2007153645409702E-3"/>
          <c:y val="7.5645426671372053E-3"/>
        </c:manualLayout>
      </c:layout>
      <c:overlay val="0"/>
    </c:title>
    <c:autoTitleDeleted val="0"/>
    <c:plotArea>
      <c:layout>
        <c:manualLayout>
          <c:xMode val="edge"/>
          <c:yMode val="edge"/>
          <c:x val="5.2007153645409702E-3"/>
          <c:y val="7.5645426671372053E-3"/>
          <c:w val="0"/>
          <c:h val="0"/>
        </c:manualLayout>
      </c:layout>
      <c:barChart>
        <c:barDir val="col"/>
        <c:grouping val="clustered"/>
        <c:varyColors val="0"/>
        <c:ser>
          <c:idx val="0"/>
          <c:order val="0"/>
          <c:invertIfNegative val="0"/>
          <c:cat>
            <c:strRef>
              <c:f>'Fig2'!$A$1:$A$2</c:f>
              <c:strCache>
                <c:ptCount val="2"/>
                <c:pt idx="0">
                  <c:v>Figure 2: Road transport of containers, 2013, 2022 and 2023</c:v>
                </c:pt>
                <c:pt idx="1">
                  <c:v>(million tonne-kilometres)</c:v>
                </c:pt>
              </c:strCache>
            </c:strRef>
          </c:cat>
          <c:val>
            <c:numRef>
              <c:f>'Fig2'!$B$1:$B$2</c:f>
              <c:numCache>
                <c:formatCode>General</c:formatCode>
                <c:ptCount val="2"/>
              </c:numCache>
            </c:numRef>
          </c:val>
          <c:extLst>
            <c:ext xmlns:c16="http://schemas.microsoft.com/office/drawing/2014/chart" uri="{C3380CC4-5D6E-409C-BE32-E72D297353CC}">
              <c16:uniqueId val="{0000000D-7975-4BBD-9001-37415A87B47E}"/>
            </c:ext>
          </c:extLst>
        </c:ser>
        <c:dLbls>
          <c:showLegendKey val="0"/>
          <c:showVal val="0"/>
          <c:showCatName val="0"/>
          <c:showSerName val="0"/>
          <c:showPercent val="0"/>
          <c:showBubbleSize val="0"/>
        </c:dLbls>
        <c:gapWidth val="150"/>
        <c:axId val="353579632"/>
        <c:axId val="353579272"/>
      </c:barChart>
      <c:catAx>
        <c:axId val="353579632"/>
        <c:scaling>
          <c:orientation val="minMax"/>
        </c:scaling>
        <c:delete val="1"/>
        <c:axPos val="b"/>
        <c:numFmt formatCode="General" sourceLinked="1"/>
        <c:majorTickMark val="out"/>
        <c:minorTickMark val="none"/>
        <c:tickLblPos val="nextTo"/>
        <c:crossAx val="353579272"/>
        <c:crosses val="autoZero"/>
        <c:auto val="1"/>
        <c:lblAlgn val="ctr"/>
        <c:lblOffset val="100"/>
        <c:noMultiLvlLbl val="0"/>
      </c:catAx>
      <c:valAx>
        <c:axId val="353579272"/>
        <c:scaling>
          <c:orientation val="minMax"/>
        </c:scaling>
        <c:delete val="1"/>
        <c:axPos val="l"/>
        <c:numFmt formatCode="General" sourceLinked="1"/>
        <c:majorTickMark val="out"/>
        <c:minorTickMark val="none"/>
        <c:tickLblPos val="nextTo"/>
        <c:crossAx val="353579632"/>
        <c:crosses val="autoZero"/>
        <c:crossBetween val="between"/>
      </c:valAx>
      <c:spPr>
        <a:noFill/>
        <a:ln w="25400">
          <a:noFill/>
        </a:ln>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ysClr val="window" lastClr="FFFFFF"/>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txPr>
    <a:bodyPr/>
    <a:lstStyle/>
    <a:p>
      <a:pPr>
        <a:defRPr sz="1000">
          <a:latin typeface="Arial" panose="020B0604020202020204" pitchFamily="34" charset="0"/>
        </a:defRPr>
      </a:pPr>
      <a:endParaRPr lang="fr-FR"/>
    </a:p>
  </c:txPr>
  <c:printSettings>
    <c:headerFooter/>
    <c:pageMargins b="0.75" l="0.7" r="0.7" t="0.75" header="0.3" footer="0.3"/>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lgn="l">
              <a:defRPr sz="1800" b="1">
                <a:latin typeface="Arial"/>
                <a:ea typeface="Arial"/>
                <a:cs typeface="Arial"/>
              </a:defRPr>
            </a:pPr>
            <a:r>
              <a:rPr lang="en-US"/>
              <a:t>Road transport of containers, 2023</a:t>
            </a:r>
          </a:p>
          <a:p>
            <a:pPr algn="l">
              <a:defRPr sz="1800" b="1">
                <a:latin typeface="Arial"/>
                <a:ea typeface="Arial"/>
                <a:cs typeface="Arial"/>
              </a:defRPr>
            </a:pPr>
            <a:r>
              <a:rPr lang="en-US" sz="1600" b="0"/>
              <a:t>(% share of total road freight transport, based on tonne-kilometres)</a:t>
            </a:r>
          </a:p>
        </c:rich>
      </c:tx>
      <c:layout>
        <c:manualLayout>
          <c:xMode val="edge"/>
          <c:yMode val="edge"/>
          <c:x val="5.3333333333333332E-3"/>
          <c:y val="8.4044819050511921E-3"/>
        </c:manualLayout>
      </c:layout>
      <c:overlay val="0"/>
    </c:title>
    <c:autoTitleDeleted val="0"/>
    <c:plotArea>
      <c:layout>
        <c:manualLayout>
          <c:xMode val="edge"/>
          <c:yMode val="edge"/>
          <c:x val="1.4666666666666666E-2"/>
          <c:y val="0.12417622014713138"/>
          <c:w val="0.97066666666666668"/>
          <c:h val="0.59783726871544107"/>
        </c:manualLayout>
      </c:layout>
      <c:barChart>
        <c:barDir val="col"/>
        <c:grouping val="stacked"/>
        <c:varyColors val="0"/>
        <c:ser>
          <c:idx val="0"/>
          <c:order val="0"/>
          <c:tx>
            <c:strRef>
              <c:f>'Fig3'!$B$8</c:f>
              <c:strCache>
                <c:ptCount val="1"/>
                <c:pt idx="0">
                  <c:v>Large containers</c:v>
                </c:pt>
              </c:strCache>
            </c:strRef>
          </c:tx>
          <c:spPr>
            <a:solidFill>
              <a:srgbClr val="2644A7">
                <a:lumMod val="100000"/>
              </a:srgbClr>
            </a:solidFill>
            <a:ln w="1270" cap="flat" cmpd="sng" algn="ctr">
              <a:solidFill>
                <a:srgbClr val="FFFFFF"/>
              </a:solidFill>
              <a:prstDash val="solid"/>
              <a:round/>
              <a:headEnd type="none" w="med" len="med"/>
              <a:tailEnd type="none" w="med" len="med"/>
            </a:ln>
          </c:spPr>
          <c:invertIfNegative val="0"/>
          <c:cat>
            <c:strRef>
              <c:f>'Fig3'!$A$9:$A$36</c:f>
              <c:strCache>
                <c:ptCount val="28"/>
                <c:pt idx="0">
                  <c:v>EU (¹)</c:v>
                </c:pt>
                <c:pt idx="2">
                  <c:v>Portugal</c:v>
                </c:pt>
                <c:pt idx="3">
                  <c:v>Germany</c:v>
                </c:pt>
                <c:pt idx="4">
                  <c:v>Cyprus</c:v>
                </c:pt>
                <c:pt idx="5">
                  <c:v>Netherlands</c:v>
                </c:pt>
                <c:pt idx="6">
                  <c:v>Sweden</c:v>
                </c:pt>
                <c:pt idx="7">
                  <c:v>Belgium</c:v>
                </c:pt>
                <c:pt idx="8">
                  <c:v>Finland</c:v>
                </c:pt>
                <c:pt idx="9">
                  <c:v>Czechia</c:v>
                </c:pt>
                <c:pt idx="10">
                  <c:v>Estonia</c:v>
                </c:pt>
                <c:pt idx="11">
                  <c:v>Austria</c:v>
                </c:pt>
                <c:pt idx="12">
                  <c:v>Greece</c:v>
                </c:pt>
                <c:pt idx="13">
                  <c:v>Slovenia</c:v>
                </c:pt>
                <c:pt idx="14">
                  <c:v>Bulgaria</c:v>
                </c:pt>
                <c:pt idx="15">
                  <c:v>Luxembourg</c:v>
                </c:pt>
                <c:pt idx="16">
                  <c:v>Lithuania</c:v>
                </c:pt>
                <c:pt idx="17">
                  <c:v>France</c:v>
                </c:pt>
                <c:pt idx="18">
                  <c:v>Spain</c:v>
                </c:pt>
                <c:pt idx="19">
                  <c:v>Slovakia</c:v>
                </c:pt>
                <c:pt idx="20">
                  <c:v>Hungary</c:v>
                </c:pt>
                <c:pt idx="21">
                  <c:v>Latvia</c:v>
                </c:pt>
                <c:pt idx="22">
                  <c:v>Poland</c:v>
                </c:pt>
                <c:pt idx="23">
                  <c:v>Croatia</c:v>
                </c:pt>
                <c:pt idx="24">
                  <c:v>Romania</c:v>
                </c:pt>
                <c:pt idx="26">
                  <c:v>Norway</c:v>
                </c:pt>
                <c:pt idx="27">
                  <c:v>Switzerland</c:v>
                </c:pt>
              </c:strCache>
            </c:strRef>
          </c:cat>
          <c:val>
            <c:numRef>
              <c:f>'Fig3'!$B$9:$B$36</c:f>
              <c:numCache>
                <c:formatCode>#,##0.0</c:formatCode>
                <c:ptCount val="28"/>
                <c:pt idx="0">
                  <c:v>4.146819620177645</c:v>
                </c:pt>
                <c:pt idx="2">
                  <c:v>19.299884185751111</c:v>
                </c:pt>
                <c:pt idx="3">
                  <c:v>13.385230365562405</c:v>
                </c:pt>
                <c:pt idx="4">
                  <c:v>11.925708699902248</c:v>
                </c:pt>
                <c:pt idx="5">
                  <c:v>7.5640575640575642</c:v>
                </c:pt>
                <c:pt idx="6">
                  <c:v>6.5641123638448313</c:v>
                </c:pt>
                <c:pt idx="7">
                  <c:v>5.0253309364275207</c:v>
                </c:pt>
                <c:pt idx="8">
                  <c:v>2.5481313703284258</c:v>
                </c:pt>
                <c:pt idx="9">
                  <c:v>2.2929563583726016</c:v>
                </c:pt>
                <c:pt idx="10">
                  <c:v>1.7720306513409962</c:v>
                </c:pt>
                <c:pt idx="11">
                  <c:v>1.5851787751248869</c:v>
                </c:pt>
                <c:pt idx="12">
                  <c:v>4.1760327688695735</c:v>
                </c:pt>
                <c:pt idx="13">
                  <c:v>2.7423441041824081</c:v>
                </c:pt>
                <c:pt idx="14">
                  <c:v>2.9587404994571118</c:v>
                </c:pt>
                <c:pt idx="15">
                  <c:v>2.1826536473291211</c:v>
                </c:pt>
                <c:pt idx="16">
                  <c:v>1.1874564018010019</c:v>
                </c:pt>
                <c:pt idx="17">
                  <c:v>1.7761023829078211</c:v>
                </c:pt>
                <c:pt idx="18">
                  <c:v>1.5790992413944975</c:v>
                </c:pt>
                <c:pt idx="19">
                  <c:v>1.1241502411606092</c:v>
                </c:pt>
                <c:pt idx="20">
                  <c:v>1.0345659648911143</c:v>
                </c:pt>
                <c:pt idx="21">
                  <c:v>1.3672471738466239</c:v>
                </c:pt>
                <c:pt idx="22">
                  <c:v>0.9841462220587418</c:v>
                </c:pt>
                <c:pt idx="23">
                  <c:v>0.42571009840184243</c:v>
                </c:pt>
                <c:pt idx="24">
                  <c:v>0.25748704901449898</c:v>
                </c:pt>
                <c:pt idx="26">
                  <c:v>11.247709960466686</c:v>
                </c:pt>
                <c:pt idx="27">
                  <c:v>7.0694967476891479</c:v>
                </c:pt>
              </c:numCache>
            </c:numRef>
          </c:val>
          <c:extLst>
            <c:ext xmlns:c16="http://schemas.microsoft.com/office/drawing/2014/chart" uri="{C3380CC4-5D6E-409C-BE32-E72D297353CC}">
              <c16:uniqueId val="{00000000-A57C-4B08-A8B5-7AB99E246B54}"/>
            </c:ext>
          </c:extLst>
        </c:ser>
        <c:ser>
          <c:idx val="1"/>
          <c:order val="1"/>
          <c:tx>
            <c:strRef>
              <c:f>'Fig3'!$C$8</c:f>
              <c:strCache>
                <c:ptCount val="1"/>
                <c:pt idx="0">
                  <c:v>Other containers</c:v>
                </c:pt>
              </c:strCache>
            </c:strRef>
          </c:tx>
          <c:spPr>
            <a:solidFill>
              <a:srgbClr val="B09120">
                <a:lumMod val="100000"/>
              </a:srgbClr>
            </a:solidFill>
            <a:ln w="1270" cap="flat" cmpd="sng" algn="ctr">
              <a:solidFill>
                <a:srgbClr val="FFFFFF"/>
              </a:solidFill>
              <a:prstDash val="solid"/>
              <a:round/>
              <a:headEnd type="none" w="med" len="med"/>
              <a:tailEnd type="none" w="med" len="med"/>
            </a:ln>
          </c:spPr>
          <c:invertIfNegative val="0"/>
          <c:cat>
            <c:strRef>
              <c:f>'Fig3'!$A$9:$A$36</c:f>
              <c:strCache>
                <c:ptCount val="28"/>
                <c:pt idx="0">
                  <c:v>EU (¹)</c:v>
                </c:pt>
                <c:pt idx="2">
                  <c:v>Portugal</c:v>
                </c:pt>
                <c:pt idx="3">
                  <c:v>Germany</c:v>
                </c:pt>
                <c:pt idx="4">
                  <c:v>Cyprus</c:v>
                </c:pt>
                <c:pt idx="5">
                  <c:v>Netherlands</c:v>
                </c:pt>
                <c:pt idx="6">
                  <c:v>Sweden</c:v>
                </c:pt>
                <c:pt idx="7">
                  <c:v>Belgium</c:v>
                </c:pt>
                <c:pt idx="8">
                  <c:v>Finland</c:v>
                </c:pt>
                <c:pt idx="9">
                  <c:v>Czechia</c:v>
                </c:pt>
                <c:pt idx="10">
                  <c:v>Estonia</c:v>
                </c:pt>
                <c:pt idx="11">
                  <c:v>Austria</c:v>
                </c:pt>
                <c:pt idx="12">
                  <c:v>Greece</c:v>
                </c:pt>
                <c:pt idx="13">
                  <c:v>Slovenia</c:v>
                </c:pt>
                <c:pt idx="14">
                  <c:v>Bulgaria</c:v>
                </c:pt>
                <c:pt idx="15">
                  <c:v>Luxembourg</c:v>
                </c:pt>
                <c:pt idx="16">
                  <c:v>Lithuania</c:v>
                </c:pt>
                <c:pt idx="17">
                  <c:v>France</c:v>
                </c:pt>
                <c:pt idx="18">
                  <c:v>Spain</c:v>
                </c:pt>
                <c:pt idx="19">
                  <c:v>Slovakia</c:v>
                </c:pt>
                <c:pt idx="20">
                  <c:v>Hungary</c:v>
                </c:pt>
                <c:pt idx="21">
                  <c:v>Latvia</c:v>
                </c:pt>
                <c:pt idx="22">
                  <c:v>Poland</c:v>
                </c:pt>
                <c:pt idx="23">
                  <c:v>Croatia</c:v>
                </c:pt>
                <c:pt idx="24">
                  <c:v>Romania</c:v>
                </c:pt>
                <c:pt idx="26">
                  <c:v>Norway</c:v>
                </c:pt>
                <c:pt idx="27">
                  <c:v>Switzerland</c:v>
                </c:pt>
              </c:strCache>
            </c:strRef>
          </c:cat>
          <c:val>
            <c:numRef>
              <c:f>'Fig3'!$C$9:$C$36</c:f>
              <c:numCache>
                <c:formatCode>#,##0.0</c:formatCode>
                <c:ptCount val="28"/>
                <c:pt idx="0">
                  <c:v>1.2377755716665315</c:v>
                </c:pt>
                <c:pt idx="2">
                  <c:v>2.2340942204953862</c:v>
                </c:pt>
                <c:pt idx="3">
                  <c:v>1.4391278979165081</c:v>
                </c:pt>
                <c:pt idx="4">
                  <c:v>2.4437927663734116</c:v>
                </c:pt>
                <c:pt idx="5">
                  <c:v>4.9267685631321996</c:v>
                </c:pt>
                <c:pt idx="6">
                  <c:v>1.0581884196445634</c:v>
                </c:pt>
                <c:pt idx="7">
                  <c:v>1.8848395707359591</c:v>
                </c:pt>
                <c:pt idx="8">
                  <c:v>2.7250849377123445</c:v>
                </c:pt>
                <c:pt idx="9">
                  <c:v>2.8534910222057963</c:v>
                </c:pt>
                <c:pt idx="10">
                  <c:v>3.328544061302682</c:v>
                </c:pt>
                <c:pt idx="11">
                  <c:v>3.3119616095661408</c:v>
                </c:pt>
                <c:pt idx="12">
                  <c:v>0.48453968729706781</c:v>
                </c:pt>
                <c:pt idx="13">
                  <c:v>1.3778390150673363</c:v>
                </c:pt>
                <c:pt idx="14">
                  <c:v>1.0194233321269153</c:v>
                </c:pt>
                <c:pt idx="15">
                  <c:v>1.3067202757036187</c:v>
                </c:pt>
                <c:pt idx="16">
                  <c:v>2.0150294882364133</c:v>
                </c:pt>
                <c:pt idx="17">
                  <c:v>1.3365081803517935</c:v>
                </c:pt>
                <c:pt idx="18">
                  <c:v>1.0441266924344479</c:v>
                </c:pt>
                <c:pt idx="19">
                  <c:v>1.4849417036952641</c:v>
                </c:pt>
                <c:pt idx="20">
                  <c:v>1.3512698316945164</c:v>
                </c:pt>
                <c:pt idx="21">
                  <c:v>0.83256950809654751</c:v>
                </c:pt>
                <c:pt idx="22">
                  <c:v>3.4401454387640879E-3</c:v>
                </c:pt>
                <c:pt idx="23">
                  <c:v>0.19540791402051783</c:v>
                </c:pt>
                <c:pt idx="24">
                  <c:v>0.32952211629831712</c:v>
                </c:pt>
                <c:pt idx="26">
                  <c:v>2.1743322726834444</c:v>
                </c:pt>
                <c:pt idx="27">
                  <c:v>0.9585758301951387</c:v>
                </c:pt>
              </c:numCache>
            </c:numRef>
          </c:val>
          <c:extLst>
            <c:ext xmlns:c16="http://schemas.microsoft.com/office/drawing/2014/chart" uri="{C3380CC4-5D6E-409C-BE32-E72D297353CC}">
              <c16:uniqueId val="{00000001-A57C-4B08-A8B5-7AB99E246B54}"/>
            </c:ext>
          </c:extLst>
        </c:ser>
        <c:dLbls>
          <c:showLegendKey val="0"/>
          <c:showVal val="0"/>
          <c:showCatName val="0"/>
          <c:showSerName val="0"/>
          <c:showPercent val="0"/>
          <c:showBubbleSize val="0"/>
        </c:dLbls>
        <c:gapWidth val="75"/>
        <c:overlap val="100"/>
        <c:axId val="587596368"/>
        <c:axId val="587599504"/>
      </c:barChart>
      <c:catAx>
        <c:axId val="587596368"/>
        <c:scaling>
          <c:orientation val="minMax"/>
        </c:scaling>
        <c:delete val="0"/>
        <c:axPos val="b"/>
        <c:numFmt formatCode="General" sourceLinked="1"/>
        <c:majorTickMark val="out"/>
        <c:minorTickMark val="none"/>
        <c:tickLblPos val="nextTo"/>
        <c:spPr>
          <a:ln>
            <a:solidFill>
              <a:srgbClr val="000000"/>
            </a:solidFill>
            <a:prstDash val="solid"/>
          </a:ln>
        </c:spPr>
        <c:txPr>
          <a:bodyPr rot="-3600000" vert="horz"/>
          <a:lstStyle/>
          <a:p>
            <a:pPr>
              <a:defRPr/>
            </a:pPr>
            <a:endParaRPr lang="en-US"/>
          </a:p>
        </c:txPr>
        <c:crossAx val="587599504"/>
        <c:crosses val="autoZero"/>
        <c:auto val="1"/>
        <c:lblAlgn val="ctr"/>
        <c:lblOffset val="100"/>
        <c:tickMarkSkip val="1"/>
        <c:noMultiLvlLbl val="0"/>
      </c:catAx>
      <c:valAx>
        <c:axId val="587599504"/>
        <c:scaling>
          <c:orientation val="minMax"/>
          <c:max val="22"/>
        </c:scaling>
        <c:delete val="0"/>
        <c:axPos val="l"/>
        <c:majorGridlines>
          <c:spPr>
            <a:ln w="3175">
              <a:solidFill>
                <a:srgbClr val="C0C0C0"/>
              </a:solidFill>
              <a:prstDash val="sysDash"/>
            </a:ln>
          </c:spPr>
        </c:majorGridlines>
        <c:numFmt formatCode="#,##0" sourceLinked="0"/>
        <c:majorTickMark val="none"/>
        <c:minorTickMark val="none"/>
        <c:tickLblPos val="nextTo"/>
        <c:spPr>
          <a:ln w="9525">
            <a:noFill/>
          </a:ln>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crossAx val="587596368"/>
        <c:crosses val="autoZero"/>
        <c:crossBetween val="between"/>
        <c:majorUnit val="2"/>
      </c:valAx>
    </c:plotArea>
    <c:legend>
      <c:legendPos val="b"/>
      <c:layout>
        <c:manualLayout>
          <c:xMode val="edge"/>
          <c:yMode val="edge"/>
          <c:x val="0.32650089238845142"/>
          <c:y val="0.74512581410146339"/>
          <c:w val="0.34699811023622046"/>
          <c:h val="4.0500999769373082E-2"/>
        </c:manualLayout>
      </c:layout>
      <c:overlay val="0"/>
      <c:txPr>
        <a:bodyPr/>
        <a:lstStyle/>
        <a:p>
          <a:pPr>
            <a:defRPr b="1"/>
          </a:pPr>
          <a:endParaRPr lang="en-US"/>
        </a:p>
      </c:txPr>
    </c:legend>
    <c:plotVisOnly val="1"/>
    <c:dispBlanksAs val="gap"/>
    <c:showDLblsOverMax val="0"/>
  </c:chart>
  <c:spPr>
    <a:solidFill>
      <a:sysClr val="window" lastClr="FFFFFF"/>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txPr>
    <a:bodyPr/>
    <a:lstStyle/>
    <a:p>
      <a:pPr>
        <a:defRPr sz="1200">
          <a:solidFill>
            <a:srgbClr val="000000"/>
          </a:solidFill>
          <a:latin typeface="Arial"/>
          <a:ea typeface="Arial"/>
          <a:cs typeface="Arial"/>
        </a:defRPr>
      </a:pPr>
      <a:endParaRPr lang="en-US"/>
    </a:p>
  </c:txPr>
  <c:printSettings>
    <c:headerFooter/>
    <c:pageMargins b="0.75000000000000044" l="0.7000000000000004" r="0.7000000000000004" t="0.75000000000000044" header="0.30000000000000021" footer="0.30000000000000021"/>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lgn="l">
              <a:defRPr sz="1800" b="1">
                <a:latin typeface="Arial"/>
                <a:ea typeface="Arial"/>
                <a:cs typeface="Arial"/>
              </a:defRPr>
            </a:pPr>
            <a:r>
              <a:rPr lang="en-US"/>
              <a:t>Rail transport of intermodal transport units, 2023</a:t>
            </a:r>
          </a:p>
          <a:p>
            <a:pPr algn="l">
              <a:defRPr sz="1800" b="1">
                <a:latin typeface="Arial"/>
                <a:ea typeface="Arial"/>
                <a:cs typeface="Arial"/>
              </a:defRPr>
            </a:pPr>
            <a:r>
              <a:rPr lang="en-US" sz="1600" b="0"/>
              <a:t>(% share of total rail freight transport, based on tonne-kilometres)</a:t>
            </a:r>
          </a:p>
        </c:rich>
      </c:tx>
      <c:layout>
        <c:manualLayout>
          <c:xMode val="edge"/>
          <c:yMode val="edge"/>
          <c:x val="5.3333333333333332E-3"/>
          <c:y val="8.6511760660786356E-3"/>
        </c:manualLayout>
      </c:layout>
      <c:overlay val="0"/>
    </c:title>
    <c:autoTitleDeleted val="0"/>
    <c:plotArea>
      <c:layout>
        <c:manualLayout>
          <c:xMode val="edge"/>
          <c:yMode val="edge"/>
          <c:x val="1.4666666666666666E-2"/>
          <c:y val="0.12782112637631185"/>
          <c:w val="0.97066666666666668"/>
          <c:h val="0.62273345147524684"/>
        </c:manualLayout>
      </c:layout>
      <c:barChart>
        <c:barDir val="col"/>
        <c:grouping val="stacked"/>
        <c:varyColors val="0"/>
        <c:ser>
          <c:idx val="0"/>
          <c:order val="0"/>
          <c:tx>
            <c:strRef>
              <c:f>'Fig4'!$K$49</c:f>
              <c:strCache>
                <c:ptCount val="1"/>
                <c:pt idx="0">
                  <c:v>Containers and swap bodies</c:v>
                </c:pt>
              </c:strCache>
            </c:strRef>
          </c:tx>
          <c:spPr>
            <a:solidFill>
              <a:srgbClr val="2644A7">
                <a:lumMod val="100000"/>
              </a:srgbClr>
            </a:solidFill>
            <a:ln w="1270" cap="flat" cmpd="sng" algn="ctr">
              <a:solidFill>
                <a:srgbClr val="FFFFFF"/>
              </a:solidFill>
              <a:prstDash val="solid"/>
              <a:round/>
              <a:headEnd type="none" w="med" len="med"/>
              <a:tailEnd type="none" w="med" len="med"/>
            </a:ln>
            <a:effectLst/>
          </c:spPr>
          <c:invertIfNegative val="0"/>
          <c:cat>
            <c:strRef>
              <c:f>'Fig4'!$J$50:$J$75</c:f>
              <c:strCache>
                <c:ptCount val="26"/>
                <c:pt idx="0">
                  <c:v>Greece</c:v>
                </c:pt>
                <c:pt idx="1">
                  <c:v>Spain</c:v>
                </c:pt>
                <c:pt idx="2">
                  <c:v>Ireland</c:v>
                </c:pt>
                <c:pt idx="3">
                  <c:v>Italy</c:v>
                </c:pt>
                <c:pt idx="4">
                  <c:v>Netherlands</c:v>
                </c:pt>
                <c:pt idx="5">
                  <c:v>Portugal</c:v>
                </c:pt>
                <c:pt idx="6">
                  <c:v>Germany</c:v>
                </c:pt>
                <c:pt idx="7">
                  <c:v>France</c:v>
                </c:pt>
                <c:pt idx="8">
                  <c:v>Luxembourg</c:v>
                </c:pt>
                <c:pt idx="9">
                  <c:v>Denmark</c:v>
                </c:pt>
                <c:pt idx="10">
                  <c:v>Slovenia</c:v>
                </c:pt>
                <c:pt idx="11">
                  <c:v>Croatia</c:v>
                </c:pt>
                <c:pt idx="12">
                  <c:v>Hungary</c:v>
                </c:pt>
                <c:pt idx="13">
                  <c:v>Bulgaria</c:v>
                </c:pt>
                <c:pt idx="14">
                  <c:v>Czechia</c:v>
                </c:pt>
                <c:pt idx="15">
                  <c:v>Poland</c:v>
                </c:pt>
                <c:pt idx="16">
                  <c:v>Lithuania</c:v>
                </c:pt>
                <c:pt idx="17">
                  <c:v>Slovakia</c:v>
                </c:pt>
                <c:pt idx="18">
                  <c:v>Romania</c:v>
                </c:pt>
                <c:pt idx="19">
                  <c:v>Estonia</c:v>
                </c:pt>
                <c:pt idx="20">
                  <c:v>Latvia</c:v>
                </c:pt>
                <c:pt idx="21">
                  <c:v>Finland</c:v>
                </c:pt>
                <c:pt idx="24">
                  <c:v>Switzerland</c:v>
                </c:pt>
                <c:pt idx="25">
                  <c:v>Norway</c:v>
                </c:pt>
              </c:strCache>
            </c:strRef>
          </c:cat>
          <c:val>
            <c:numRef>
              <c:f>'Fig4'!$K$50:$K$75</c:f>
              <c:numCache>
                <c:formatCode>0.0</c:formatCode>
                <c:ptCount val="26"/>
                <c:pt idx="0">
                  <c:v>84.8</c:v>
                </c:pt>
                <c:pt idx="1">
                  <c:v>70.5</c:v>
                </c:pt>
                <c:pt idx="2">
                  <c:v>65.8</c:v>
                </c:pt>
                <c:pt idx="3">
                  <c:v>42.8</c:v>
                </c:pt>
                <c:pt idx="4">
                  <c:v>42.7</c:v>
                </c:pt>
                <c:pt idx="5">
                  <c:v>42.1</c:v>
                </c:pt>
                <c:pt idx="6">
                  <c:v>27.4</c:v>
                </c:pt>
                <c:pt idx="7">
                  <c:v>33.799999999999997</c:v>
                </c:pt>
                <c:pt idx="8">
                  <c:v>5.7</c:v>
                </c:pt>
                <c:pt idx="9">
                  <c:v>27.1</c:v>
                </c:pt>
                <c:pt idx="10">
                  <c:v>29.4</c:v>
                </c:pt>
                <c:pt idx="11">
                  <c:v>29.5</c:v>
                </c:pt>
                <c:pt idx="12">
                  <c:v>14.7</c:v>
                </c:pt>
                <c:pt idx="13">
                  <c:v>16.600000000000001</c:v>
                </c:pt>
                <c:pt idx="14">
                  <c:v>17.100000000000001</c:v>
                </c:pt>
                <c:pt idx="15">
                  <c:v>13.3</c:v>
                </c:pt>
                <c:pt idx="16">
                  <c:v>12.5</c:v>
                </c:pt>
                <c:pt idx="17">
                  <c:v>9.1999999999999993</c:v>
                </c:pt>
                <c:pt idx="18">
                  <c:v>6.3</c:v>
                </c:pt>
                <c:pt idx="19">
                  <c:v>4.8</c:v>
                </c:pt>
                <c:pt idx="20">
                  <c:v>4.0999999999999996</c:v>
                </c:pt>
                <c:pt idx="21">
                  <c:v>0.6</c:v>
                </c:pt>
                <c:pt idx="24">
                  <c:v>45.3</c:v>
                </c:pt>
                <c:pt idx="25">
                  <c:v>30.1</c:v>
                </c:pt>
              </c:numCache>
            </c:numRef>
          </c:val>
          <c:extLst>
            <c:ext xmlns:c16="http://schemas.microsoft.com/office/drawing/2014/chart" uri="{C3380CC4-5D6E-409C-BE32-E72D297353CC}">
              <c16:uniqueId val="{00000000-3A29-477C-A39A-ADF5B89B0AB7}"/>
            </c:ext>
          </c:extLst>
        </c:ser>
        <c:ser>
          <c:idx val="1"/>
          <c:order val="1"/>
          <c:tx>
            <c:strRef>
              <c:f>'Fig4'!$L$49</c:f>
              <c:strCache>
                <c:ptCount val="1"/>
                <c:pt idx="0">
                  <c:v>Road vehicles (accompanied)</c:v>
                </c:pt>
              </c:strCache>
            </c:strRef>
          </c:tx>
          <c:spPr>
            <a:solidFill>
              <a:srgbClr val="2644A7">
                <a:lumMod val="60000"/>
                <a:lumOff val="40000"/>
              </a:srgbClr>
            </a:solidFill>
            <a:ln w="1270" cap="flat" cmpd="sng" algn="ctr">
              <a:solidFill>
                <a:srgbClr val="FFFFFF"/>
              </a:solidFill>
              <a:prstDash val="solid"/>
              <a:round/>
              <a:headEnd type="none" w="med" len="med"/>
              <a:tailEnd type="none" w="med" len="med"/>
            </a:ln>
            <a:effectLst/>
          </c:spPr>
          <c:invertIfNegative val="0"/>
          <c:cat>
            <c:strRef>
              <c:f>'Fig4'!$J$50:$J$75</c:f>
              <c:strCache>
                <c:ptCount val="26"/>
                <c:pt idx="0">
                  <c:v>Greece</c:v>
                </c:pt>
                <c:pt idx="1">
                  <c:v>Spain</c:v>
                </c:pt>
                <c:pt idx="2">
                  <c:v>Ireland</c:v>
                </c:pt>
                <c:pt idx="3">
                  <c:v>Italy</c:v>
                </c:pt>
                <c:pt idx="4">
                  <c:v>Netherlands</c:v>
                </c:pt>
                <c:pt idx="5">
                  <c:v>Portugal</c:v>
                </c:pt>
                <c:pt idx="6">
                  <c:v>Germany</c:v>
                </c:pt>
                <c:pt idx="7">
                  <c:v>France</c:v>
                </c:pt>
                <c:pt idx="8">
                  <c:v>Luxembourg</c:v>
                </c:pt>
                <c:pt idx="9">
                  <c:v>Denmark</c:v>
                </c:pt>
                <c:pt idx="10">
                  <c:v>Slovenia</c:v>
                </c:pt>
                <c:pt idx="11">
                  <c:v>Croatia</c:v>
                </c:pt>
                <c:pt idx="12">
                  <c:v>Hungary</c:v>
                </c:pt>
                <c:pt idx="13">
                  <c:v>Bulgaria</c:v>
                </c:pt>
                <c:pt idx="14">
                  <c:v>Czechia</c:v>
                </c:pt>
                <c:pt idx="15">
                  <c:v>Poland</c:v>
                </c:pt>
                <c:pt idx="16">
                  <c:v>Lithuania</c:v>
                </c:pt>
                <c:pt idx="17">
                  <c:v>Slovakia</c:v>
                </c:pt>
                <c:pt idx="18">
                  <c:v>Romania</c:v>
                </c:pt>
                <c:pt idx="19">
                  <c:v>Estonia</c:v>
                </c:pt>
                <c:pt idx="20">
                  <c:v>Latvia</c:v>
                </c:pt>
                <c:pt idx="21">
                  <c:v>Finland</c:v>
                </c:pt>
                <c:pt idx="24">
                  <c:v>Switzerland</c:v>
                </c:pt>
                <c:pt idx="25">
                  <c:v>Norway</c:v>
                </c:pt>
              </c:strCache>
            </c:strRef>
          </c:cat>
          <c:val>
            <c:numRef>
              <c:f>'Fig4'!$L$50:$L$75</c:f>
              <c:numCache>
                <c:formatCode>0.0</c:formatCode>
                <c:ptCount val="26"/>
                <c:pt idx="0">
                  <c:v>0</c:v>
                </c:pt>
                <c:pt idx="1">
                  <c:v>0.5</c:v>
                </c:pt>
                <c:pt idx="2">
                  <c:v>0</c:v>
                </c:pt>
                <c:pt idx="3">
                  <c:v>1.7</c:v>
                </c:pt>
                <c:pt idx="4">
                  <c:v>0</c:v>
                </c:pt>
                <c:pt idx="5">
                  <c:v>0</c:v>
                </c:pt>
                <c:pt idx="6">
                  <c:v>0.1</c:v>
                </c:pt>
                <c:pt idx="7">
                  <c:v>0.2</c:v>
                </c:pt>
                <c:pt idx="8">
                  <c:v>0</c:v>
                </c:pt>
                <c:pt idx="9">
                  <c:v>0.2</c:v>
                </c:pt>
                <c:pt idx="10">
                  <c:v>0.3</c:v>
                </c:pt>
                <c:pt idx="11">
                  <c:v>0</c:v>
                </c:pt>
                <c:pt idx="12">
                  <c:v>0</c:v>
                </c:pt>
                <c:pt idx="13">
                  <c:v>0</c:v>
                </c:pt>
                <c:pt idx="14">
                  <c:v>0</c:v>
                </c:pt>
                <c:pt idx="15">
                  <c:v>0</c:v>
                </c:pt>
                <c:pt idx="16">
                  <c:v>0</c:v>
                </c:pt>
                <c:pt idx="17">
                  <c:v>0</c:v>
                </c:pt>
                <c:pt idx="18">
                  <c:v>0</c:v>
                </c:pt>
                <c:pt idx="19">
                  <c:v>0</c:v>
                </c:pt>
                <c:pt idx="20">
                  <c:v>0</c:v>
                </c:pt>
                <c:pt idx="21">
                  <c:v>0</c:v>
                </c:pt>
                <c:pt idx="24">
                  <c:v>5.5</c:v>
                </c:pt>
                <c:pt idx="25">
                  <c:v>0</c:v>
                </c:pt>
              </c:numCache>
            </c:numRef>
          </c:val>
          <c:extLst>
            <c:ext xmlns:c16="http://schemas.microsoft.com/office/drawing/2014/chart" uri="{C3380CC4-5D6E-409C-BE32-E72D297353CC}">
              <c16:uniqueId val="{00000001-3A29-477C-A39A-ADF5B89B0AB7}"/>
            </c:ext>
          </c:extLst>
        </c:ser>
        <c:ser>
          <c:idx val="2"/>
          <c:order val="2"/>
          <c:tx>
            <c:strRef>
              <c:f>'Fig4'!$M$49</c:f>
              <c:strCache>
                <c:ptCount val="1"/>
                <c:pt idx="0">
                  <c:v>Semi-trailers (unaccompanied)</c:v>
                </c:pt>
              </c:strCache>
            </c:strRef>
          </c:tx>
          <c:spPr>
            <a:solidFill>
              <a:srgbClr val="B09120">
                <a:lumMod val="100000"/>
              </a:srgbClr>
            </a:solidFill>
            <a:ln w="1270" cap="flat" cmpd="sng" algn="ctr">
              <a:solidFill>
                <a:srgbClr val="FFFFFF"/>
              </a:solidFill>
              <a:prstDash val="solid"/>
              <a:round/>
              <a:headEnd type="none" w="med" len="med"/>
              <a:tailEnd type="none" w="med" len="med"/>
            </a:ln>
            <a:effectLst/>
          </c:spPr>
          <c:invertIfNegative val="0"/>
          <c:cat>
            <c:strRef>
              <c:f>'Fig4'!$J$50:$J$75</c:f>
              <c:strCache>
                <c:ptCount val="26"/>
                <c:pt idx="0">
                  <c:v>Greece</c:v>
                </c:pt>
                <c:pt idx="1">
                  <c:v>Spain</c:v>
                </c:pt>
                <c:pt idx="2">
                  <c:v>Ireland</c:v>
                </c:pt>
                <c:pt idx="3">
                  <c:v>Italy</c:v>
                </c:pt>
                <c:pt idx="4">
                  <c:v>Netherlands</c:v>
                </c:pt>
                <c:pt idx="5">
                  <c:v>Portugal</c:v>
                </c:pt>
                <c:pt idx="6">
                  <c:v>Germany</c:v>
                </c:pt>
                <c:pt idx="7">
                  <c:v>France</c:v>
                </c:pt>
                <c:pt idx="8">
                  <c:v>Luxembourg</c:v>
                </c:pt>
                <c:pt idx="9">
                  <c:v>Denmark</c:v>
                </c:pt>
                <c:pt idx="10">
                  <c:v>Slovenia</c:v>
                </c:pt>
                <c:pt idx="11">
                  <c:v>Croatia</c:v>
                </c:pt>
                <c:pt idx="12">
                  <c:v>Hungary</c:v>
                </c:pt>
                <c:pt idx="13">
                  <c:v>Bulgaria</c:v>
                </c:pt>
                <c:pt idx="14">
                  <c:v>Czechia</c:v>
                </c:pt>
                <c:pt idx="15">
                  <c:v>Poland</c:v>
                </c:pt>
                <c:pt idx="16">
                  <c:v>Lithuania</c:v>
                </c:pt>
                <c:pt idx="17">
                  <c:v>Slovakia</c:v>
                </c:pt>
                <c:pt idx="18">
                  <c:v>Romania</c:v>
                </c:pt>
                <c:pt idx="19">
                  <c:v>Estonia</c:v>
                </c:pt>
                <c:pt idx="20">
                  <c:v>Latvia</c:v>
                </c:pt>
                <c:pt idx="21">
                  <c:v>Finland</c:v>
                </c:pt>
                <c:pt idx="24">
                  <c:v>Switzerland</c:v>
                </c:pt>
                <c:pt idx="25">
                  <c:v>Norway</c:v>
                </c:pt>
              </c:strCache>
            </c:strRef>
          </c:cat>
          <c:val>
            <c:numRef>
              <c:f>'Fig4'!$M$50:$M$75</c:f>
              <c:numCache>
                <c:formatCode>0.0</c:formatCode>
                <c:ptCount val="26"/>
                <c:pt idx="0">
                  <c:v>0</c:v>
                </c:pt>
                <c:pt idx="1">
                  <c:v>0</c:v>
                </c:pt>
                <c:pt idx="2">
                  <c:v>0</c:v>
                </c:pt>
                <c:pt idx="3">
                  <c:v>12.1</c:v>
                </c:pt>
                <c:pt idx="4">
                  <c:v>0.4</c:v>
                </c:pt>
                <c:pt idx="5">
                  <c:v>0</c:v>
                </c:pt>
                <c:pt idx="6">
                  <c:v>14.2</c:v>
                </c:pt>
                <c:pt idx="7">
                  <c:v>4.2</c:v>
                </c:pt>
                <c:pt idx="8">
                  <c:v>28.7</c:v>
                </c:pt>
                <c:pt idx="9">
                  <c:v>5.7</c:v>
                </c:pt>
                <c:pt idx="10">
                  <c:v>0</c:v>
                </c:pt>
                <c:pt idx="11">
                  <c:v>0</c:v>
                </c:pt>
                <c:pt idx="12">
                  <c:v>6.9</c:v>
                </c:pt>
                <c:pt idx="13">
                  <c:v>4</c:v>
                </c:pt>
                <c:pt idx="14">
                  <c:v>2</c:v>
                </c:pt>
                <c:pt idx="15">
                  <c:v>0.1</c:v>
                </c:pt>
                <c:pt idx="16">
                  <c:v>0.2</c:v>
                </c:pt>
                <c:pt idx="17">
                  <c:v>0</c:v>
                </c:pt>
                <c:pt idx="18">
                  <c:v>0</c:v>
                </c:pt>
                <c:pt idx="19">
                  <c:v>0</c:v>
                </c:pt>
                <c:pt idx="20">
                  <c:v>0</c:v>
                </c:pt>
                <c:pt idx="21">
                  <c:v>0</c:v>
                </c:pt>
                <c:pt idx="24">
                  <c:v>12.3</c:v>
                </c:pt>
                <c:pt idx="25">
                  <c:v>30.6</c:v>
                </c:pt>
              </c:numCache>
            </c:numRef>
          </c:val>
          <c:extLst>
            <c:ext xmlns:c16="http://schemas.microsoft.com/office/drawing/2014/chart" uri="{C3380CC4-5D6E-409C-BE32-E72D297353CC}">
              <c16:uniqueId val="{00000002-3A29-477C-A39A-ADF5B89B0AB7}"/>
            </c:ext>
          </c:extLst>
        </c:ser>
        <c:ser>
          <c:idx val="3"/>
          <c:order val="3"/>
          <c:tx>
            <c:strRef>
              <c:f>'Fig4'!$N$49</c:f>
              <c:strCache>
                <c:ptCount val="1"/>
                <c:pt idx="0">
                  <c:v>Unknown</c:v>
                </c:pt>
              </c:strCache>
            </c:strRef>
          </c:tx>
          <c:spPr>
            <a:solidFill>
              <a:srgbClr val="E04040">
                <a:lumMod val="100000"/>
              </a:srgbClr>
            </a:solidFill>
            <a:ln w="1270" cap="flat" cmpd="sng" algn="ctr">
              <a:solidFill>
                <a:srgbClr val="FFFFFF"/>
              </a:solidFill>
              <a:prstDash val="solid"/>
              <a:round/>
              <a:headEnd type="none" w="med" len="med"/>
              <a:tailEnd type="none" w="med" len="med"/>
            </a:ln>
            <a:effectLst/>
          </c:spPr>
          <c:invertIfNegative val="0"/>
          <c:cat>
            <c:strRef>
              <c:f>'Fig4'!$J$50:$J$75</c:f>
              <c:strCache>
                <c:ptCount val="26"/>
                <c:pt idx="0">
                  <c:v>Greece</c:v>
                </c:pt>
                <c:pt idx="1">
                  <c:v>Spain</c:v>
                </c:pt>
                <c:pt idx="2">
                  <c:v>Ireland</c:v>
                </c:pt>
                <c:pt idx="3">
                  <c:v>Italy</c:v>
                </c:pt>
                <c:pt idx="4">
                  <c:v>Netherlands</c:v>
                </c:pt>
                <c:pt idx="5">
                  <c:v>Portugal</c:v>
                </c:pt>
                <c:pt idx="6">
                  <c:v>Germany</c:v>
                </c:pt>
                <c:pt idx="7">
                  <c:v>France</c:v>
                </c:pt>
                <c:pt idx="8">
                  <c:v>Luxembourg</c:v>
                </c:pt>
                <c:pt idx="9">
                  <c:v>Denmark</c:v>
                </c:pt>
                <c:pt idx="10">
                  <c:v>Slovenia</c:v>
                </c:pt>
                <c:pt idx="11">
                  <c:v>Croatia</c:v>
                </c:pt>
                <c:pt idx="12">
                  <c:v>Hungary</c:v>
                </c:pt>
                <c:pt idx="13">
                  <c:v>Bulgaria</c:v>
                </c:pt>
                <c:pt idx="14">
                  <c:v>Czechia</c:v>
                </c:pt>
                <c:pt idx="15">
                  <c:v>Poland</c:v>
                </c:pt>
                <c:pt idx="16">
                  <c:v>Lithuania</c:v>
                </c:pt>
                <c:pt idx="17">
                  <c:v>Slovakia</c:v>
                </c:pt>
                <c:pt idx="18">
                  <c:v>Romania</c:v>
                </c:pt>
                <c:pt idx="19">
                  <c:v>Estonia</c:v>
                </c:pt>
                <c:pt idx="20">
                  <c:v>Latvia</c:v>
                </c:pt>
                <c:pt idx="21">
                  <c:v>Finland</c:v>
                </c:pt>
                <c:pt idx="24">
                  <c:v>Switzerland</c:v>
                </c:pt>
                <c:pt idx="25">
                  <c:v>Norway</c:v>
                </c:pt>
              </c:strCache>
            </c:strRef>
          </c:cat>
          <c:val>
            <c:numRef>
              <c:f>'Fig4'!$N$50:$N$75</c:f>
              <c:numCache>
                <c:formatCode>0.0</c:formatCode>
                <c:ptCount val="26"/>
                <c:pt idx="0">
                  <c:v>0</c:v>
                </c:pt>
                <c:pt idx="1">
                  <c:v>2.1</c:v>
                </c:pt>
                <c:pt idx="2">
                  <c:v>0</c:v>
                </c:pt>
                <c:pt idx="3">
                  <c:v>0</c:v>
                </c:pt>
                <c:pt idx="4">
                  <c:v>0</c:v>
                </c:pt>
                <c:pt idx="5">
                  <c:v>0</c:v>
                </c:pt>
                <c:pt idx="6">
                  <c:v>0</c:v>
                </c:pt>
                <c:pt idx="7">
                  <c:v>1.1000000000000001</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4">
                  <c:v>0</c:v>
                </c:pt>
                <c:pt idx="25">
                  <c:v>0</c:v>
                </c:pt>
              </c:numCache>
            </c:numRef>
          </c:val>
          <c:extLst>
            <c:ext xmlns:c16="http://schemas.microsoft.com/office/drawing/2014/chart" uri="{C3380CC4-5D6E-409C-BE32-E72D297353CC}">
              <c16:uniqueId val="{00000001-2FF4-4B99-BC31-B3E2D0D0A828}"/>
            </c:ext>
          </c:extLst>
        </c:ser>
        <c:dLbls>
          <c:showLegendKey val="0"/>
          <c:showVal val="0"/>
          <c:showCatName val="0"/>
          <c:showSerName val="0"/>
          <c:showPercent val="0"/>
          <c:showBubbleSize val="0"/>
        </c:dLbls>
        <c:gapWidth val="75"/>
        <c:overlap val="100"/>
        <c:axId val="587601072"/>
        <c:axId val="587592840"/>
      </c:barChart>
      <c:catAx>
        <c:axId val="587601072"/>
        <c:scaling>
          <c:orientation val="minMax"/>
        </c:scaling>
        <c:delete val="0"/>
        <c:axPos val="b"/>
        <c:numFmt formatCode="General" sourceLinked="0"/>
        <c:majorTickMark val="out"/>
        <c:minorTickMark val="none"/>
        <c:tickLblPos val="nextTo"/>
        <c:spPr>
          <a:ln>
            <a:solidFill>
              <a:srgbClr val="000000"/>
            </a:solidFill>
            <a:prstDash val="solid"/>
          </a:ln>
        </c:spPr>
        <c:txPr>
          <a:bodyPr rot="-3600000" vert="horz"/>
          <a:lstStyle/>
          <a:p>
            <a:pPr>
              <a:defRPr/>
            </a:pPr>
            <a:endParaRPr lang="en-US"/>
          </a:p>
        </c:txPr>
        <c:crossAx val="587592840"/>
        <c:crosses val="autoZero"/>
        <c:auto val="1"/>
        <c:lblAlgn val="ctr"/>
        <c:lblOffset val="100"/>
        <c:tickMarkSkip val="1"/>
        <c:noMultiLvlLbl val="0"/>
      </c:catAx>
      <c:valAx>
        <c:axId val="587592840"/>
        <c:scaling>
          <c:orientation val="minMax"/>
          <c:max val="100"/>
        </c:scaling>
        <c:delete val="0"/>
        <c:axPos val="l"/>
        <c:majorGridlines>
          <c:spPr>
            <a:ln w="3175">
              <a:solidFill>
                <a:srgbClr val="C0C0C0"/>
              </a:solidFill>
              <a:prstDash val="sysDash"/>
            </a:ln>
          </c:spPr>
        </c:majorGridlines>
        <c:numFmt formatCode="0" sourceLinked="0"/>
        <c:majorTickMark val="none"/>
        <c:minorTickMark val="none"/>
        <c:tickLblPos val="nextTo"/>
        <c:spPr>
          <a:ln w="9525">
            <a:noFill/>
          </a:ln>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crossAx val="587601072"/>
        <c:crosses val="autoZero"/>
        <c:crossBetween val="between"/>
      </c:valAx>
    </c:plotArea>
    <c:legend>
      <c:legendPos val="b"/>
      <c:layout>
        <c:manualLayout>
          <c:xMode val="edge"/>
          <c:yMode val="edge"/>
          <c:x val="0.05"/>
          <c:y val="0.77434531203327506"/>
          <c:w val="0.9"/>
          <c:h val="4.1689813103943207E-2"/>
        </c:manualLayout>
      </c:layout>
      <c:overlay val="0"/>
      <c:spPr>
        <a:noFill/>
        <a:ln>
          <a:noFill/>
        </a:ln>
        <a:effectLst/>
        <a:extLst>
          <a:ext uri="{91240B29-F687-4F45-9708-019B960494DF}">
            <a14:hiddenLine xmlns:a14="http://schemas.microsoft.com/office/drawing/2010/main">
              <a:noFill/>
            </a14:hiddenLine>
          </a:ext>
        </a:extLst>
      </c:spPr>
      <c:txPr>
        <a:bodyPr/>
        <a:lstStyle/>
        <a:p>
          <a:pPr>
            <a:defRPr b="1"/>
          </a:pPr>
          <a:endParaRPr lang="en-US"/>
        </a:p>
      </c:txPr>
    </c:legend>
    <c:plotVisOnly val="1"/>
    <c:dispBlanksAs val="gap"/>
    <c:showDLblsOverMax val="0"/>
  </c:chart>
  <c:spPr>
    <a:solidFill>
      <a:sysClr val="window" lastClr="FFFFFF"/>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txPr>
    <a:bodyPr/>
    <a:lstStyle/>
    <a:p>
      <a:pPr>
        <a:defRPr sz="1200">
          <a:solidFill>
            <a:srgbClr val="000000"/>
          </a:solidFill>
          <a:latin typeface="Arial"/>
          <a:ea typeface="Arial"/>
          <a:cs typeface="Arial"/>
        </a:defRPr>
      </a:pPr>
      <a:endParaRPr lang="en-US"/>
    </a:p>
  </c:txPr>
  <c:printSettings>
    <c:headerFooter/>
    <c:pageMargins b="0.750000000000001" l="0.70000000000000062" r="0.70000000000000062" t="0.75000000000000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lgn="l">
              <a:defRPr sz="1800" b="1" i="0" u="none" strike="noStrike" kern="1200" spc="0" baseline="0">
                <a:solidFill>
                  <a:srgbClr val="000000"/>
                </a:solidFill>
                <a:latin typeface="Arial"/>
                <a:ea typeface="Arial"/>
                <a:cs typeface="Arial"/>
              </a:defRPr>
            </a:pPr>
            <a:r>
              <a:rPr lang="en-US"/>
              <a:t>Inland waterway transport of containers, 2013, 2022 and 2023</a:t>
            </a:r>
          </a:p>
          <a:p>
            <a:pPr algn="l">
              <a:defRPr sz="1800" b="1"/>
            </a:pPr>
            <a:r>
              <a:rPr lang="en-US" sz="1600" b="0"/>
              <a:t>(% share of total inland waterway freight transport, based on tonne-kilometres)</a:t>
            </a:r>
          </a:p>
        </c:rich>
      </c:tx>
      <c:layout>
        <c:manualLayout>
          <c:xMode val="edge"/>
          <c:yMode val="edge"/>
          <c:x val="5.3333333333333332E-3"/>
          <c:y val="8.6735125950330137E-3"/>
        </c:manualLayout>
      </c:layout>
      <c:overlay val="0"/>
      <c:spPr>
        <a:noFill/>
        <a:ln>
          <a:noFill/>
        </a:ln>
        <a:effectLst/>
      </c:spPr>
      <c:txPr>
        <a:bodyPr rot="0" spcFirstLastPara="1" vertOverflow="ellipsis" vert="horz" wrap="square" anchor="ctr" anchorCtr="1"/>
        <a:lstStyle/>
        <a:p>
          <a:pPr algn="l">
            <a:defRPr sz="1800" b="1" i="0" u="none" strike="noStrike" kern="1200" spc="0" baseline="0">
              <a:solidFill>
                <a:srgbClr val="000000"/>
              </a:solidFill>
              <a:latin typeface="Arial"/>
              <a:ea typeface="Arial"/>
              <a:cs typeface="Arial"/>
            </a:defRPr>
          </a:pPr>
          <a:endParaRPr lang="fr-FR"/>
        </a:p>
      </c:txPr>
    </c:title>
    <c:autoTitleDeleted val="0"/>
    <c:plotArea>
      <c:layout>
        <c:manualLayout>
          <c:xMode val="edge"/>
          <c:yMode val="edge"/>
          <c:x val="1.4666666666666666E-2"/>
          <c:y val="0.12815114859161278"/>
          <c:w val="0.97066666666666668"/>
          <c:h val="0.52451035631062926"/>
        </c:manualLayout>
      </c:layout>
      <c:barChart>
        <c:barDir val="col"/>
        <c:grouping val="clustered"/>
        <c:varyColors val="0"/>
        <c:ser>
          <c:idx val="0"/>
          <c:order val="0"/>
          <c:tx>
            <c:strRef>
              <c:f>'Fig5'!$B$3</c:f>
              <c:strCache>
                <c:ptCount val="1"/>
                <c:pt idx="0">
                  <c:v>2013</c:v>
                </c:pt>
              </c:strCache>
            </c:strRef>
          </c:tx>
          <c:spPr>
            <a:solidFill>
              <a:srgbClr val="2644A7">
                <a:lumMod val="100000"/>
              </a:srgbClr>
            </a:solidFill>
            <a:ln>
              <a:noFill/>
            </a:ln>
            <a:effectLst/>
            <a:extLst>
              <a:ext uri="{91240B29-F687-4F45-9708-019B960494DF}">
                <a14:hiddenLine xmlns:a14="http://schemas.microsoft.com/office/drawing/2010/main">
                  <a:noFill/>
                </a14:hiddenLine>
              </a:ext>
            </a:extLst>
          </c:spPr>
          <c:invertIfNegative val="0"/>
          <c:cat>
            <c:strRef>
              <c:f>'Fig5'!$A$4:$A$12</c:f>
              <c:strCache>
                <c:ptCount val="9"/>
                <c:pt idx="0">
                  <c:v>EU</c:v>
                </c:pt>
                <c:pt idx="2">
                  <c:v>Netherlands</c:v>
                </c:pt>
                <c:pt idx="3">
                  <c:v>Germany</c:v>
                </c:pt>
                <c:pt idx="4">
                  <c:v>France</c:v>
                </c:pt>
                <c:pt idx="5">
                  <c:v>Belgium</c:v>
                </c:pt>
                <c:pt idx="6">
                  <c:v>Romania (¹)</c:v>
                </c:pt>
                <c:pt idx="7">
                  <c:v>Luxembourg (²)</c:v>
                </c:pt>
                <c:pt idx="8">
                  <c:v>Bulgaria (³)</c:v>
                </c:pt>
              </c:strCache>
            </c:strRef>
          </c:cat>
          <c:val>
            <c:numRef>
              <c:f>'Fig5'!$B$4:$B$12</c:f>
              <c:numCache>
                <c:formatCode>General</c:formatCode>
                <c:ptCount val="9"/>
                <c:pt idx="0" formatCode="#,##0.0_i">
                  <c:v>8.4912762669554755</c:v>
                </c:pt>
                <c:pt idx="2" formatCode="#,##0.0_i">
                  <c:v>10.832913940613992</c:v>
                </c:pt>
                <c:pt idx="3" formatCode="#,##0.0_i">
                  <c:v>9.4356583985350433</c:v>
                </c:pt>
                <c:pt idx="4" formatCode="#,##0.0_i">
                  <c:v>8.1479850253248181</c:v>
                </c:pt>
                <c:pt idx="5" formatCode="#,##0.0_i">
                  <c:v>12.349252291365172</c:v>
                </c:pt>
                <c:pt idx="6" formatCode="#,##0.0_i">
                  <c:v>2.4505799705930403E-2</c:v>
                </c:pt>
                <c:pt idx="7" formatCode="#,##0.0_i">
                  <c:v>0</c:v>
                </c:pt>
                <c:pt idx="8" formatCode="#,##0.0_i">
                  <c:v>1.8608113137327874E-2</c:v>
                </c:pt>
              </c:numCache>
            </c:numRef>
          </c:val>
          <c:extLst>
            <c:ext xmlns:c16="http://schemas.microsoft.com/office/drawing/2014/chart" uri="{C3380CC4-5D6E-409C-BE32-E72D297353CC}">
              <c16:uniqueId val="{00000000-1CD7-432A-9FF2-00433ECAF488}"/>
            </c:ext>
          </c:extLst>
        </c:ser>
        <c:ser>
          <c:idx val="1"/>
          <c:order val="1"/>
          <c:tx>
            <c:strRef>
              <c:f>'Fig5'!$C$3</c:f>
              <c:strCache>
                <c:ptCount val="1"/>
                <c:pt idx="0">
                  <c:v>2022</c:v>
                </c:pt>
              </c:strCache>
            </c:strRef>
          </c:tx>
          <c:spPr>
            <a:solidFill>
              <a:srgbClr val="B09120">
                <a:lumMod val="100000"/>
              </a:srgbClr>
            </a:solidFill>
            <a:ln>
              <a:noFill/>
            </a:ln>
            <a:effectLst/>
            <a:extLst>
              <a:ext uri="{91240B29-F687-4F45-9708-019B960494DF}">
                <a14:hiddenLine xmlns:a14="http://schemas.microsoft.com/office/drawing/2010/main">
                  <a:noFill/>
                </a14:hiddenLine>
              </a:ext>
            </a:extLst>
          </c:spPr>
          <c:invertIfNegative val="0"/>
          <c:cat>
            <c:strRef>
              <c:f>'Fig5'!$A$4:$A$12</c:f>
              <c:strCache>
                <c:ptCount val="9"/>
                <c:pt idx="0">
                  <c:v>EU</c:v>
                </c:pt>
                <c:pt idx="2">
                  <c:v>Netherlands</c:v>
                </c:pt>
                <c:pt idx="3">
                  <c:v>Germany</c:v>
                </c:pt>
                <c:pt idx="4">
                  <c:v>France</c:v>
                </c:pt>
                <c:pt idx="5">
                  <c:v>Belgium</c:v>
                </c:pt>
                <c:pt idx="6">
                  <c:v>Romania (¹)</c:v>
                </c:pt>
                <c:pt idx="7">
                  <c:v>Luxembourg (²)</c:v>
                </c:pt>
                <c:pt idx="8">
                  <c:v>Bulgaria (³)</c:v>
                </c:pt>
              </c:strCache>
            </c:strRef>
          </c:cat>
          <c:val>
            <c:numRef>
              <c:f>'Fig5'!$C$4:$C$12</c:f>
              <c:numCache>
                <c:formatCode>General</c:formatCode>
                <c:ptCount val="9"/>
                <c:pt idx="0" formatCode="#,##0.0_i">
                  <c:v>9.1967136419970945</c:v>
                </c:pt>
                <c:pt idx="2" formatCode="#,##0.0_i">
                  <c:v>12.91553500482593</c:v>
                </c:pt>
                <c:pt idx="3" formatCode="#,##0.0_i">
                  <c:v>9.7853435183716027</c:v>
                </c:pt>
                <c:pt idx="4" formatCode="#,##0.0_i">
                  <c:v>7.2804489610192631</c:v>
                </c:pt>
                <c:pt idx="5" formatCode="#,##0.0_i">
                  <c:v>7.8714115623759753</c:v>
                </c:pt>
                <c:pt idx="6" formatCode="#,##0.0_i">
                  <c:v>0.41833224876824393</c:v>
                </c:pt>
                <c:pt idx="7" formatCode="#,##0.0_i">
                  <c:v>0.5</c:v>
                </c:pt>
                <c:pt idx="8" formatCode="#,##0.0_i">
                  <c:v>7.9218378663850009E-2</c:v>
                </c:pt>
              </c:numCache>
            </c:numRef>
          </c:val>
          <c:extLst>
            <c:ext xmlns:c16="http://schemas.microsoft.com/office/drawing/2014/chart" uri="{C3380CC4-5D6E-409C-BE32-E72D297353CC}">
              <c16:uniqueId val="{00000001-1CD7-432A-9FF2-00433ECAF488}"/>
            </c:ext>
          </c:extLst>
        </c:ser>
        <c:ser>
          <c:idx val="2"/>
          <c:order val="2"/>
          <c:tx>
            <c:strRef>
              <c:f>'Fig5'!$D$3</c:f>
              <c:strCache>
                <c:ptCount val="1"/>
                <c:pt idx="0">
                  <c:v>2023</c:v>
                </c:pt>
              </c:strCache>
            </c:strRef>
          </c:tx>
          <c:spPr>
            <a:solidFill>
              <a:srgbClr val="E04040">
                <a:lumMod val="100000"/>
              </a:srgbClr>
            </a:solidFill>
            <a:ln>
              <a:noFill/>
            </a:ln>
            <a:effectLst/>
            <a:extLst>
              <a:ext uri="{91240B29-F687-4F45-9708-019B960494DF}">
                <a14:hiddenLine xmlns:a14="http://schemas.microsoft.com/office/drawing/2010/main">
                  <a:noFill/>
                </a14:hiddenLine>
              </a:ext>
            </a:extLst>
          </c:spPr>
          <c:invertIfNegative val="0"/>
          <c:cat>
            <c:strRef>
              <c:f>'Fig5'!$A$4:$A$12</c:f>
              <c:strCache>
                <c:ptCount val="9"/>
                <c:pt idx="0">
                  <c:v>EU</c:v>
                </c:pt>
                <c:pt idx="2">
                  <c:v>Netherlands</c:v>
                </c:pt>
                <c:pt idx="3">
                  <c:v>Germany</c:v>
                </c:pt>
                <c:pt idx="4">
                  <c:v>France</c:v>
                </c:pt>
                <c:pt idx="5">
                  <c:v>Belgium</c:v>
                </c:pt>
                <c:pt idx="6">
                  <c:v>Romania (¹)</c:v>
                </c:pt>
                <c:pt idx="7">
                  <c:v>Luxembourg (²)</c:v>
                </c:pt>
                <c:pt idx="8">
                  <c:v>Bulgaria (³)</c:v>
                </c:pt>
              </c:strCache>
            </c:strRef>
          </c:cat>
          <c:val>
            <c:numRef>
              <c:f>'Fig5'!$D$4:$D$12</c:f>
              <c:numCache>
                <c:formatCode>General</c:formatCode>
                <c:ptCount val="9"/>
                <c:pt idx="0" formatCode="#,##0.0_i">
                  <c:v>8.8148275565494103</c:v>
                </c:pt>
                <c:pt idx="2" formatCode="#,##0.0_i">
                  <c:v>11.777281352838029</c:v>
                </c:pt>
                <c:pt idx="3" formatCode="#,##0.0_i">
                  <c:v>10.26357635040717</c:v>
                </c:pt>
                <c:pt idx="4" formatCode="#,##0.0_i">
                  <c:v>7.8378378378378377</c:v>
                </c:pt>
                <c:pt idx="5" formatCode="#,##0.0_i">
                  <c:v>7.2219824485685509</c:v>
                </c:pt>
                <c:pt idx="6" formatCode="#,##0.0_i">
                  <c:v>0.84540051895873436</c:v>
                </c:pt>
                <c:pt idx="7" formatCode="#,##0.0_i">
                  <c:v>0.60606060606060608</c:v>
                </c:pt>
                <c:pt idx="8" formatCode="#,##0.0_i">
                  <c:v>0</c:v>
                </c:pt>
              </c:numCache>
            </c:numRef>
          </c:val>
          <c:extLst>
            <c:ext xmlns:c16="http://schemas.microsoft.com/office/drawing/2014/chart" uri="{C3380CC4-5D6E-409C-BE32-E72D297353CC}">
              <c16:uniqueId val="{00000002-1CD7-432A-9FF2-00433ECAF488}"/>
            </c:ext>
          </c:extLst>
        </c:ser>
        <c:dLbls>
          <c:showLegendKey val="0"/>
          <c:showVal val="0"/>
          <c:showCatName val="0"/>
          <c:showSerName val="0"/>
          <c:showPercent val="0"/>
          <c:showBubbleSize val="0"/>
        </c:dLbls>
        <c:gapWidth val="75"/>
        <c:overlap val="-27"/>
        <c:axId val="716448720"/>
        <c:axId val="724595200"/>
      </c:barChart>
      <c:catAx>
        <c:axId val="716448720"/>
        <c:scaling>
          <c:orientation val="minMax"/>
        </c:scaling>
        <c:delete val="0"/>
        <c:axPos val="b"/>
        <c:numFmt formatCode="General" sourceLinked="1"/>
        <c:majorTickMark val="out"/>
        <c:minorTickMark val="none"/>
        <c:tickLblPos val="nextTo"/>
        <c:spPr>
          <a:noFill/>
          <a:ln w="9525" cap="flat" cmpd="sng" algn="ctr">
            <a:solidFill>
              <a:srgbClr val="000000"/>
            </a:solidFill>
            <a:prstDash val="solid"/>
            <a:round/>
          </a:ln>
          <a:effectLst/>
        </c:spPr>
        <c:txPr>
          <a:bodyPr rot="-3600000" spcFirstLastPara="1" vertOverflow="ellipsis" wrap="square" anchor="ctr" anchorCtr="1"/>
          <a:lstStyle/>
          <a:p>
            <a:pPr>
              <a:defRPr sz="1200" b="0" i="0" u="none" strike="noStrike" kern="1200" baseline="0">
                <a:solidFill>
                  <a:srgbClr val="000000"/>
                </a:solidFill>
                <a:latin typeface="Arial"/>
                <a:ea typeface="Arial"/>
                <a:cs typeface="Arial"/>
              </a:defRPr>
            </a:pPr>
            <a:endParaRPr lang="en-US"/>
          </a:p>
        </c:txPr>
        <c:crossAx val="724595200"/>
        <c:crosses val="autoZero"/>
        <c:auto val="1"/>
        <c:lblAlgn val="ctr"/>
        <c:lblOffset val="100"/>
        <c:tickMarkSkip val="1"/>
        <c:noMultiLvlLbl val="0"/>
      </c:catAx>
      <c:valAx>
        <c:axId val="724595200"/>
        <c:scaling>
          <c:orientation val="minMax"/>
        </c:scaling>
        <c:delete val="0"/>
        <c:axPos val="l"/>
        <c:majorGridlines>
          <c:spPr>
            <a:ln w="3175" cap="flat" cmpd="sng" algn="ctr">
              <a:solidFill>
                <a:srgbClr val="C0C0C0"/>
              </a:solidFill>
              <a:prstDash val="sysDash"/>
              <a:round/>
            </a:ln>
            <a:effectLst/>
          </c:spPr>
        </c:majorGridlines>
        <c:numFmt formatCode="#,##0" sourceLinked="0"/>
        <c:majorTickMark val="none"/>
        <c:minorTickMark val="none"/>
        <c:tickLblPos val="nextTo"/>
        <c:spPr>
          <a:noFill/>
          <a:ln>
            <a:noFill/>
          </a:ln>
          <a:effectLst/>
          <a:extLst>
            <a:ext uri="{91240B29-F687-4F45-9708-019B960494DF}">
              <a14:hiddenLine xmlns:a14="http://schemas.microsoft.com/office/drawing/2010/main">
                <a:noFill/>
              </a14:hiddenLine>
            </a:ext>
          </a:extLst>
        </c:spPr>
        <c:txPr>
          <a:bodyPr rot="-60000000" spcFirstLastPara="1" vertOverflow="ellipsis" vert="horz" wrap="square" anchor="ctr" anchorCtr="1"/>
          <a:lstStyle/>
          <a:p>
            <a:pPr>
              <a:defRPr sz="1200" b="0" i="0" u="none" strike="noStrike" kern="1200" baseline="0">
                <a:solidFill>
                  <a:srgbClr val="000000"/>
                </a:solidFill>
                <a:latin typeface="Arial"/>
                <a:ea typeface="Arial"/>
                <a:cs typeface="Arial"/>
              </a:defRPr>
            </a:pPr>
            <a:endParaRPr lang="en-US"/>
          </a:p>
        </c:txPr>
        <c:crossAx val="716448720"/>
        <c:crosses val="autoZero"/>
        <c:crossBetween val="between"/>
      </c:valAx>
      <c:spPr>
        <a:noFill/>
        <a:ln>
          <a:noFill/>
        </a:ln>
        <a:effectLst/>
      </c:spPr>
    </c:plotArea>
    <c:legend>
      <c:legendPos val="b"/>
      <c:layout>
        <c:manualLayout>
          <c:xMode val="edge"/>
          <c:yMode val="edge"/>
          <c:x val="0.40695391076115484"/>
          <c:y val="0.67651366453858275"/>
          <c:w val="0.1860921784776903"/>
          <c:h val="4.179745230933981E-2"/>
        </c:manualLayout>
      </c:layout>
      <c:overlay val="0"/>
      <c:spPr>
        <a:noFill/>
        <a:ln>
          <a:noFill/>
        </a:ln>
        <a:effectLst/>
        <a:extLst>
          <a:ext uri="{91240B29-F687-4F45-9708-019B960494DF}">
            <a14:hiddenLine xmlns:a14="http://schemas.microsoft.com/office/drawing/2010/main">
              <a:noFill/>
            </a14:hiddenLine>
          </a:ext>
        </a:extLst>
      </c:spPr>
      <c:txPr>
        <a:bodyPr rot="0" spcFirstLastPara="1" vertOverflow="ellipsis" vert="horz" wrap="square" anchor="ctr" anchorCtr="1"/>
        <a:lstStyle/>
        <a:p>
          <a:pPr>
            <a:defRPr sz="1200" b="1" i="0" u="none" strike="noStrike" kern="1200" baseline="0">
              <a:solidFill>
                <a:srgbClr val="000000"/>
              </a:solidFill>
              <a:latin typeface="Arial"/>
              <a:ea typeface="Arial"/>
              <a:cs typeface="Arial"/>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ysClr val="window" lastClr="FFFFFF"/>
    </a:solidFill>
    <a:ln w="9525" cap="flat" cmpd="sng" algn="ctr">
      <a:noFill/>
      <a:round/>
    </a:ln>
    <a:effectLst/>
    <a:extLst>
      <a:ext uri="{91240B29-F687-4F45-9708-019B960494DF}">
        <a14:hiddenLine xmlns:a14="http://schemas.microsoft.com/office/drawing/2010/main" w="9525" cap="flat" cmpd="sng" algn="ctr">
          <a:solidFill>
            <a:sysClr val="windowText" lastClr="000000">
              <a:lumMod val="15000"/>
              <a:lumOff val="85000"/>
            </a:sysClr>
          </a:solidFill>
          <a:round/>
        </a14:hiddenLine>
      </a:ext>
    </a:extLst>
  </c:spPr>
  <c:txPr>
    <a:bodyPr/>
    <a:lstStyle/>
    <a:p>
      <a:pPr>
        <a:defRPr sz="1200">
          <a:solidFill>
            <a:srgbClr val="000000"/>
          </a:solidFill>
          <a:latin typeface="Arial"/>
          <a:ea typeface="Arial"/>
          <a:cs typeface="Arial"/>
        </a:defRPr>
      </a:pPr>
      <a:endParaRPr lang="en-US"/>
    </a:p>
  </c:txPr>
  <c:printSettings>
    <c:headerFooter/>
    <c:pageMargins b="0.75" l="0.7" r="0.7" t="0.75" header="0.3" footer="0.3"/>
    <c:pageSetup/>
  </c:printSettings>
  <c:userShapes r:id="rId3"/>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lgn="l">
              <a:defRPr sz="1800" b="1" i="0" u="none" strike="noStrike" kern="1200" spc="0" baseline="0">
                <a:solidFill>
                  <a:srgbClr val="000000"/>
                </a:solidFill>
                <a:latin typeface="Arial"/>
                <a:ea typeface="Arial"/>
                <a:cs typeface="Arial"/>
              </a:defRPr>
            </a:pPr>
            <a:r>
              <a:rPr lang="en-US"/>
              <a:t>Transport of containers in short sea shipping, 2013, 2022 and 2023</a:t>
            </a:r>
          </a:p>
          <a:p>
            <a:pPr algn="l">
              <a:defRPr sz="1800" b="1"/>
            </a:pPr>
            <a:r>
              <a:rPr lang="en-US" sz="1600" b="0"/>
              <a:t>(% share of total short sea shipping, based on tonnes)</a:t>
            </a:r>
          </a:p>
        </c:rich>
      </c:tx>
      <c:layout>
        <c:manualLayout>
          <c:xMode val="edge"/>
          <c:yMode val="edge"/>
          <c:x val="5.3333333333333332E-3"/>
          <c:y val="8.5253866883806696E-3"/>
        </c:manualLayout>
      </c:layout>
      <c:overlay val="0"/>
      <c:spPr>
        <a:noFill/>
        <a:ln>
          <a:noFill/>
        </a:ln>
        <a:effectLst/>
      </c:spPr>
      <c:txPr>
        <a:bodyPr rot="0" spcFirstLastPara="1" vertOverflow="ellipsis" vert="horz" wrap="square" anchor="ctr" anchorCtr="1"/>
        <a:lstStyle/>
        <a:p>
          <a:pPr algn="l">
            <a:defRPr sz="1800" b="1" i="0" u="none" strike="noStrike" kern="1200" spc="0" baseline="0">
              <a:solidFill>
                <a:srgbClr val="000000"/>
              </a:solidFill>
              <a:latin typeface="Arial"/>
              <a:ea typeface="Arial"/>
              <a:cs typeface="Arial"/>
            </a:defRPr>
          </a:pPr>
          <a:endParaRPr lang="en-US"/>
        </a:p>
      </c:txPr>
    </c:title>
    <c:autoTitleDeleted val="0"/>
    <c:plotArea>
      <c:layout>
        <c:manualLayout>
          <c:xMode val="edge"/>
          <c:yMode val="edge"/>
          <c:x val="1.4666666666666666E-2"/>
          <c:y val="0.12596258832082441"/>
          <c:w val="0.97066666666666668"/>
          <c:h val="0.62821896280951095"/>
        </c:manualLayout>
      </c:layout>
      <c:barChart>
        <c:barDir val="col"/>
        <c:grouping val="clustered"/>
        <c:varyColors val="0"/>
        <c:ser>
          <c:idx val="0"/>
          <c:order val="0"/>
          <c:tx>
            <c:strRef>
              <c:f>'Fig6'!$B$3</c:f>
              <c:strCache>
                <c:ptCount val="1"/>
                <c:pt idx="0">
                  <c:v>2013</c:v>
                </c:pt>
              </c:strCache>
            </c:strRef>
          </c:tx>
          <c:spPr>
            <a:solidFill>
              <a:srgbClr val="2644A7">
                <a:lumMod val="100000"/>
              </a:srgbClr>
            </a:solidFill>
            <a:ln>
              <a:noFill/>
            </a:ln>
            <a:effectLst/>
            <a:extLst>
              <a:ext uri="{91240B29-F687-4F45-9708-019B960494DF}">
                <a14:hiddenLine xmlns:a14="http://schemas.microsoft.com/office/drawing/2010/main">
                  <a:noFill/>
                </a14:hiddenLine>
              </a:ext>
            </a:extLst>
          </c:spPr>
          <c:invertIfNegative val="0"/>
          <c:cat>
            <c:strRef>
              <c:f>'Fig6'!$A$4:$A$29</c:f>
              <c:strCache>
                <c:ptCount val="26"/>
                <c:pt idx="0">
                  <c:v>EU</c:v>
                </c:pt>
                <c:pt idx="2">
                  <c:v>Slovenia</c:v>
                </c:pt>
                <c:pt idx="3">
                  <c:v>Portugal</c:v>
                </c:pt>
                <c:pt idx="4">
                  <c:v>Belgium</c:v>
                </c:pt>
                <c:pt idx="5">
                  <c:v>Germany</c:v>
                </c:pt>
                <c:pt idx="6">
                  <c:v>Malta</c:v>
                </c:pt>
                <c:pt idx="7">
                  <c:v>Poland</c:v>
                </c:pt>
                <c:pt idx="8">
                  <c:v>Greece</c:v>
                </c:pt>
                <c:pt idx="9">
                  <c:v>Lithuania</c:v>
                </c:pt>
                <c:pt idx="10">
                  <c:v>Spain</c:v>
                </c:pt>
                <c:pt idx="11">
                  <c:v>Cyprus</c:v>
                </c:pt>
                <c:pt idx="12">
                  <c:v>Italy</c:v>
                </c:pt>
                <c:pt idx="13">
                  <c:v>Ireland</c:v>
                </c:pt>
                <c:pt idx="14">
                  <c:v>Croatia</c:v>
                </c:pt>
                <c:pt idx="15">
                  <c:v>Latvia</c:v>
                </c:pt>
                <c:pt idx="16">
                  <c:v>Netherlands</c:v>
                </c:pt>
                <c:pt idx="17">
                  <c:v>Romania</c:v>
                </c:pt>
                <c:pt idx="18">
                  <c:v>Bulgaria</c:v>
                </c:pt>
                <c:pt idx="19">
                  <c:v>Finland</c:v>
                </c:pt>
                <c:pt idx="20">
                  <c:v>Estonia</c:v>
                </c:pt>
                <c:pt idx="21">
                  <c:v>France</c:v>
                </c:pt>
                <c:pt idx="22">
                  <c:v>Denmark</c:v>
                </c:pt>
                <c:pt idx="23">
                  <c:v>Sweden</c:v>
                </c:pt>
                <c:pt idx="25">
                  <c:v>Norway</c:v>
                </c:pt>
              </c:strCache>
            </c:strRef>
          </c:cat>
          <c:val>
            <c:numRef>
              <c:f>'Fig6'!$B$4:$B$29</c:f>
              <c:numCache>
                <c:formatCode>#,##0.0_i</c:formatCode>
                <c:ptCount val="26"/>
                <c:pt idx="0">
                  <c:v>14.637649595344152</c:v>
                </c:pt>
                <c:pt idx="2">
                  <c:v>36.823083286303785</c:v>
                </c:pt>
                <c:pt idx="3">
                  <c:v>26.897108967483142</c:v>
                </c:pt>
                <c:pt idx="4">
                  <c:v>32.951183720492196</c:v>
                </c:pt>
                <c:pt idx="5">
                  <c:v>28.594291990796091</c:v>
                </c:pt>
                <c:pt idx="6">
                  <c:v>22.33083582521725</c:v>
                </c:pt>
                <c:pt idx="7">
                  <c:v>19.720506318760126</c:v>
                </c:pt>
                <c:pt idx="8">
                  <c:v>23.940334487740834</c:v>
                </c:pt>
                <c:pt idx="9">
                  <c:v>11.849059866992185</c:v>
                </c:pt>
                <c:pt idx="10">
                  <c:v>21.427583490452328</c:v>
                </c:pt>
                <c:pt idx="11">
                  <c:v>24.821027930779902</c:v>
                </c:pt>
                <c:pt idx="12">
                  <c:v>14.399532869647031</c:v>
                </c:pt>
                <c:pt idx="13">
                  <c:v>16.413679094867177</c:v>
                </c:pt>
                <c:pt idx="14">
                  <c:v>6.2026634201723301</c:v>
                </c:pt>
                <c:pt idx="15">
                  <c:v>7.0276319673589907</c:v>
                </c:pt>
                <c:pt idx="16">
                  <c:v>12.028810248414576</c:v>
                </c:pt>
                <c:pt idx="17">
                  <c:v>7.0320632319555987</c:v>
                </c:pt>
                <c:pt idx="18">
                  <c:v>7.7673621639973129</c:v>
                </c:pt>
                <c:pt idx="19">
                  <c:v>11.310403756364435</c:v>
                </c:pt>
                <c:pt idx="20">
                  <c:v>6.2735213659488505</c:v>
                </c:pt>
                <c:pt idx="21">
                  <c:v>5.4957370881516505</c:v>
                </c:pt>
                <c:pt idx="22">
                  <c:v>6.8129306085049492</c:v>
                </c:pt>
                <c:pt idx="23">
                  <c:v>7.380947892615092</c:v>
                </c:pt>
                <c:pt idx="25">
                  <c:v>3.4369151768458597</c:v>
                </c:pt>
              </c:numCache>
            </c:numRef>
          </c:val>
          <c:extLst>
            <c:ext xmlns:c16="http://schemas.microsoft.com/office/drawing/2014/chart" uri="{C3380CC4-5D6E-409C-BE32-E72D297353CC}">
              <c16:uniqueId val="{00000000-A365-417E-97BA-619C81B86389}"/>
            </c:ext>
          </c:extLst>
        </c:ser>
        <c:ser>
          <c:idx val="1"/>
          <c:order val="1"/>
          <c:tx>
            <c:strRef>
              <c:f>'Fig6'!$C$3</c:f>
              <c:strCache>
                <c:ptCount val="1"/>
                <c:pt idx="0">
                  <c:v>2022</c:v>
                </c:pt>
              </c:strCache>
            </c:strRef>
          </c:tx>
          <c:spPr>
            <a:solidFill>
              <a:srgbClr val="B09120">
                <a:lumMod val="100000"/>
              </a:srgbClr>
            </a:solidFill>
            <a:ln>
              <a:noFill/>
            </a:ln>
            <a:effectLst/>
            <a:extLst>
              <a:ext uri="{91240B29-F687-4F45-9708-019B960494DF}">
                <a14:hiddenLine xmlns:a14="http://schemas.microsoft.com/office/drawing/2010/main">
                  <a:noFill/>
                </a14:hiddenLine>
              </a:ext>
            </a:extLst>
          </c:spPr>
          <c:invertIfNegative val="0"/>
          <c:cat>
            <c:strRef>
              <c:f>'Fig6'!$A$4:$A$29</c:f>
              <c:strCache>
                <c:ptCount val="26"/>
                <c:pt idx="0">
                  <c:v>EU</c:v>
                </c:pt>
                <c:pt idx="2">
                  <c:v>Slovenia</c:v>
                </c:pt>
                <c:pt idx="3">
                  <c:v>Portugal</c:v>
                </c:pt>
                <c:pt idx="4">
                  <c:v>Belgium</c:v>
                </c:pt>
                <c:pt idx="5">
                  <c:v>Germany</c:v>
                </c:pt>
                <c:pt idx="6">
                  <c:v>Malta</c:v>
                </c:pt>
                <c:pt idx="7">
                  <c:v>Poland</c:v>
                </c:pt>
                <c:pt idx="8">
                  <c:v>Greece</c:v>
                </c:pt>
                <c:pt idx="9">
                  <c:v>Lithuania</c:v>
                </c:pt>
                <c:pt idx="10">
                  <c:v>Spain</c:v>
                </c:pt>
                <c:pt idx="11">
                  <c:v>Cyprus</c:v>
                </c:pt>
                <c:pt idx="12">
                  <c:v>Italy</c:v>
                </c:pt>
                <c:pt idx="13">
                  <c:v>Ireland</c:v>
                </c:pt>
                <c:pt idx="14">
                  <c:v>Croatia</c:v>
                </c:pt>
                <c:pt idx="15">
                  <c:v>Latvia</c:v>
                </c:pt>
                <c:pt idx="16">
                  <c:v>Netherlands</c:v>
                </c:pt>
                <c:pt idx="17">
                  <c:v>Romania</c:v>
                </c:pt>
                <c:pt idx="18">
                  <c:v>Bulgaria</c:v>
                </c:pt>
                <c:pt idx="19">
                  <c:v>Finland</c:v>
                </c:pt>
                <c:pt idx="20">
                  <c:v>Estonia</c:v>
                </c:pt>
                <c:pt idx="21">
                  <c:v>France</c:v>
                </c:pt>
                <c:pt idx="22">
                  <c:v>Denmark</c:v>
                </c:pt>
                <c:pt idx="23">
                  <c:v>Sweden</c:v>
                </c:pt>
                <c:pt idx="25">
                  <c:v>Norway</c:v>
                </c:pt>
              </c:strCache>
            </c:strRef>
          </c:cat>
          <c:val>
            <c:numRef>
              <c:f>'Fig6'!$C$4:$C$29</c:f>
              <c:numCache>
                <c:formatCode>#,##0.0_i</c:formatCode>
                <c:ptCount val="26"/>
                <c:pt idx="0">
                  <c:v>15.165383699972137</c:v>
                </c:pt>
                <c:pt idx="2">
                  <c:v>35.860692475873144</c:v>
                </c:pt>
                <c:pt idx="3">
                  <c:v>35.825449037859983</c:v>
                </c:pt>
                <c:pt idx="4">
                  <c:v>26.736498791871742</c:v>
                </c:pt>
                <c:pt idx="5">
                  <c:v>26.971863438777817</c:v>
                </c:pt>
                <c:pt idx="6">
                  <c:v>12.87735657038043</c:v>
                </c:pt>
                <c:pt idx="7">
                  <c:v>21.653584954607489</c:v>
                </c:pt>
                <c:pt idx="8">
                  <c:v>22.400025459617755</c:v>
                </c:pt>
                <c:pt idx="9">
                  <c:v>25.835990532946589</c:v>
                </c:pt>
                <c:pt idx="10">
                  <c:v>23.674231390872684</c:v>
                </c:pt>
                <c:pt idx="11">
                  <c:v>23.8324824370752</c:v>
                </c:pt>
                <c:pt idx="12">
                  <c:v>15.054061156349267</c:v>
                </c:pt>
                <c:pt idx="13">
                  <c:v>19.135633600456504</c:v>
                </c:pt>
                <c:pt idx="14">
                  <c:v>17.821778639260394</c:v>
                </c:pt>
                <c:pt idx="15">
                  <c:v>10.372700574609025</c:v>
                </c:pt>
                <c:pt idx="16">
                  <c:v>13.444509401386847</c:v>
                </c:pt>
                <c:pt idx="17">
                  <c:v>9.7489172584287775</c:v>
                </c:pt>
                <c:pt idx="18">
                  <c:v>9.8920002839976906</c:v>
                </c:pt>
                <c:pt idx="19">
                  <c:v>10.284851359787575</c:v>
                </c:pt>
                <c:pt idx="20">
                  <c:v>7.5205632327065715</c:v>
                </c:pt>
                <c:pt idx="21">
                  <c:v>9.0961534240609083</c:v>
                </c:pt>
                <c:pt idx="22">
                  <c:v>7.2241591760386328</c:v>
                </c:pt>
                <c:pt idx="23">
                  <c:v>7.0416183012342328</c:v>
                </c:pt>
                <c:pt idx="25">
                  <c:v>3.9539522979628412</c:v>
                </c:pt>
              </c:numCache>
            </c:numRef>
          </c:val>
          <c:extLst>
            <c:ext xmlns:c16="http://schemas.microsoft.com/office/drawing/2014/chart" uri="{C3380CC4-5D6E-409C-BE32-E72D297353CC}">
              <c16:uniqueId val="{00000001-A365-417E-97BA-619C81B86389}"/>
            </c:ext>
          </c:extLst>
        </c:ser>
        <c:ser>
          <c:idx val="2"/>
          <c:order val="2"/>
          <c:tx>
            <c:strRef>
              <c:f>'Fig6'!$D$3</c:f>
              <c:strCache>
                <c:ptCount val="1"/>
                <c:pt idx="0">
                  <c:v>2023</c:v>
                </c:pt>
              </c:strCache>
            </c:strRef>
          </c:tx>
          <c:spPr>
            <a:solidFill>
              <a:srgbClr val="E04040">
                <a:lumMod val="100000"/>
              </a:srgbClr>
            </a:solidFill>
            <a:ln>
              <a:noFill/>
            </a:ln>
            <a:effectLst/>
            <a:extLst>
              <a:ext uri="{91240B29-F687-4F45-9708-019B960494DF}">
                <a14:hiddenLine xmlns:a14="http://schemas.microsoft.com/office/drawing/2010/main">
                  <a:noFill/>
                </a14:hiddenLine>
              </a:ext>
            </a:extLst>
          </c:spPr>
          <c:invertIfNegative val="0"/>
          <c:cat>
            <c:strRef>
              <c:f>'Fig6'!$A$4:$A$29</c:f>
              <c:strCache>
                <c:ptCount val="26"/>
                <c:pt idx="0">
                  <c:v>EU</c:v>
                </c:pt>
                <c:pt idx="2">
                  <c:v>Slovenia</c:v>
                </c:pt>
                <c:pt idx="3">
                  <c:v>Portugal</c:v>
                </c:pt>
                <c:pt idx="4">
                  <c:v>Belgium</c:v>
                </c:pt>
                <c:pt idx="5">
                  <c:v>Germany</c:v>
                </c:pt>
                <c:pt idx="6">
                  <c:v>Malta</c:v>
                </c:pt>
                <c:pt idx="7">
                  <c:v>Poland</c:v>
                </c:pt>
                <c:pt idx="8">
                  <c:v>Greece</c:v>
                </c:pt>
                <c:pt idx="9">
                  <c:v>Lithuania</c:v>
                </c:pt>
                <c:pt idx="10">
                  <c:v>Spain</c:v>
                </c:pt>
                <c:pt idx="11">
                  <c:v>Cyprus</c:v>
                </c:pt>
                <c:pt idx="12">
                  <c:v>Italy</c:v>
                </c:pt>
                <c:pt idx="13">
                  <c:v>Ireland</c:v>
                </c:pt>
                <c:pt idx="14">
                  <c:v>Croatia</c:v>
                </c:pt>
                <c:pt idx="15">
                  <c:v>Latvia</c:v>
                </c:pt>
                <c:pt idx="16">
                  <c:v>Netherlands</c:v>
                </c:pt>
                <c:pt idx="17">
                  <c:v>Romania</c:v>
                </c:pt>
                <c:pt idx="18">
                  <c:v>Bulgaria</c:v>
                </c:pt>
                <c:pt idx="19">
                  <c:v>Finland</c:v>
                </c:pt>
                <c:pt idx="20">
                  <c:v>Estonia</c:v>
                </c:pt>
                <c:pt idx="21">
                  <c:v>France</c:v>
                </c:pt>
                <c:pt idx="22">
                  <c:v>Denmark</c:v>
                </c:pt>
                <c:pt idx="23">
                  <c:v>Sweden</c:v>
                </c:pt>
                <c:pt idx="25">
                  <c:v>Norway</c:v>
                </c:pt>
              </c:strCache>
            </c:strRef>
          </c:cat>
          <c:val>
            <c:numRef>
              <c:f>'Fig6'!$D$4:$D$29</c:f>
              <c:numCache>
                <c:formatCode>#,##0.0_i</c:formatCode>
                <c:ptCount val="26"/>
                <c:pt idx="0">
                  <c:v>16.202822276193444</c:v>
                </c:pt>
                <c:pt idx="2">
                  <c:v>35.579457421530343</c:v>
                </c:pt>
                <c:pt idx="3">
                  <c:v>35.157917640464532</c:v>
                </c:pt>
                <c:pt idx="4">
                  <c:v>27.693556983999418</c:v>
                </c:pt>
                <c:pt idx="5">
                  <c:v>26.024767050168148</c:v>
                </c:pt>
                <c:pt idx="6">
                  <c:v>24.714303786792613</c:v>
                </c:pt>
                <c:pt idx="7">
                  <c:v>24.538512877401118</c:v>
                </c:pt>
                <c:pt idx="8">
                  <c:v>23.813230626841854</c:v>
                </c:pt>
                <c:pt idx="9">
                  <c:v>23.440013002809994</c:v>
                </c:pt>
                <c:pt idx="10">
                  <c:v>22.498300344091856</c:v>
                </c:pt>
                <c:pt idx="11">
                  <c:v>22.236754008444667</c:v>
                </c:pt>
                <c:pt idx="12">
                  <c:v>19.309073786683197</c:v>
                </c:pt>
                <c:pt idx="13">
                  <c:v>17.829836674967041</c:v>
                </c:pt>
                <c:pt idx="14">
                  <c:v>17.45323784514321</c:v>
                </c:pt>
                <c:pt idx="15">
                  <c:v>14.514693268177616</c:v>
                </c:pt>
                <c:pt idx="16">
                  <c:v>14.342273321688475</c:v>
                </c:pt>
                <c:pt idx="17">
                  <c:v>14.235136807182085</c:v>
                </c:pt>
                <c:pt idx="18">
                  <c:v>12.194747486727115</c:v>
                </c:pt>
                <c:pt idx="19">
                  <c:v>11.095610828212168</c:v>
                </c:pt>
                <c:pt idx="20">
                  <c:v>9.0961265445414607</c:v>
                </c:pt>
                <c:pt idx="21">
                  <c:v>8.0963608930307913</c:v>
                </c:pt>
                <c:pt idx="22">
                  <c:v>6.8148543840985436</c:v>
                </c:pt>
                <c:pt idx="23">
                  <c:v>6.8066223146379654</c:v>
                </c:pt>
                <c:pt idx="25">
                  <c:v>3.8153785120172414</c:v>
                </c:pt>
              </c:numCache>
            </c:numRef>
          </c:val>
          <c:extLst>
            <c:ext xmlns:c16="http://schemas.microsoft.com/office/drawing/2014/chart" uri="{C3380CC4-5D6E-409C-BE32-E72D297353CC}">
              <c16:uniqueId val="{00000002-A365-417E-97BA-619C81B86389}"/>
            </c:ext>
          </c:extLst>
        </c:ser>
        <c:dLbls>
          <c:showLegendKey val="0"/>
          <c:showVal val="0"/>
          <c:showCatName val="0"/>
          <c:showSerName val="0"/>
          <c:showPercent val="0"/>
          <c:showBubbleSize val="0"/>
        </c:dLbls>
        <c:gapWidth val="75"/>
        <c:overlap val="-27"/>
        <c:axId val="916478608"/>
        <c:axId val="791363968"/>
      </c:barChart>
      <c:catAx>
        <c:axId val="916478608"/>
        <c:scaling>
          <c:orientation val="minMax"/>
        </c:scaling>
        <c:delete val="0"/>
        <c:axPos val="b"/>
        <c:numFmt formatCode="General" sourceLinked="1"/>
        <c:majorTickMark val="out"/>
        <c:minorTickMark val="none"/>
        <c:tickLblPos val="nextTo"/>
        <c:spPr>
          <a:noFill/>
          <a:ln w="9525" cap="flat" cmpd="sng" algn="ctr">
            <a:solidFill>
              <a:srgbClr val="000000"/>
            </a:solidFill>
            <a:prstDash val="solid"/>
            <a:round/>
          </a:ln>
          <a:effectLst/>
        </c:spPr>
        <c:txPr>
          <a:bodyPr rot="-3600000" spcFirstLastPara="1" vertOverflow="ellipsis" wrap="square" anchor="ctr" anchorCtr="1"/>
          <a:lstStyle/>
          <a:p>
            <a:pPr>
              <a:defRPr sz="1200" b="0" i="0" u="none" strike="noStrike" kern="1200" baseline="0">
                <a:solidFill>
                  <a:srgbClr val="000000"/>
                </a:solidFill>
                <a:latin typeface="Arial"/>
                <a:ea typeface="Arial"/>
                <a:cs typeface="Arial"/>
              </a:defRPr>
            </a:pPr>
            <a:endParaRPr lang="en-US"/>
          </a:p>
        </c:txPr>
        <c:crossAx val="791363968"/>
        <c:crosses val="autoZero"/>
        <c:auto val="1"/>
        <c:lblAlgn val="ctr"/>
        <c:lblOffset val="100"/>
        <c:tickMarkSkip val="1"/>
        <c:noMultiLvlLbl val="0"/>
      </c:catAx>
      <c:valAx>
        <c:axId val="791363968"/>
        <c:scaling>
          <c:orientation val="minMax"/>
        </c:scaling>
        <c:delete val="0"/>
        <c:axPos val="l"/>
        <c:majorGridlines>
          <c:spPr>
            <a:ln w="3175" cap="flat" cmpd="sng" algn="ctr">
              <a:solidFill>
                <a:srgbClr val="C0C0C0"/>
              </a:solidFill>
              <a:prstDash val="sysDash"/>
              <a:round/>
            </a:ln>
            <a:effectLst/>
          </c:spPr>
        </c:majorGridlines>
        <c:numFmt formatCode="#,##0" sourceLinked="0"/>
        <c:majorTickMark val="none"/>
        <c:minorTickMark val="none"/>
        <c:tickLblPos val="nextTo"/>
        <c:spPr>
          <a:noFill/>
          <a:ln>
            <a:noFill/>
          </a:ln>
          <a:effectLst/>
          <a:extLst>
            <a:ext uri="{91240B29-F687-4F45-9708-019B960494DF}">
              <a14:hiddenLine xmlns:a14="http://schemas.microsoft.com/office/drawing/2010/main">
                <a:noFill/>
              </a14:hiddenLine>
            </a:ext>
          </a:extLst>
        </c:spPr>
        <c:txPr>
          <a:bodyPr rot="-60000000" spcFirstLastPara="1" vertOverflow="ellipsis" vert="horz" wrap="square" anchor="ctr" anchorCtr="1"/>
          <a:lstStyle/>
          <a:p>
            <a:pPr>
              <a:defRPr sz="1200" b="0" i="0" u="none" strike="noStrike" kern="1200" baseline="0">
                <a:solidFill>
                  <a:srgbClr val="000000"/>
                </a:solidFill>
                <a:latin typeface="Arial"/>
                <a:ea typeface="Arial"/>
                <a:cs typeface="Arial"/>
              </a:defRPr>
            </a:pPr>
            <a:endParaRPr lang="en-US"/>
          </a:p>
        </c:txPr>
        <c:crossAx val="916478608"/>
        <c:crosses val="autoZero"/>
        <c:crossBetween val="between"/>
      </c:valAx>
      <c:spPr>
        <a:noFill/>
        <a:ln>
          <a:noFill/>
        </a:ln>
        <a:effectLst/>
      </c:spPr>
    </c:plotArea>
    <c:legend>
      <c:legendPos val="b"/>
      <c:layout>
        <c:manualLayout>
          <c:xMode val="edge"/>
          <c:yMode val="edge"/>
          <c:x val="0.40695391076115484"/>
          <c:y val="0.77762636452338219"/>
          <c:w val="0.1860921784776903"/>
          <c:h val="4.1083637064219324E-2"/>
        </c:manualLayout>
      </c:layout>
      <c:overlay val="0"/>
      <c:spPr>
        <a:noFill/>
        <a:ln>
          <a:noFill/>
        </a:ln>
        <a:effectLst/>
        <a:extLst>
          <a:ext uri="{91240B29-F687-4F45-9708-019B960494DF}">
            <a14:hiddenLine xmlns:a14="http://schemas.microsoft.com/office/drawing/2010/main">
              <a:noFill/>
            </a14:hiddenLine>
          </a:ext>
        </a:extLst>
      </c:spPr>
      <c:txPr>
        <a:bodyPr rot="0" spcFirstLastPara="1" vertOverflow="ellipsis" vert="horz" wrap="square" anchor="ctr" anchorCtr="1"/>
        <a:lstStyle/>
        <a:p>
          <a:pPr>
            <a:defRPr sz="1200" b="1" i="0" u="none" strike="noStrike" kern="1200" baseline="0">
              <a:solidFill>
                <a:srgbClr val="000000"/>
              </a:solidFill>
              <a:latin typeface="Arial"/>
              <a:ea typeface="Arial"/>
              <a:cs typeface="Arial"/>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ysClr val="window" lastClr="FFFFFF"/>
    </a:solidFill>
    <a:ln w="9525" cap="flat" cmpd="sng" algn="ctr">
      <a:noFill/>
      <a:round/>
    </a:ln>
    <a:effectLst/>
    <a:extLst>
      <a:ext uri="{91240B29-F687-4F45-9708-019B960494DF}">
        <a14:hiddenLine xmlns:a14="http://schemas.microsoft.com/office/drawing/2010/main" w="9525" cap="flat" cmpd="sng" algn="ctr">
          <a:solidFill>
            <a:sysClr val="windowText" lastClr="000000">
              <a:lumMod val="15000"/>
              <a:lumOff val="85000"/>
            </a:sysClr>
          </a:solidFill>
          <a:round/>
        </a14:hiddenLine>
      </a:ext>
    </a:extLst>
  </c:spPr>
  <c:txPr>
    <a:bodyPr/>
    <a:lstStyle/>
    <a:p>
      <a:pPr>
        <a:defRPr sz="1200">
          <a:solidFill>
            <a:srgbClr val="000000"/>
          </a:solidFill>
          <a:latin typeface="Arial"/>
          <a:ea typeface="Arial"/>
          <a:cs typeface="Arial"/>
        </a:defRPr>
      </a:pPr>
      <a:endParaRPr lang="en-US"/>
    </a:p>
  </c:txPr>
  <c:printSettings>
    <c:headerFooter/>
    <c:pageMargins b="0.75" l="0.7" r="0.7" t="0.75" header="0.3" footer="0.3"/>
    <c:pageSetup/>
  </c:printSettings>
  <c:userShapes r:id="rId3"/>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5.7135748031496063E-2"/>
          <c:y val="7.8408125264365733E-2"/>
          <c:w val="0.92819758530183727"/>
          <c:h val="0.63267552935798133"/>
        </c:manualLayout>
      </c:layout>
      <c:barChart>
        <c:barDir val="col"/>
        <c:grouping val="clustered"/>
        <c:varyColors val="0"/>
        <c:ser>
          <c:idx val="0"/>
          <c:order val="0"/>
          <c:tx>
            <c:strRef>
              <c:f>'Fig7'!$B$3</c:f>
              <c:strCache>
                <c:ptCount val="1"/>
                <c:pt idx="0">
                  <c:v>2013</c:v>
                </c:pt>
              </c:strCache>
            </c:strRef>
          </c:tx>
          <c:spPr>
            <a:solidFill>
              <a:srgbClr val="2644A7">
                <a:lumMod val="100000"/>
              </a:srgbClr>
            </a:solidFill>
            <a:ln>
              <a:noFill/>
            </a:ln>
            <a:effectLst/>
            <a:extLst>
              <a:ext uri="{91240B29-F687-4F45-9708-019B960494DF}">
                <a14:hiddenLine xmlns:a14="http://schemas.microsoft.com/office/drawing/2010/main">
                  <a:noFill/>
                </a14:hiddenLine>
              </a:ext>
            </a:extLst>
          </c:spPr>
          <c:invertIfNegative val="0"/>
          <c:cat>
            <c:strRef>
              <c:f>'Fig7'!$A$4:$A$27</c:f>
              <c:strCache>
                <c:ptCount val="24"/>
                <c:pt idx="0">
                  <c:v>EU</c:v>
                </c:pt>
                <c:pt idx="2">
                  <c:v>Germany</c:v>
                </c:pt>
                <c:pt idx="3">
                  <c:v>Malta</c:v>
                </c:pt>
                <c:pt idx="4">
                  <c:v>Slovenia</c:v>
                </c:pt>
                <c:pt idx="5">
                  <c:v>Belgium</c:v>
                </c:pt>
                <c:pt idx="6">
                  <c:v>Cyprus</c:v>
                </c:pt>
                <c:pt idx="7">
                  <c:v>Greece</c:v>
                </c:pt>
                <c:pt idx="8">
                  <c:v>Spain</c:v>
                </c:pt>
                <c:pt idx="9">
                  <c:v>Portugal</c:v>
                </c:pt>
                <c:pt idx="10">
                  <c:v>Italy</c:v>
                </c:pt>
                <c:pt idx="11">
                  <c:v>France</c:v>
                </c:pt>
                <c:pt idx="12">
                  <c:v>Netherlands</c:v>
                </c:pt>
                <c:pt idx="13">
                  <c:v>Croatia</c:v>
                </c:pt>
                <c:pt idx="14">
                  <c:v>Denmark</c:v>
                </c:pt>
                <c:pt idx="15">
                  <c:v>Sweden</c:v>
                </c:pt>
                <c:pt idx="16">
                  <c:v>Poland</c:v>
                </c:pt>
                <c:pt idx="17">
                  <c:v>Romania</c:v>
                </c:pt>
                <c:pt idx="18">
                  <c:v>Ireland</c:v>
                </c:pt>
                <c:pt idx="19">
                  <c:v>Latvia (¹)</c:v>
                </c:pt>
                <c:pt idx="20">
                  <c:v>Lithuania (²)</c:v>
                </c:pt>
                <c:pt idx="21">
                  <c:v>Bulgaria</c:v>
                </c:pt>
                <c:pt idx="22">
                  <c:v>Finland (³)</c:v>
                </c:pt>
                <c:pt idx="23">
                  <c:v>Estonia (⁴)</c:v>
                </c:pt>
              </c:strCache>
            </c:strRef>
          </c:cat>
          <c:val>
            <c:numRef>
              <c:f>'Fig7'!$B$4:$B$27</c:f>
              <c:numCache>
                <c:formatCode>#,##0.0_i</c:formatCode>
                <c:ptCount val="24"/>
                <c:pt idx="0">
                  <c:v>34.1</c:v>
                </c:pt>
                <c:pt idx="2">
                  <c:v>65.400000000000006</c:v>
                </c:pt>
                <c:pt idx="3">
                  <c:v>72.2</c:v>
                </c:pt>
                <c:pt idx="4">
                  <c:v>20.5</c:v>
                </c:pt>
                <c:pt idx="5">
                  <c:v>49.3</c:v>
                </c:pt>
                <c:pt idx="6">
                  <c:v>22</c:v>
                </c:pt>
                <c:pt idx="7">
                  <c:v>55.4</c:v>
                </c:pt>
                <c:pt idx="8">
                  <c:v>41</c:v>
                </c:pt>
                <c:pt idx="9">
                  <c:v>29.2</c:v>
                </c:pt>
                <c:pt idx="10">
                  <c:v>33.299999999999997</c:v>
                </c:pt>
                <c:pt idx="11">
                  <c:v>22.9</c:v>
                </c:pt>
                <c:pt idx="12">
                  <c:v>22.1</c:v>
                </c:pt>
                <c:pt idx="13">
                  <c:v>19.100000000000001</c:v>
                </c:pt>
                <c:pt idx="14">
                  <c:v>12.1</c:v>
                </c:pt>
                <c:pt idx="15">
                  <c:v>18.600000000000001</c:v>
                </c:pt>
                <c:pt idx="16">
                  <c:v>24.9</c:v>
                </c:pt>
                <c:pt idx="17">
                  <c:v>10</c:v>
                </c:pt>
                <c:pt idx="18">
                  <c:v>1</c:v>
                </c:pt>
                <c:pt idx="19">
                  <c:v>0</c:v>
                </c:pt>
                <c:pt idx="20">
                  <c:v>0</c:v>
                </c:pt>
                <c:pt idx="21">
                  <c:v>0.6</c:v>
                </c:pt>
                <c:pt idx="22">
                  <c:v>0</c:v>
                </c:pt>
                <c:pt idx="23">
                  <c:v>0</c:v>
                </c:pt>
              </c:numCache>
            </c:numRef>
          </c:val>
          <c:extLst>
            <c:ext xmlns:c16="http://schemas.microsoft.com/office/drawing/2014/chart" uri="{C3380CC4-5D6E-409C-BE32-E72D297353CC}">
              <c16:uniqueId val="{00000000-1569-44F9-B740-41EBB5C6D8B9}"/>
            </c:ext>
          </c:extLst>
        </c:ser>
        <c:ser>
          <c:idx val="1"/>
          <c:order val="1"/>
          <c:tx>
            <c:strRef>
              <c:f>'Fig7'!$C$3</c:f>
              <c:strCache>
                <c:ptCount val="1"/>
                <c:pt idx="0">
                  <c:v>2022</c:v>
                </c:pt>
              </c:strCache>
            </c:strRef>
          </c:tx>
          <c:spPr>
            <a:solidFill>
              <a:srgbClr val="B09120">
                <a:lumMod val="100000"/>
              </a:srgbClr>
            </a:solidFill>
            <a:ln>
              <a:noFill/>
            </a:ln>
            <a:effectLst/>
            <a:extLst>
              <a:ext uri="{91240B29-F687-4F45-9708-019B960494DF}">
                <a14:hiddenLine xmlns:a14="http://schemas.microsoft.com/office/drawing/2010/main">
                  <a:noFill/>
                </a14:hiddenLine>
              </a:ext>
            </a:extLst>
          </c:spPr>
          <c:invertIfNegative val="0"/>
          <c:cat>
            <c:strRef>
              <c:f>'Fig7'!$A$4:$A$27</c:f>
              <c:strCache>
                <c:ptCount val="24"/>
                <c:pt idx="0">
                  <c:v>EU</c:v>
                </c:pt>
                <c:pt idx="2">
                  <c:v>Germany</c:v>
                </c:pt>
                <c:pt idx="3">
                  <c:v>Malta</c:v>
                </c:pt>
                <c:pt idx="4">
                  <c:v>Slovenia</c:v>
                </c:pt>
                <c:pt idx="5">
                  <c:v>Belgium</c:v>
                </c:pt>
                <c:pt idx="6">
                  <c:v>Cyprus</c:v>
                </c:pt>
                <c:pt idx="7">
                  <c:v>Greece</c:v>
                </c:pt>
                <c:pt idx="8">
                  <c:v>Spain</c:v>
                </c:pt>
                <c:pt idx="9">
                  <c:v>Portugal</c:v>
                </c:pt>
                <c:pt idx="10">
                  <c:v>Italy</c:v>
                </c:pt>
                <c:pt idx="11">
                  <c:v>France</c:v>
                </c:pt>
                <c:pt idx="12">
                  <c:v>Netherlands</c:v>
                </c:pt>
                <c:pt idx="13">
                  <c:v>Croatia</c:v>
                </c:pt>
                <c:pt idx="14">
                  <c:v>Denmark</c:v>
                </c:pt>
                <c:pt idx="15">
                  <c:v>Sweden</c:v>
                </c:pt>
                <c:pt idx="16">
                  <c:v>Poland</c:v>
                </c:pt>
                <c:pt idx="17">
                  <c:v>Romania</c:v>
                </c:pt>
                <c:pt idx="18">
                  <c:v>Ireland</c:v>
                </c:pt>
                <c:pt idx="19">
                  <c:v>Latvia (¹)</c:v>
                </c:pt>
                <c:pt idx="20">
                  <c:v>Lithuania (²)</c:v>
                </c:pt>
                <c:pt idx="21">
                  <c:v>Bulgaria</c:v>
                </c:pt>
                <c:pt idx="22">
                  <c:v>Finland (³)</c:v>
                </c:pt>
                <c:pt idx="23">
                  <c:v>Estonia (⁴)</c:v>
                </c:pt>
              </c:strCache>
            </c:strRef>
          </c:cat>
          <c:val>
            <c:numRef>
              <c:f>'Fig7'!$C$4:$C$27</c:f>
              <c:numCache>
                <c:formatCode>#,##0.0_i</c:formatCode>
                <c:ptCount val="24"/>
                <c:pt idx="0">
                  <c:v>33.299999999999997</c:v>
                </c:pt>
                <c:pt idx="2">
                  <c:v>58.3</c:v>
                </c:pt>
                <c:pt idx="3">
                  <c:v>67.900000000000006</c:v>
                </c:pt>
                <c:pt idx="4">
                  <c:v>44.4</c:v>
                </c:pt>
                <c:pt idx="5">
                  <c:v>49.3</c:v>
                </c:pt>
                <c:pt idx="6">
                  <c:v>48.8</c:v>
                </c:pt>
                <c:pt idx="7">
                  <c:v>47.4</c:v>
                </c:pt>
                <c:pt idx="8">
                  <c:v>39.700000000000003</c:v>
                </c:pt>
                <c:pt idx="9">
                  <c:v>30.5</c:v>
                </c:pt>
                <c:pt idx="10">
                  <c:v>27.7</c:v>
                </c:pt>
                <c:pt idx="11">
                  <c:v>25.8</c:v>
                </c:pt>
                <c:pt idx="12">
                  <c:v>23.3</c:v>
                </c:pt>
                <c:pt idx="13">
                  <c:v>19.7</c:v>
                </c:pt>
                <c:pt idx="14">
                  <c:v>24.8</c:v>
                </c:pt>
                <c:pt idx="15">
                  <c:v>13.4</c:v>
                </c:pt>
                <c:pt idx="16">
                  <c:v>14.7</c:v>
                </c:pt>
                <c:pt idx="17">
                  <c:v>6.3</c:v>
                </c:pt>
                <c:pt idx="18">
                  <c:v>2.1</c:v>
                </c:pt>
                <c:pt idx="19">
                  <c:v>2.7</c:v>
                </c:pt>
                <c:pt idx="20">
                  <c:v>0</c:v>
                </c:pt>
                <c:pt idx="21">
                  <c:v>0.3</c:v>
                </c:pt>
                <c:pt idx="22">
                  <c:v>0.1</c:v>
                </c:pt>
                <c:pt idx="23">
                  <c:v>1.3</c:v>
                </c:pt>
              </c:numCache>
            </c:numRef>
          </c:val>
          <c:extLst>
            <c:ext xmlns:c16="http://schemas.microsoft.com/office/drawing/2014/chart" uri="{C3380CC4-5D6E-409C-BE32-E72D297353CC}">
              <c16:uniqueId val="{00000001-1569-44F9-B740-41EBB5C6D8B9}"/>
            </c:ext>
          </c:extLst>
        </c:ser>
        <c:ser>
          <c:idx val="2"/>
          <c:order val="2"/>
          <c:tx>
            <c:strRef>
              <c:f>'Fig7'!$D$3</c:f>
              <c:strCache>
                <c:ptCount val="1"/>
                <c:pt idx="0">
                  <c:v>2023</c:v>
                </c:pt>
              </c:strCache>
            </c:strRef>
          </c:tx>
          <c:spPr>
            <a:solidFill>
              <a:srgbClr val="E04040">
                <a:lumMod val="100000"/>
              </a:srgbClr>
            </a:solidFill>
            <a:ln>
              <a:noFill/>
            </a:ln>
            <a:effectLst/>
            <a:extLst>
              <a:ext uri="{91240B29-F687-4F45-9708-019B960494DF}">
                <a14:hiddenLine xmlns:a14="http://schemas.microsoft.com/office/drawing/2010/main">
                  <a:noFill/>
                </a14:hiddenLine>
              </a:ext>
            </a:extLst>
          </c:spPr>
          <c:invertIfNegative val="0"/>
          <c:cat>
            <c:strRef>
              <c:f>'Fig7'!$A$4:$A$27</c:f>
              <c:strCache>
                <c:ptCount val="24"/>
                <c:pt idx="0">
                  <c:v>EU</c:v>
                </c:pt>
                <c:pt idx="2">
                  <c:v>Germany</c:v>
                </c:pt>
                <c:pt idx="3">
                  <c:v>Malta</c:v>
                </c:pt>
                <c:pt idx="4">
                  <c:v>Slovenia</c:v>
                </c:pt>
                <c:pt idx="5">
                  <c:v>Belgium</c:v>
                </c:pt>
                <c:pt idx="6">
                  <c:v>Cyprus</c:v>
                </c:pt>
                <c:pt idx="7">
                  <c:v>Greece</c:v>
                </c:pt>
                <c:pt idx="8">
                  <c:v>Spain</c:v>
                </c:pt>
                <c:pt idx="9">
                  <c:v>Portugal</c:v>
                </c:pt>
                <c:pt idx="10">
                  <c:v>Italy</c:v>
                </c:pt>
                <c:pt idx="11">
                  <c:v>France</c:v>
                </c:pt>
                <c:pt idx="12">
                  <c:v>Netherlands</c:v>
                </c:pt>
                <c:pt idx="13">
                  <c:v>Croatia</c:v>
                </c:pt>
                <c:pt idx="14">
                  <c:v>Denmark</c:v>
                </c:pt>
                <c:pt idx="15">
                  <c:v>Sweden</c:v>
                </c:pt>
                <c:pt idx="16">
                  <c:v>Poland</c:v>
                </c:pt>
                <c:pt idx="17">
                  <c:v>Romania</c:v>
                </c:pt>
                <c:pt idx="18">
                  <c:v>Ireland</c:v>
                </c:pt>
                <c:pt idx="19">
                  <c:v>Latvia (¹)</c:v>
                </c:pt>
                <c:pt idx="20">
                  <c:v>Lithuania (²)</c:v>
                </c:pt>
                <c:pt idx="21">
                  <c:v>Bulgaria</c:v>
                </c:pt>
                <c:pt idx="22">
                  <c:v>Finland (³)</c:v>
                </c:pt>
                <c:pt idx="23">
                  <c:v>Estonia (⁴)</c:v>
                </c:pt>
              </c:strCache>
            </c:strRef>
          </c:cat>
          <c:val>
            <c:numRef>
              <c:f>'Fig7'!$D$4:$D$27</c:f>
              <c:numCache>
                <c:formatCode>#,##0.0_i</c:formatCode>
                <c:ptCount val="24"/>
                <c:pt idx="0">
                  <c:v>32.299999999999997</c:v>
                </c:pt>
                <c:pt idx="2">
                  <c:v>55.1</c:v>
                </c:pt>
                <c:pt idx="3">
                  <c:v>53.2</c:v>
                </c:pt>
                <c:pt idx="4">
                  <c:v>49</c:v>
                </c:pt>
                <c:pt idx="5">
                  <c:v>48.4</c:v>
                </c:pt>
                <c:pt idx="6">
                  <c:v>48.2</c:v>
                </c:pt>
                <c:pt idx="7">
                  <c:v>45.7</c:v>
                </c:pt>
                <c:pt idx="8">
                  <c:v>39.299999999999997</c:v>
                </c:pt>
                <c:pt idx="9">
                  <c:v>36.9</c:v>
                </c:pt>
                <c:pt idx="10">
                  <c:v>28.2</c:v>
                </c:pt>
                <c:pt idx="11">
                  <c:v>23.9</c:v>
                </c:pt>
                <c:pt idx="12">
                  <c:v>22.7</c:v>
                </c:pt>
                <c:pt idx="13">
                  <c:v>22</c:v>
                </c:pt>
                <c:pt idx="14">
                  <c:v>21.1</c:v>
                </c:pt>
                <c:pt idx="15">
                  <c:v>16.399999999999999</c:v>
                </c:pt>
                <c:pt idx="16">
                  <c:v>7.3</c:v>
                </c:pt>
                <c:pt idx="17">
                  <c:v>6.8</c:v>
                </c:pt>
                <c:pt idx="18">
                  <c:v>3.3</c:v>
                </c:pt>
                <c:pt idx="19">
                  <c:v>2.6</c:v>
                </c:pt>
                <c:pt idx="20">
                  <c:v>0.8</c:v>
                </c:pt>
                <c:pt idx="21">
                  <c:v>0.3</c:v>
                </c:pt>
                <c:pt idx="22">
                  <c:v>0.1</c:v>
                </c:pt>
                <c:pt idx="23">
                  <c:v>0</c:v>
                </c:pt>
              </c:numCache>
            </c:numRef>
          </c:val>
          <c:extLst>
            <c:ext xmlns:c16="http://schemas.microsoft.com/office/drawing/2014/chart" uri="{C3380CC4-5D6E-409C-BE32-E72D297353CC}">
              <c16:uniqueId val="{00000002-1569-44F9-B740-41EBB5C6D8B9}"/>
            </c:ext>
          </c:extLst>
        </c:ser>
        <c:dLbls>
          <c:showLegendKey val="0"/>
          <c:showVal val="0"/>
          <c:showCatName val="0"/>
          <c:showSerName val="0"/>
          <c:showPercent val="0"/>
          <c:showBubbleSize val="0"/>
        </c:dLbls>
        <c:gapWidth val="75"/>
        <c:overlap val="-27"/>
        <c:axId val="916478608"/>
        <c:axId val="791363968"/>
      </c:barChart>
      <c:catAx>
        <c:axId val="916478608"/>
        <c:scaling>
          <c:orientation val="minMax"/>
        </c:scaling>
        <c:delete val="0"/>
        <c:axPos val="b"/>
        <c:numFmt formatCode="General" sourceLinked="1"/>
        <c:majorTickMark val="out"/>
        <c:minorTickMark val="none"/>
        <c:tickLblPos val="nextTo"/>
        <c:spPr>
          <a:noFill/>
          <a:ln w="9525" cap="flat" cmpd="sng" algn="ctr">
            <a:solidFill>
              <a:srgbClr val="000000"/>
            </a:solidFill>
            <a:prstDash val="solid"/>
            <a:round/>
          </a:ln>
          <a:effectLst/>
        </c:spPr>
        <c:txPr>
          <a:bodyPr rot="-3600000" spcFirstLastPara="1" vertOverflow="ellipsis" wrap="square" anchor="ctr" anchorCtr="1"/>
          <a:lstStyle/>
          <a:p>
            <a:pPr>
              <a:defRPr sz="1200" b="0" i="0" u="none" strike="noStrike" kern="1200" baseline="0">
                <a:solidFill>
                  <a:srgbClr val="000000"/>
                </a:solidFill>
                <a:latin typeface="Arial"/>
                <a:ea typeface="Arial"/>
                <a:cs typeface="Arial"/>
              </a:defRPr>
            </a:pPr>
            <a:endParaRPr lang="en-US"/>
          </a:p>
        </c:txPr>
        <c:crossAx val="791363968"/>
        <c:crosses val="autoZero"/>
        <c:auto val="1"/>
        <c:lblAlgn val="ctr"/>
        <c:lblOffset val="100"/>
        <c:tickMarkSkip val="1"/>
        <c:noMultiLvlLbl val="0"/>
      </c:catAx>
      <c:valAx>
        <c:axId val="791363968"/>
        <c:scaling>
          <c:orientation val="minMax"/>
        </c:scaling>
        <c:delete val="0"/>
        <c:axPos val="l"/>
        <c:majorGridlines>
          <c:spPr>
            <a:ln w="3175" cap="flat" cmpd="sng" algn="ctr">
              <a:solidFill>
                <a:srgbClr val="C0C0C0"/>
              </a:solidFill>
              <a:prstDash val="sysDash"/>
              <a:round/>
            </a:ln>
            <a:effectLst/>
          </c:spPr>
        </c:majorGridlines>
        <c:numFmt formatCode="#,##0" sourceLinked="0"/>
        <c:majorTickMark val="none"/>
        <c:minorTickMark val="none"/>
        <c:tickLblPos val="nextTo"/>
        <c:spPr>
          <a:noFill/>
          <a:ln>
            <a:noFill/>
          </a:ln>
          <a:effectLst/>
          <a:extLst>
            <a:ext uri="{91240B29-F687-4F45-9708-019B960494DF}">
              <a14:hiddenLine xmlns:a14="http://schemas.microsoft.com/office/drawing/2010/main">
                <a:noFill/>
              </a14:hiddenLine>
            </a:ext>
          </a:extLst>
        </c:spPr>
        <c:txPr>
          <a:bodyPr rot="-60000000" spcFirstLastPara="1" vertOverflow="ellipsis" vert="horz" wrap="square" anchor="ctr" anchorCtr="1"/>
          <a:lstStyle/>
          <a:p>
            <a:pPr>
              <a:defRPr sz="1200" b="0" i="0" u="none" strike="noStrike" kern="1200" baseline="0">
                <a:solidFill>
                  <a:srgbClr val="000000"/>
                </a:solidFill>
                <a:latin typeface="Arial"/>
                <a:ea typeface="Arial"/>
                <a:cs typeface="Arial"/>
              </a:defRPr>
            </a:pPr>
            <a:endParaRPr lang="en-US"/>
          </a:p>
        </c:txPr>
        <c:crossAx val="916478608"/>
        <c:crosses val="autoZero"/>
        <c:crossBetween val="between"/>
      </c:valAx>
      <c:spPr>
        <a:noFill/>
        <a:ln>
          <a:noFill/>
        </a:ln>
        <a:effectLst/>
      </c:spPr>
    </c:plotArea>
    <c:legend>
      <c:legendPos val="b"/>
      <c:layout>
        <c:manualLayout>
          <c:xMode val="edge"/>
          <c:yMode val="edge"/>
          <c:x val="0.41362057742782155"/>
          <c:y val="0.93563619781126051"/>
          <c:w val="0.1860921784776903"/>
          <c:h val="4.6475971480015282E-2"/>
        </c:manualLayout>
      </c:layout>
      <c:overlay val="0"/>
      <c:spPr>
        <a:noFill/>
        <a:ln>
          <a:noFill/>
        </a:ln>
        <a:effectLst/>
        <a:extLst>
          <a:ext uri="{91240B29-F687-4F45-9708-019B960494DF}">
            <a14:hiddenLine xmlns:a14="http://schemas.microsoft.com/office/drawing/2010/main">
              <a:noFill/>
            </a14:hiddenLine>
          </a:ext>
        </a:extLst>
      </c:spPr>
      <c:txPr>
        <a:bodyPr rot="0" spcFirstLastPara="1" vertOverflow="ellipsis" vert="horz" wrap="square" anchor="ctr" anchorCtr="1"/>
        <a:lstStyle/>
        <a:p>
          <a:pPr>
            <a:defRPr sz="1200" b="1" i="0" u="none" strike="noStrike" kern="1200" baseline="0">
              <a:solidFill>
                <a:srgbClr val="000000"/>
              </a:solidFill>
              <a:latin typeface="Arial"/>
              <a:ea typeface="Arial"/>
              <a:cs typeface="Arial"/>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ysClr val="window" lastClr="FFFFFF"/>
    </a:solidFill>
    <a:ln w="9525" cap="flat" cmpd="sng" algn="ctr">
      <a:noFill/>
      <a:round/>
    </a:ln>
    <a:effectLst/>
    <a:extLst>
      <a:ext uri="{91240B29-F687-4F45-9708-019B960494DF}">
        <a14:hiddenLine xmlns:a14="http://schemas.microsoft.com/office/drawing/2010/main" w="9525" cap="flat" cmpd="sng" algn="ctr">
          <a:solidFill>
            <a:sysClr val="windowText" lastClr="000000">
              <a:lumMod val="15000"/>
              <a:lumOff val="85000"/>
            </a:sysClr>
          </a:solidFill>
          <a:round/>
        </a14:hiddenLine>
      </a:ext>
    </a:extLst>
  </c:spPr>
  <c:txPr>
    <a:bodyPr/>
    <a:lstStyle/>
    <a:p>
      <a:pPr>
        <a:defRPr sz="1200">
          <a:solidFill>
            <a:srgbClr val="000000"/>
          </a:solidFill>
          <a:latin typeface="Arial"/>
          <a:ea typeface="Arial"/>
          <a:cs typeface="Arial"/>
        </a:defRPr>
      </a:pPr>
      <a:endParaRPr lang="en-US"/>
    </a:p>
  </c:tx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3.9335643044619423E-2"/>
          <c:y val="0.13910367012088373"/>
          <c:w val="0.94599769028871394"/>
          <c:h val="0.70689133447471519"/>
        </c:manualLayout>
      </c:layout>
      <c:barChart>
        <c:barDir val="col"/>
        <c:grouping val="clustered"/>
        <c:varyColors val="0"/>
        <c:ser>
          <c:idx val="0"/>
          <c:order val="0"/>
          <c:tx>
            <c:strRef>
              <c:f>'Fig7'!$B$3</c:f>
              <c:strCache>
                <c:ptCount val="1"/>
                <c:pt idx="0">
                  <c:v>2013</c:v>
                </c:pt>
              </c:strCache>
            </c:strRef>
          </c:tx>
          <c:spPr>
            <a:solidFill>
              <a:srgbClr val="2644A7">
                <a:lumMod val="100000"/>
              </a:srgbClr>
            </a:solidFill>
            <a:ln>
              <a:noFill/>
            </a:ln>
            <a:effectLst/>
            <a:extLst>
              <a:ext uri="{91240B29-F687-4F45-9708-019B960494DF}">
                <a14:hiddenLine xmlns:a14="http://schemas.microsoft.com/office/drawing/2010/main">
                  <a:noFill/>
                </a14:hiddenLine>
              </a:ext>
            </a:extLst>
          </c:spPr>
          <c:invertIfNegative val="0"/>
          <c:cat>
            <c:strRef>
              <c:f>'Fig7'!$A$22:$A$27</c:f>
              <c:strCache>
                <c:ptCount val="6"/>
                <c:pt idx="0">
                  <c:v>Ireland</c:v>
                </c:pt>
                <c:pt idx="1">
                  <c:v>Latvia (¹)</c:v>
                </c:pt>
                <c:pt idx="2">
                  <c:v>Lithuania (²)</c:v>
                </c:pt>
                <c:pt idx="3">
                  <c:v>Bulgaria</c:v>
                </c:pt>
                <c:pt idx="4">
                  <c:v>Finland (³)</c:v>
                </c:pt>
                <c:pt idx="5">
                  <c:v>Estonia (⁴)</c:v>
                </c:pt>
              </c:strCache>
            </c:strRef>
          </c:cat>
          <c:val>
            <c:numRef>
              <c:f>'Fig7'!$B$22:$B$27</c:f>
              <c:numCache>
                <c:formatCode>#,##0.0_i</c:formatCode>
                <c:ptCount val="6"/>
                <c:pt idx="0">
                  <c:v>1</c:v>
                </c:pt>
                <c:pt idx="1">
                  <c:v>0</c:v>
                </c:pt>
                <c:pt idx="2">
                  <c:v>0</c:v>
                </c:pt>
                <c:pt idx="3">
                  <c:v>0.6</c:v>
                </c:pt>
                <c:pt idx="4">
                  <c:v>0</c:v>
                </c:pt>
                <c:pt idx="5">
                  <c:v>0</c:v>
                </c:pt>
              </c:numCache>
            </c:numRef>
          </c:val>
          <c:extLst>
            <c:ext xmlns:c16="http://schemas.microsoft.com/office/drawing/2014/chart" uri="{C3380CC4-5D6E-409C-BE32-E72D297353CC}">
              <c16:uniqueId val="{00000000-7FB5-41D5-8A9F-0F1A173011AA}"/>
            </c:ext>
          </c:extLst>
        </c:ser>
        <c:ser>
          <c:idx val="1"/>
          <c:order val="1"/>
          <c:tx>
            <c:strRef>
              <c:f>'Fig7'!$C$3</c:f>
              <c:strCache>
                <c:ptCount val="1"/>
                <c:pt idx="0">
                  <c:v>2022</c:v>
                </c:pt>
              </c:strCache>
            </c:strRef>
          </c:tx>
          <c:spPr>
            <a:solidFill>
              <a:srgbClr val="B09120">
                <a:lumMod val="100000"/>
              </a:srgbClr>
            </a:solidFill>
            <a:ln>
              <a:noFill/>
            </a:ln>
            <a:effectLst/>
            <a:extLst>
              <a:ext uri="{91240B29-F687-4F45-9708-019B960494DF}">
                <a14:hiddenLine xmlns:a14="http://schemas.microsoft.com/office/drawing/2010/main">
                  <a:noFill/>
                </a14:hiddenLine>
              </a:ext>
            </a:extLst>
          </c:spPr>
          <c:invertIfNegative val="0"/>
          <c:cat>
            <c:strRef>
              <c:f>'Fig7'!$A$22:$A$27</c:f>
              <c:strCache>
                <c:ptCount val="6"/>
                <c:pt idx="0">
                  <c:v>Ireland</c:v>
                </c:pt>
                <c:pt idx="1">
                  <c:v>Latvia (¹)</c:v>
                </c:pt>
                <c:pt idx="2">
                  <c:v>Lithuania (²)</c:v>
                </c:pt>
                <c:pt idx="3">
                  <c:v>Bulgaria</c:v>
                </c:pt>
                <c:pt idx="4">
                  <c:v>Finland (³)</c:v>
                </c:pt>
                <c:pt idx="5">
                  <c:v>Estonia (⁴)</c:v>
                </c:pt>
              </c:strCache>
            </c:strRef>
          </c:cat>
          <c:val>
            <c:numRef>
              <c:f>'Fig7'!$C$22:$C$27</c:f>
              <c:numCache>
                <c:formatCode>#,##0.0_i</c:formatCode>
                <c:ptCount val="6"/>
                <c:pt idx="0">
                  <c:v>2.1</c:v>
                </c:pt>
                <c:pt idx="1">
                  <c:v>2.7</c:v>
                </c:pt>
                <c:pt idx="2">
                  <c:v>0</c:v>
                </c:pt>
                <c:pt idx="3">
                  <c:v>0.3</c:v>
                </c:pt>
                <c:pt idx="4">
                  <c:v>0.1</c:v>
                </c:pt>
                <c:pt idx="5">
                  <c:v>1.3</c:v>
                </c:pt>
              </c:numCache>
            </c:numRef>
          </c:val>
          <c:extLst>
            <c:ext xmlns:c16="http://schemas.microsoft.com/office/drawing/2014/chart" uri="{C3380CC4-5D6E-409C-BE32-E72D297353CC}">
              <c16:uniqueId val="{00000001-7FB5-41D5-8A9F-0F1A173011AA}"/>
            </c:ext>
          </c:extLst>
        </c:ser>
        <c:ser>
          <c:idx val="2"/>
          <c:order val="2"/>
          <c:tx>
            <c:strRef>
              <c:f>'Fig7'!$D$3</c:f>
              <c:strCache>
                <c:ptCount val="1"/>
                <c:pt idx="0">
                  <c:v>2023</c:v>
                </c:pt>
              </c:strCache>
            </c:strRef>
          </c:tx>
          <c:spPr>
            <a:solidFill>
              <a:srgbClr val="E04040">
                <a:lumMod val="100000"/>
              </a:srgbClr>
            </a:solidFill>
            <a:ln>
              <a:noFill/>
            </a:ln>
            <a:effectLst/>
            <a:extLst>
              <a:ext uri="{91240B29-F687-4F45-9708-019B960494DF}">
                <a14:hiddenLine xmlns:a14="http://schemas.microsoft.com/office/drawing/2010/main">
                  <a:noFill/>
                </a14:hiddenLine>
              </a:ext>
            </a:extLst>
          </c:spPr>
          <c:invertIfNegative val="0"/>
          <c:cat>
            <c:strRef>
              <c:f>'Fig7'!$A$22:$A$27</c:f>
              <c:strCache>
                <c:ptCount val="6"/>
                <c:pt idx="0">
                  <c:v>Ireland</c:v>
                </c:pt>
                <c:pt idx="1">
                  <c:v>Latvia (¹)</c:v>
                </c:pt>
                <c:pt idx="2">
                  <c:v>Lithuania (²)</c:v>
                </c:pt>
                <c:pt idx="3">
                  <c:v>Bulgaria</c:v>
                </c:pt>
                <c:pt idx="4">
                  <c:v>Finland (³)</c:v>
                </c:pt>
                <c:pt idx="5">
                  <c:v>Estonia (⁴)</c:v>
                </c:pt>
              </c:strCache>
            </c:strRef>
          </c:cat>
          <c:val>
            <c:numRef>
              <c:f>'Fig7'!$D$22:$D$27</c:f>
              <c:numCache>
                <c:formatCode>#,##0.0_i</c:formatCode>
                <c:ptCount val="6"/>
                <c:pt idx="0">
                  <c:v>3.3</c:v>
                </c:pt>
                <c:pt idx="1">
                  <c:v>2.6</c:v>
                </c:pt>
                <c:pt idx="2">
                  <c:v>0.8</c:v>
                </c:pt>
                <c:pt idx="3">
                  <c:v>0.3</c:v>
                </c:pt>
                <c:pt idx="4">
                  <c:v>0.1</c:v>
                </c:pt>
                <c:pt idx="5">
                  <c:v>0</c:v>
                </c:pt>
              </c:numCache>
            </c:numRef>
          </c:val>
          <c:extLst>
            <c:ext xmlns:c16="http://schemas.microsoft.com/office/drawing/2014/chart" uri="{C3380CC4-5D6E-409C-BE32-E72D297353CC}">
              <c16:uniqueId val="{00000002-7FB5-41D5-8A9F-0F1A173011AA}"/>
            </c:ext>
          </c:extLst>
        </c:ser>
        <c:dLbls>
          <c:showLegendKey val="0"/>
          <c:showVal val="0"/>
          <c:showCatName val="0"/>
          <c:showSerName val="0"/>
          <c:showPercent val="0"/>
          <c:showBubbleSize val="0"/>
        </c:dLbls>
        <c:gapWidth val="75"/>
        <c:overlap val="-27"/>
        <c:axId val="916478608"/>
        <c:axId val="791363968"/>
      </c:barChart>
      <c:catAx>
        <c:axId val="916478608"/>
        <c:scaling>
          <c:orientation val="minMax"/>
        </c:scaling>
        <c:delete val="0"/>
        <c:axPos val="b"/>
        <c:numFmt formatCode="General" sourceLinked="1"/>
        <c:majorTickMark val="out"/>
        <c:minorTickMark val="none"/>
        <c:tickLblPos val="nextTo"/>
        <c:spPr>
          <a:noFill/>
          <a:ln w="9525" cap="flat" cmpd="sng" algn="ctr">
            <a:solidFill>
              <a:srgbClr val="000000"/>
            </a:solidFill>
            <a:prstDash val="solid"/>
            <a:round/>
          </a:ln>
          <a:effectLst/>
        </c:spPr>
        <c:txPr>
          <a:bodyPr rot="-3600000" spcFirstLastPara="1" vertOverflow="ellipsis" wrap="square" anchor="ctr" anchorCtr="1"/>
          <a:lstStyle/>
          <a:p>
            <a:pPr>
              <a:defRPr sz="1200" b="0" i="0" u="none" strike="noStrike" kern="1200" baseline="0">
                <a:solidFill>
                  <a:srgbClr val="000000"/>
                </a:solidFill>
                <a:latin typeface="Arial"/>
                <a:ea typeface="Arial"/>
                <a:cs typeface="Arial"/>
              </a:defRPr>
            </a:pPr>
            <a:endParaRPr lang="en-US"/>
          </a:p>
        </c:txPr>
        <c:crossAx val="791363968"/>
        <c:crosses val="autoZero"/>
        <c:auto val="1"/>
        <c:lblAlgn val="ctr"/>
        <c:lblOffset val="100"/>
        <c:tickMarkSkip val="1"/>
        <c:noMultiLvlLbl val="0"/>
      </c:catAx>
      <c:valAx>
        <c:axId val="791363968"/>
        <c:scaling>
          <c:orientation val="minMax"/>
        </c:scaling>
        <c:delete val="0"/>
        <c:axPos val="l"/>
        <c:majorGridlines>
          <c:spPr>
            <a:ln w="3175" cap="flat" cmpd="sng" algn="ctr">
              <a:solidFill>
                <a:srgbClr val="C0C0C0"/>
              </a:solidFill>
              <a:prstDash val="sysDash"/>
              <a:round/>
            </a:ln>
            <a:effectLst/>
          </c:spPr>
        </c:majorGridlines>
        <c:numFmt formatCode="#,##0.0" sourceLinked="0"/>
        <c:majorTickMark val="none"/>
        <c:minorTickMark val="none"/>
        <c:tickLblPos val="nextTo"/>
        <c:spPr>
          <a:noFill/>
          <a:ln>
            <a:noFill/>
          </a:ln>
          <a:effectLst/>
          <a:extLst>
            <a:ext uri="{91240B29-F687-4F45-9708-019B960494DF}">
              <a14:hiddenLine xmlns:a14="http://schemas.microsoft.com/office/drawing/2010/main">
                <a:noFill/>
              </a14:hiddenLine>
            </a:ext>
          </a:extLst>
        </c:spPr>
        <c:txPr>
          <a:bodyPr rot="-60000000" spcFirstLastPara="1" vertOverflow="ellipsis" vert="horz" wrap="square" anchor="ctr" anchorCtr="1"/>
          <a:lstStyle/>
          <a:p>
            <a:pPr>
              <a:defRPr sz="1200" b="0" i="0" u="none" strike="noStrike" kern="1200" baseline="0">
                <a:solidFill>
                  <a:srgbClr val="000000"/>
                </a:solidFill>
                <a:latin typeface="Arial"/>
                <a:ea typeface="Arial"/>
                <a:cs typeface="Arial"/>
              </a:defRPr>
            </a:pPr>
            <a:endParaRPr lang="en-US"/>
          </a:p>
        </c:txPr>
        <c:crossAx val="916478608"/>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ysClr val="window" lastClr="FFFFFF"/>
    </a:solidFill>
    <a:ln w="9525" cap="flat" cmpd="sng" algn="ctr">
      <a:noFill/>
      <a:round/>
    </a:ln>
    <a:effectLst/>
    <a:extLst>
      <a:ext uri="{91240B29-F687-4F45-9708-019B960494DF}">
        <a14:hiddenLine xmlns:a14="http://schemas.microsoft.com/office/drawing/2010/main" w="9525" cap="flat" cmpd="sng" algn="ctr">
          <a:solidFill>
            <a:sysClr val="windowText" lastClr="000000">
              <a:lumMod val="15000"/>
              <a:lumOff val="85000"/>
            </a:sysClr>
          </a:solidFill>
          <a:round/>
        </a14:hiddenLine>
      </a:ext>
    </a:extLst>
  </c:spPr>
  <c:txPr>
    <a:bodyPr/>
    <a:lstStyle/>
    <a:p>
      <a:pPr>
        <a:defRPr sz="1200">
          <a:solidFill>
            <a:srgbClr val="000000"/>
          </a:solidFill>
          <a:latin typeface="Arial"/>
          <a:ea typeface="Arial"/>
          <a:cs typeface="Arial"/>
        </a:defRPr>
      </a:pPr>
      <a:endParaRPr lang="en-US"/>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lgn="l">
              <a:defRPr sz="1800" b="1">
                <a:latin typeface="Arial"/>
                <a:ea typeface="Arial"/>
                <a:cs typeface="Arial"/>
              </a:defRPr>
            </a:pPr>
            <a:r>
              <a:rPr lang="en-US"/>
              <a:t>Transport of containers in deep sea shipping, 2013, 2022 and 2023</a:t>
            </a:r>
          </a:p>
          <a:p>
            <a:pPr algn="l">
              <a:defRPr sz="1800" b="1">
                <a:latin typeface="Arial"/>
                <a:ea typeface="Arial"/>
                <a:cs typeface="Arial"/>
              </a:defRPr>
            </a:pPr>
            <a:r>
              <a:rPr lang="en-US" sz="1600" b="0"/>
              <a:t>(% share of total deep sea shipping, based on tonnes)</a:t>
            </a:r>
          </a:p>
        </c:rich>
      </c:tx>
      <c:layout>
        <c:manualLayout>
          <c:xMode val="edge"/>
          <c:yMode val="edge"/>
          <c:x val="4.8952111633170604E-3"/>
          <c:y val="7.20577414964871E-3"/>
        </c:manualLayout>
      </c:layout>
      <c:overlay val="0"/>
    </c:title>
    <c:autoTitleDeleted val="0"/>
    <c:plotArea>
      <c:layout>
        <c:manualLayout>
          <c:xMode val="edge"/>
          <c:yMode val="edge"/>
          <c:x val="4.8952111633170604E-3"/>
          <c:y val="7.20577414964871E-3"/>
          <c:w val="0"/>
          <c:h val="0"/>
        </c:manualLayout>
      </c:layout>
      <c:barChart>
        <c:barDir val="col"/>
        <c:grouping val="clustered"/>
        <c:varyColors val="0"/>
        <c:ser>
          <c:idx val="0"/>
          <c:order val="0"/>
          <c:invertIfNegative val="0"/>
          <c:cat>
            <c:strRef>
              <c:f>'Fig7'!$A$1:$A$2</c:f>
              <c:strCache>
                <c:ptCount val="2"/>
                <c:pt idx="0">
                  <c:v>Figure 7: Transport of containers in deep sea shipping, 2013, 2022 and 2023</c:v>
                </c:pt>
                <c:pt idx="1">
                  <c:v>(% share of total deep sea shipping, based on tonnes)</c:v>
                </c:pt>
              </c:strCache>
            </c:strRef>
          </c:cat>
          <c:val>
            <c:numRef>
              <c:f>'Fig7'!$B$1:$B$2</c:f>
              <c:numCache>
                <c:formatCode>General</c:formatCode>
                <c:ptCount val="2"/>
              </c:numCache>
            </c:numRef>
          </c:val>
          <c:extLst>
            <c:ext xmlns:c16="http://schemas.microsoft.com/office/drawing/2014/chart" uri="{C3380CC4-5D6E-409C-BE32-E72D297353CC}">
              <c16:uniqueId val="{00000006-ED30-4684-9F3F-2A1143FD6C25}"/>
            </c:ext>
          </c:extLst>
        </c:ser>
        <c:dLbls>
          <c:showLegendKey val="0"/>
          <c:showVal val="0"/>
          <c:showCatName val="0"/>
          <c:showSerName val="0"/>
          <c:showPercent val="0"/>
          <c:showBubbleSize val="0"/>
        </c:dLbls>
        <c:gapWidth val="150"/>
        <c:axId val="629034648"/>
        <c:axId val="629036808"/>
      </c:barChart>
      <c:catAx>
        <c:axId val="629034648"/>
        <c:scaling>
          <c:orientation val="minMax"/>
        </c:scaling>
        <c:delete val="1"/>
        <c:axPos val="b"/>
        <c:numFmt formatCode="General" sourceLinked="1"/>
        <c:majorTickMark val="out"/>
        <c:minorTickMark val="none"/>
        <c:tickLblPos val="nextTo"/>
        <c:crossAx val="629036808"/>
        <c:crosses val="autoZero"/>
        <c:auto val="1"/>
        <c:lblAlgn val="ctr"/>
        <c:lblOffset val="100"/>
        <c:noMultiLvlLbl val="0"/>
      </c:catAx>
      <c:valAx>
        <c:axId val="629036808"/>
        <c:scaling>
          <c:orientation val="minMax"/>
        </c:scaling>
        <c:delete val="1"/>
        <c:axPos val="l"/>
        <c:numFmt formatCode="General" sourceLinked="1"/>
        <c:majorTickMark val="out"/>
        <c:minorTickMark val="none"/>
        <c:tickLblPos val="nextTo"/>
        <c:crossAx val="629034648"/>
        <c:crosses val="autoZero"/>
        <c:crossBetween val="between"/>
      </c:valAx>
      <c:spPr>
        <a:noFill/>
        <a:ln w="25400">
          <a:noFill/>
        </a:ln>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ysClr val="window" lastClr="FFFFFF"/>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txPr>
    <a:bodyPr/>
    <a:lstStyle/>
    <a:p>
      <a:pPr>
        <a:defRPr sz="1000">
          <a:latin typeface="Arial" panose="020B0604020202020204" pitchFamily="34" charset="0"/>
        </a:defRPr>
      </a:pPr>
      <a:endParaRPr lang="fr-FR"/>
    </a:p>
  </c:txPr>
  <c:printSettings>
    <c:headerFooter/>
    <c:pageMargins b="0.75" l="0.7" r="0.7" t="0.75" header="0.3" footer="0.3"/>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lgn="l">
              <a:defRPr sz="1800" b="1">
                <a:latin typeface="Arial"/>
                <a:ea typeface="Arial"/>
                <a:cs typeface="Arial"/>
              </a:defRPr>
            </a:pPr>
            <a:r>
              <a:rPr lang="en-US"/>
              <a:t>Containers transport by mode of transport, EU, 2013-2023</a:t>
            </a:r>
          </a:p>
          <a:p>
            <a:pPr algn="l">
              <a:defRPr sz="1800" b="1">
                <a:latin typeface="Arial"/>
                <a:ea typeface="Arial"/>
                <a:cs typeface="Arial"/>
              </a:defRPr>
            </a:pPr>
            <a:r>
              <a:rPr lang="en-US" sz="1600" b="0"/>
              <a:t>(% share of total freight transport, based on tonne-kilometres)</a:t>
            </a:r>
          </a:p>
        </c:rich>
      </c:tx>
      <c:layout>
        <c:manualLayout>
          <c:xMode val="edge"/>
          <c:yMode val="edge"/>
          <c:x val="5.3333333333333332E-3"/>
          <c:y val="8.6415338654567617E-3"/>
        </c:manualLayout>
      </c:layout>
      <c:overlay val="0"/>
    </c:title>
    <c:autoTitleDeleted val="0"/>
    <c:plotArea>
      <c:layout>
        <c:manualLayout>
          <c:xMode val="edge"/>
          <c:yMode val="edge"/>
          <c:x val="1.4666666666666666E-2"/>
          <c:y val="0.12767866286212365"/>
          <c:w val="0.97066666666666668"/>
          <c:h val="0.55637886389686231"/>
        </c:manualLayout>
      </c:layout>
      <c:barChart>
        <c:barDir val="col"/>
        <c:grouping val="clustered"/>
        <c:varyColors val="0"/>
        <c:ser>
          <c:idx val="1"/>
          <c:order val="0"/>
          <c:tx>
            <c:strRef>
              <c:f>'Fig8'!$A$14</c:f>
              <c:strCache>
                <c:ptCount val="1"/>
                <c:pt idx="0">
                  <c:v>Rail freight (¹)(²)</c:v>
                </c:pt>
              </c:strCache>
            </c:strRef>
          </c:tx>
          <c:spPr>
            <a:solidFill>
              <a:srgbClr val="2644A7">
                <a:lumMod val="100000"/>
              </a:srgbClr>
            </a:solidFill>
          </c:spPr>
          <c:invertIfNegative val="0"/>
          <c:cat>
            <c:numRef>
              <c:f>'Fig8'!$B$13:$L$13</c:f>
              <c:numCache>
                <c:formatCode>General</c:formatCode>
                <c:ptCount val="11"/>
                <c:pt idx="0">
                  <c:v>2013</c:v>
                </c:pt>
                <c:pt idx="1">
                  <c:v>2014</c:v>
                </c:pt>
                <c:pt idx="2">
                  <c:v>2015</c:v>
                </c:pt>
                <c:pt idx="3">
                  <c:v>2016</c:v>
                </c:pt>
                <c:pt idx="4">
                  <c:v>2017</c:v>
                </c:pt>
                <c:pt idx="5">
                  <c:v>2018</c:v>
                </c:pt>
                <c:pt idx="6">
                  <c:v>2019</c:v>
                </c:pt>
                <c:pt idx="7">
                  <c:v>2020</c:v>
                </c:pt>
                <c:pt idx="8">
                  <c:v>2021</c:v>
                </c:pt>
                <c:pt idx="9">
                  <c:v>2022</c:v>
                </c:pt>
                <c:pt idx="10">
                  <c:v>2023</c:v>
                </c:pt>
              </c:numCache>
            </c:numRef>
          </c:cat>
          <c:val>
            <c:numRef>
              <c:f>'Fig8'!$B$14:$L$14</c:f>
              <c:numCache>
                <c:formatCode>0.0</c:formatCode>
                <c:ptCount val="11"/>
                <c:pt idx="0">
                  <c:v>16.7</c:v>
                </c:pt>
                <c:pt idx="1">
                  <c:v>16.7</c:v>
                </c:pt>
                <c:pt idx="2">
                  <c:v>16.399999999999999</c:v>
                </c:pt>
                <c:pt idx="3">
                  <c:v>17.3</c:v>
                </c:pt>
                <c:pt idx="4">
                  <c:v>17.2</c:v>
                </c:pt>
                <c:pt idx="5">
                  <c:v>18.3</c:v>
                </c:pt>
                <c:pt idx="6">
                  <c:v>19.2</c:v>
                </c:pt>
                <c:pt idx="7">
                  <c:v>20.6</c:v>
                </c:pt>
                <c:pt idx="8">
                  <c:v>20.100000000000001</c:v>
                </c:pt>
                <c:pt idx="9">
                  <c:v>22.2</c:v>
                </c:pt>
                <c:pt idx="10">
                  <c:v>21.3</c:v>
                </c:pt>
              </c:numCache>
            </c:numRef>
          </c:val>
          <c:extLst>
            <c:ext xmlns:c16="http://schemas.microsoft.com/office/drawing/2014/chart" uri="{C3380CC4-5D6E-409C-BE32-E72D297353CC}">
              <c16:uniqueId val="{00000000-46BC-4E15-AF2D-C03875806AAB}"/>
            </c:ext>
          </c:extLst>
        </c:ser>
        <c:ser>
          <c:idx val="4"/>
          <c:order val="1"/>
          <c:tx>
            <c:strRef>
              <c:f>'Fig8'!$A$15</c:f>
              <c:strCache>
                <c:ptCount val="1"/>
                <c:pt idx="0">
                  <c:v>Short sea shipping (³)</c:v>
                </c:pt>
              </c:strCache>
            </c:strRef>
          </c:tx>
          <c:spPr>
            <a:solidFill>
              <a:srgbClr val="2644A7">
                <a:lumMod val="60000"/>
                <a:lumOff val="40000"/>
              </a:srgbClr>
            </a:solidFill>
          </c:spPr>
          <c:invertIfNegative val="0"/>
          <c:cat>
            <c:numRef>
              <c:f>'Fig8'!$B$13:$L$13</c:f>
              <c:numCache>
                <c:formatCode>General</c:formatCode>
                <c:ptCount val="11"/>
                <c:pt idx="0">
                  <c:v>2013</c:v>
                </c:pt>
                <c:pt idx="1">
                  <c:v>2014</c:v>
                </c:pt>
                <c:pt idx="2">
                  <c:v>2015</c:v>
                </c:pt>
                <c:pt idx="3">
                  <c:v>2016</c:v>
                </c:pt>
                <c:pt idx="4">
                  <c:v>2017</c:v>
                </c:pt>
                <c:pt idx="5">
                  <c:v>2018</c:v>
                </c:pt>
                <c:pt idx="6">
                  <c:v>2019</c:v>
                </c:pt>
                <c:pt idx="7">
                  <c:v>2020</c:v>
                </c:pt>
                <c:pt idx="8">
                  <c:v>2021</c:v>
                </c:pt>
                <c:pt idx="9">
                  <c:v>2022</c:v>
                </c:pt>
                <c:pt idx="10">
                  <c:v>2023</c:v>
                </c:pt>
              </c:numCache>
            </c:numRef>
          </c:cat>
          <c:val>
            <c:numRef>
              <c:f>'Fig8'!$B$15:$L$15</c:f>
              <c:numCache>
                <c:formatCode>0.0</c:formatCode>
                <c:ptCount val="11"/>
                <c:pt idx="0">
                  <c:v>17</c:v>
                </c:pt>
                <c:pt idx="1">
                  <c:v>18.2</c:v>
                </c:pt>
                <c:pt idx="2">
                  <c:v>17.5</c:v>
                </c:pt>
                <c:pt idx="3">
                  <c:v>17.8</c:v>
                </c:pt>
                <c:pt idx="4">
                  <c:v>15.6</c:v>
                </c:pt>
                <c:pt idx="5">
                  <c:v>16.399999999999999</c:v>
                </c:pt>
                <c:pt idx="6">
                  <c:v>16.5</c:v>
                </c:pt>
                <c:pt idx="7">
                  <c:v>17.5</c:v>
                </c:pt>
                <c:pt idx="8">
                  <c:v>17.5</c:v>
                </c:pt>
                <c:pt idx="9">
                  <c:v>16.3</c:v>
                </c:pt>
                <c:pt idx="10">
                  <c:v>17.600000000000001</c:v>
                </c:pt>
              </c:numCache>
            </c:numRef>
          </c:val>
          <c:extLst>
            <c:ext xmlns:c16="http://schemas.microsoft.com/office/drawing/2014/chart" uri="{C3380CC4-5D6E-409C-BE32-E72D297353CC}">
              <c16:uniqueId val="{00000001-46BC-4E15-AF2D-C03875806AAB}"/>
            </c:ext>
          </c:extLst>
        </c:ser>
        <c:ser>
          <c:idx val="2"/>
          <c:order val="2"/>
          <c:tx>
            <c:strRef>
              <c:f>'Fig8'!$A$16</c:f>
              <c:strCache>
                <c:ptCount val="1"/>
                <c:pt idx="0">
                  <c:v>Inland waterway freight (¹)</c:v>
                </c:pt>
              </c:strCache>
            </c:strRef>
          </c:tx>
          <c:spPr>
            <a:solidFill>
              <a:srgbClr val="B09120">
                <a:lumMod val="100000"/>
              </a:srgbClr>
            </a:solidFill>
          </c:spPr>
          <c:invertIfNegative val="0"/>
          <c:cat>
            <c:numRef>
              <c:f>'Fig8'!$B$13:$L$13</c:f>
              <c:numCache>
                <c:formatCode>General</c:formatCode>
                <c:ptCount val="11"/>
                <c:pt idx="0">
                  <c:v>2013</c:v>
                </c:pt>
                <c:pt idx="1">
                  <c:v>2014</c:v>
                </c:pt>
                <c:pt idx="2">
                  <c:v>2015</c:v>
                </c:pt>
                <c:pt idx="3">
                  <c:v>2016</c:v>
                </c:pt>
                <c:pt idx="4">
                  <c:v>2017</c:v>
                </c:pt>
                <c:pt idx="5">
                  <c:v>2018</c:v>
                </c:pt>
                <c:pt idx="6">
                  <c:v>2019</c:v>
                </c:pt>
                <c:pt idx="7">
                  <c:v>2020</c:v>
                </c:pt>
                <c:pt idx="8">
                  <c:v>2021</c:v>
                </c:pt>
                <c:pt idx="9">
                  <c:v>2022</c:v>
                </c:pt>
                <c:pt idx="10">
                  <c:v>2023</c:v>
                </c:pt>
              </c:numCache>
            </c:numRef>
          </c:cat>
          <c:val>
            <c:numRef>
              <c:f>'Fig8'!$B$16:$L$16</c:f>
              <c:numCache>
                <c:formatCode>0.0</c:formatCode>
                <c:ptCount val="11"/>
                <c:pt idx="0">
                  <c:v>7.3</c:v>
                </c:pt>
                <c:pt idx="1">
                  <c:v>8</c:v>
                </c:pt>
                <c:pt idx="2">
                  <c:v>7.9</c:v>
                </c:pt>
                <c:pt idx="3">
                  <c:v>8.4</c:v>
                </c:pt>
                <c:pt idx="4">
                  <c:v>8.9</c:v>
                </c:pt>
                <c:pt idx="5">
                  <c:v>8.3000000000000007</c:v>
                </c:pt>
                <c:pt idx="6">
                  <c:v>8.1999999999999993</c:v>
                </c:pt>
                <c:pt idx="7">
                  <c:v>8.4</c:v>
                </c:pt>
                <c:pt idx="8">
                  <c:v>8.1</c:v>
                </c:pt>
                <c:pt idx="9">
                  <c:v>7.8</c:v>
                </c:pt>
                <c:pt idx="10">
                  <c:v>7.5</c:v>
                </c:pt>
              </c:numCache>
            </c:numRef>
          </c:val>
          <c:extLst>
            <c:ext xmlns:c16="http://schemas.microsoft.com/office/drawing/2014/chart" uri="{C3380CC4-5D6E-409C-BE32-E72D297353CC}">
              <c16:uniqueId val="{00000002-46BC-4E15-AF2D-C03875806AAB}"/>
            </c:ext>
          </c:extLst>
        </c:ser>
        <c:ser>
          <c:idx val="0"/>
          <c:order val="3"/>
          <c:tx>
            <c:strRef>
              <c:f>'Fig8'!$A$17</c:f>
              <c:strCache>
                <c:ptCount val="1"/>
                <c:pt idx="0">
                  <c:v>Road freight (⁴)</c:v>
                </c:pt>
              </c:strCache>
            </c:strRef>
          </c:tx>
          <c:spPr>
            <a:solidFill>
              <a:srgbClr val="E04040">
                <a:lumMod val="100000"/>
              </a:srgbClr>
            </a:solidFill>
          </c:spPr>
          <c:invertIfNegative val="0"/>
          <c:cat>
            <c:numRef>
              <c:f>'Fig8'!$B$13:$L$13</c:f>
              <c:numCache>
                <c:formatCode>General</c:formatCode>
                <c:ptCount val="11"/>
                <c:pt idx="0">
                  <c:v>2013</c:v>
                </c:pt>
                <c:pt idx="1">
                  <c:v>2014</c:v>
                </c:pt>
                <c:pt idx="2">
                  <c:v>2015</c:v>
                </c:pt>
                <c:pt idx="3">
                  <c:v>2016</c:v>
                </c:pt>
                <c:pt idx="4">
                  <c:v>2017</c:v>
                </c:pt>
                <c:pt idx="5">
                  <c:v>2018</c:v>
                </c:pt>
                <c:pt idx="6">
                  <c:v>2019</c:v>
                </c:pt>
                <c:pt idx="7">
                  <c:v>2020</c:v>
                </c:pt>
                <c:pt idx="8">
                  <c:v>2021</c:v>
                </c:pt>
                <c:pt idx="9">
                  <c:v>2022</c:v>
                </c:pt>
                <c:pt idx="10">
                  <c:v>2023</c:v>
                </c:pt>
              </c:numCache>
            </c:numRef>
          </c:cat>
          <c:val>
            <c:numRef>
              <c:f>'Fig8'!$B$17:$L$17</c:f>
              <c:numCache>
                <c:formatCode>0.0</c:formatCode>
                <c:ptCount val="11"/>
                <c:pt idx="0">
                  <c:v>6.4555955739268311</c:v>
                </c:pt>
                <c:pt idx="1">
                  <c:v>6.4882740940976724</c:v>
                </c:pt>
                <c:pt idx="2">
                  <c:v>6.4781211115719621</c:v>
                </c:pt>
                <c:pt idx="3">
                  <c:v>6.3391559305579728</c:v>
                </c:pt>
                <c:pt idx="4">
                  <c:v>6.2804999626149591</c:v>
                </c:pt>
                <c:pt idx="5">
                  <c:v>6.2158186315188564</c:v>
                </c:pt>
                <c:pt idx="6">
                  <c:v>6.1474605130462106</c:v>
                </c:pt>
                <c:pt idx="7">
                  <c:v>5.9244994841556862</c:v>
                </c:pt>
                <c:pt idx="8">
                  <c:v>6.0445079671212749</c:v>
                </c:pt>
                <c:pt idx="9">
                  <c:v>5.8219199812640854</c:v>
                </c:pt>
                <c:pt idx="10">
                  <c:v>5.3845951918441761</c:v>
                </c:pt>
              </c:numCache>
            </c:numRef>
          </c:val>
          <c:extLst>
            <c:ext xmlns:c16="http://schemas.microsoft.com/office/drawing/2014/chart" uri="{C3380CC4-5D6E-409C-BE32-E72D297353CC}">
              <c16:uniqueId val="{00000003-46BC-4E15-AF2D-C03875806AAB}"/>
            </c:ext>
          </c:extLst>
        </c:ser>
        <c:dLbls>
          <c:showLegendKey val="0"/>
          <c:showVal val="0"/>
          <c:showCatName val="0"/>
          <c:showSerName val="0"/>
          <c:showPercent val="0"/>
          <c:showBubbleSize val="0"/>
        </c:dLbls>
        <c:gapWidth val="75"/>
        <c:overlap val="-27"/>
        <c:axId val="587602248"/>
        <c:axId val="587602640"/>
      </c:barChart>
      <c:catAx>
        <c:axId val="587602248"/>
        <c:scaling>
          <c:orientation val="minMax"/>
        </c:scaling>
        <c:delete val="0"/>
        <c:axPos val="b"/>
        <c:numFmt formatCode="General" sourceLinked="1"/>
        <c:majorTickMark val="out"/>
        <c:minorTickMark val="none"/>
        <c:tickLblPos val="nextTo"/>
        <c:spPr>
          <a:ln>
            <a:solidFill>
              <a:srgbClr val="000000"/>
            </a:solidFill>
            <a:prstDash val="solid"/>
          </a:ln>
        </c:spPr>
        <c:txPr>
          <a:bodyPr rot="-3600000" vert="horz"/>
          <a:lstStyle/>
          <a:p>
            <a:pPr>
              <a:defRPr/>
            </a:pPr>
            <a:endParaRPr lang="en-US"/>
          </a:p>
        </c:txPr>
        <c:crossAx val="587602640"/>
        <c:crosses val="autoZero"/>
        <c:auto val="1"/>
        <c:lblAlgn val="ctr"/>
        <c:lblOffset val="100"/>
        <c:tickMarkSkip val="1"/>
        <c:noMultiLvlLbl val="0"/>
      </c:catAx>
      <c:valAx>
        <c:axId val="587602640"/>
        <c:scaling>
          <c:orientation val="minMax"/>
        </c:scaling>
        <c:delete val="0"/>
        <c:axPos val="l"/>
        <c:majorGridlines>
          <c:spPr>
            <a:ln w="3175">
              <a:solidFill>
                <a:srgbClr val="C0C0C0"/>
              </a:solidFill>
              <a:prstDash val="sysDash"/>
            </a:ln>
          </c:spPr>
        </c:majorGridlines>
        <c:numFmt formatCode="#,##0" sourceLinked="0"/>
        <c:majorTickMark val="none"/>
        <c:minorTickMark val="none"/>
        <c:tickLblPos val="nextTo"/>
        <c:spPr>
          <a:ln w="9525">
            <a:noFill/>
          </a:ln>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crossAx val="587602248"/>
        <c:crosses val="autoZero"/>
        <c:crossBetween val="between"/>
      </c:valAx>
    </c:plotArea>
    <c:legend>
      <c:legendPos val="b"/>
      <c:layout>
        <c:manualLayout>
          <c:xMode val="edge"/>
          <c:yMode val="edge"/>
          <c:x val="9.7641364829396338E-2"/>
          <c:y val="0.70782174488899208"/>
          <c:w val="0.80471716535433069"/>
          <c:h val="4.1643347566914908E-2"/>
        </c:manualLayout>
      </c:layout>
      <c:overlay val="0"/>
      <c:txPr>
        <a:bodyPr/>
        <a:lstStyle/>
        <a:p>
          <a:pPr>
            <a:defRPr b="1"/>
          </a:pPr>
          <a:endParaRPr lang="en-US"/>
        </a:p>
      </c:txPr>
    </c:legend>
    <c:plotVisOnly val="1"/>
    <c:dispBlanksAs val="gap"/>
    <c:showDLblsOverMax val="0"/>
  </c:chart>
  <c:spPr>
    <a:solidFill>
      <a:sysClr val="window" lastClr="FFFFFF"/>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txPr>
    <a:bodyPr/>
    <a:lstStyle/>
    <a:p>
      <a:pPr>
        <a:defRPr sz="1200">
          <a:solidFill>
            <a:srgbClr val="000000"/>
          </a:solidFill>
          <a:latin typeface="Arial"/>
          <a:ea typeface="Arial"/>
          <a:cs typeface="Arial"/>
        </a:defRPr>
      </a:pPr>
      <a:endParaRPr lang="en-US"/>
    </a:p>
  </c:txPr>
  <c:printSettings>
    <c:headerFooter/>
    <c:pageMargins b="0.75000000000000022" l="0.70000000000000018" r="0.70000000000000018" t="0.75000000000000022" header="0.3000000000000001" footer="0.3000000000000001"/>
    <c:pageSetup/>
  </c:printSettings>
  <c:userShapes r:id="rId1"/>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lgn="l">
              <a:defRPr sz="1800" b="1" i="0" u="none" strike="noStrike" kern="1200" spc="0" baseline="0">
                <a:solidFill>
                  <a:srgbClr val="000000"/>
                </a:solidFill>
                <a:latin typeface="Arial"/>
                <a:ea typeface="Arial"/>
                <a:cs typeface="Arial"/>
              </a:defRPr>
            </a:pPr>
            <a:r>
              <a:rPr lang="en-US"/>
              <a:t>Modal shift potential of long-distance road transport of containers, 2013, 2022 and 2023</a:t>
            </a:r>
          </a:p>
          <a:p>
            <a:pPr algn="l">
              <a:defRPr sz="1800" b="1"/>
            </a:pPr>
            <a:r>
              <a:rPr lang="en-US" sz="1600" b="0"/>
              <a:t>(% share of total road freight transport of containers, based on tonne-kilometres)</a:t>
            </a:r>
          </a:p>
        </c:rich>
      </c:tx>
      <c:layout>
        <c:manualLayout>
          <c:xMode val="edge"/>
          <c:yMode val="edge"/>
          <c:x val="5.3333333333333332E-3"/>
          <c:y val="8.3149983255426593E-3"/>
        </c:manualLayout>
      </c:layout>
      <c:overlay val="0"/>
      <c:spPr>
        <a:noFill/>
        <a:ln>
          <a:noFill/>
        </a:ln>
        <a:effectLst/>
      </c:spPr>
      <c:txPr>
        <a:bodyPr rot="0" spcFirstLastPara="1" vertOverflow="ellipsis" vert="horz" wrap="square" anchor="ctr" anchorCtr="1"/>
        <a:lstStyle/>
        <a:p>
          <a:pPr algn="l">
            <a:defRPr sz="1800" b="1" i="0" u="none" strike="noStrike" kern="1200" spc="0" baseline="0">
              <a:solidFill>
                <a:srgbClr val="000000"/>
              </a:solidFill>
              <a:latin typeface="Arial"/>
              <a:ea typeface="Arial"/>
              <a:cs typeface="Arial"/>
            </a:defRPr>
          </a:pPr>
          <a:endParaRPr lang="fr-FR"/>
        </a:p>
      </c:txPr>
    </c:title>
    <c:autoTitleDeleted val="0"/>
    <c:plotArea>
      <c:layout>
        <c:manualLayout>
          <c:xMode val="edge"/>
          <c:yMode val="edge"/>
          <c:x val="1.4666666666666666E-2"/>
          <c:y val="0.16588421659457606"/>
          <c:w val="0.97066666666666668"/>
          <c:h val="0.47215703168963713"/>
        </c:manualLayout>
      </c:layout>
      <c:barChart>
        <c:barDir val="col"/>
        <c:grouping val="clustered"/>
        <c:varyColors val="0"/>
        <c:ser>
          <c:idx val="0"/>
          <c:order val="0"/>
          <c:tx>
            <c:strRef>
              <c:f>'Fig9'!$B$4</c:f>
              <c:strCache>
                <c:ptCount val="1"/>
                <c:pt idx="0">
                  <c:v>2013</c:v>
                </c:pt>
              </c:strCache>
            </c:strRef>
          </c:tx>
          <c:spPr>
            <a:solidFill>
              <a:srgbClr val="2644A7">
                <a:lumMod val="100000"/>
              </a:srgbClr>
            </a:solidFill>
            <a:ln>
              <a:noFill/>
            </a:ln>
            <a:effectLst/>
            <a:extLst>
              <a:ext uri="{91240B29-F687-4F45-9708-019B960494DF}">
                <a14:hiddenLine xmlns:a14="http://schemas.microsoft.com/office/drawing/2010/main">
                  <a:noFill/>
                </a14:hiddenLine>
              </a:ext>
            </a:extLst>
          </c:spPr>
          <c:invertIfNegative val="0"/>
          <c:cat>
            <c:strRef>
              <c:f>'Fig9'!$A$5:$A$27</c:f>
              <c:strCache>
                <c:ptCount val="23"/>
                <c:pt idx="0">
                  <c:v>EU</c:v>
                </c:pt>
                <c:pt idx="2">
                  <c:v>Lithuania</c:v>
                </c:pt>
                <c:pt idx="3">
                  <c:v>Slovenia</c:v>
                </c:pt>
                <c:pt idx="4">
                  <c:v>Romania</c:v>
                </c:pt>
                <c:pt idx="5">
                  <c:v>Slovakia</c:v>
                </c:pt>
                <c:pt idx="6">
                  <c:v>France</c:v>
                </c:pt>
                <c:pt idx="7">
                  <c:v>Spain</c:v>
                </c:pt>
                <c:pt idx="8">
                  <c:v>Hungary</c:v>
                </c:pt>
                <c:pt idx="9">
                  <c:v>Czechia</c:v>
                </c:pt>
                <c:pt idx="10">
                  <c:v>Belgium</c:v>
                </c:pt>
                <c:pt idx="11">
                  <c:v>Germany</c:v>
                </c:pt>
                <c:pt idx="12">
                  <c:v>Portugal</c:v>
                </c:pt>
                <c:pt idx="13">
                  <c:v>Luxembourg</c:v>
                </c:pt>
                <c:pt idx="14">
                  <c:v>Austria</c:v>
                </c:pt>
                <c:pt idx="15">
                  <c:v>Cyprus</c:v>
                </c:pt>
                <c:pt idx="16">
                  <c:v>Netherlands</c:v>
                </c:pt>
                <c:pt idx="17">
                  <c:v>Bulgaria (¹)</c:v>
                </c:pt>
                <c:pt idx="18">
                  <c:v>Poland (²)</c:v>
                </c:pt>
                <c:pt idx="19">
                  <c:v>Finland (¹)</c:v>
                </c:pt>
                <c:pt idx="20">
                  <c:v>Sweden (³)</c:v>
                </c:pt>
                <c:pt idx="22">
                  <c:v>Norway</c:v>
                </c:pt>
              </c:strCache>
            </c:strRef>
          </c:cat>
          <c:val>
            <c:numRef>
              <c:f>'Fig9'!$B$5:$B$27</c:f>
              <c:numCache>
                <c:formatCode>#,##0.0_i</c:formatCode>
                <c:ptCount val="23"/>
                <c:pt idx="0">
                  <c:v>45.143464634943136</c:v>
                </c:pt>
                <c:pt idx="2">
                  <c:v>81.540930979133222</c:v>
                </c:pt>
                <c:pt idx="3">
                  <c:v>68.639053254437869</c:v>
                </c:pt>
                <c:pt idx="4">
                  <c:v>83.424484644509889</c:v>
                </c:pt>
                <c:pt idx="5">
                  <c:v>63.60424028268551</c:v>
                </c:pt>
                <c:pt idx="6">
                  <c:v>49.476782210595161</c:v>
                </c:pt>
                <c:pt idx="7">
                  <c:v>48.028562558211739</c:v>
                </c:pt>
                <c:pt idx="8">
                  <c:v>63.382899628252787</c:v>
                </c:pt>
                <c:pt idx="9">
                  <c:v>69.813626642224264</c:v>
                </c:pt>
                <c:pt idx="10">
                  <c:v>39.442451007452391</c:v>
                </c:pt>
                <c:pt idx="11">
                  <c:v>41.991252361603564</c:v>
                </c:pt>
                <c:pt idx="12">
                  <c:v>42.153514290850261</c:v>
                </c:pt>
                <c:pt idx="13">
                  <c:v>52.955974842767297</c:v>
                </c:pt>
                <c:pt idx="14">
                  <c:v>26.343381389252947</c:v>
                </c:pt>
                <c:pt idx="15">
                  <c:v>6.666666666666667</c:v>
                </c:pt>
                <c:pt idx="16">
                  <c:v>22.788139646102344</c:v>
                </c:pt>
                <c:pt idx="17">
                  <c:v>0</c:v>
                </c:pt>
                <c:pt idx="18">
                  <c:v>68.635043562439492</c:v>
                </c:pt>
                <c:pt idx="19">
                  <c:v>0</c:v>
                </c:pt>
                <c:pt idx="20">
                  <c:v>40.447378071140449</c:v>
                </c:pt>
                <c:pt idx="22">
                  <c:v>36.783284742468418</c:v>
                </c:pt>
              </c:numCache>
            </c:numRef>
          </c:val>
          <c:extLst>
            <c:ext xmlns:c16="http://schemas.microsoft.com/office/drawing/2014/chart" uri="{C3380CC4-5D6E-409C-BE32-E72D297353CC}">
              <c16:uniqueId val="{00000000-4526-48C2-8777-5A62199263E5}"/>
            </c:ext>
          </c:extLst>
        </c:ser>
        <c:ser>
          <c:idx val="1"/>
          <c:order val="1"/>
          <c:tx>
            <c:strRef>
              <c:f>'Fig9'!$C$4</c:f>
              <c:strCache>
                <c:ptCount val="1"/>
                <c:pt idx="0">
                  <c:v>2022</c:v>
                </c:pt>
              </c:strCache>
            </c:strRef>
          </c:tx>
          <c:spPr>
            <a:solidFill>
              <a:srgbClr val="B09120">
                <a:lumMod val="100000"/>
              </a:srgbClr>
            </a:solidFill>
            <a:ln>
              <a:noFill/>
            </a:ln>
            <a:effectLst/>
            <a:extLst>
              <a:ext uri="{91240B29-F687-4F45-9708-019B960494DF}">
                <a14:hiddenLine xmlns:a14="http://schemas.microsoft.com/office/drawing/2010/main">
                  <a:noFill/>
                </a14:hiddenLine>
              </a:ext>
            </a:extLst>
          </c:spPr>
          <c:invertIfNegative val="0"/>
          <c:cat>
            <c:strRef>
              <c:f>'Fig9'!$A$5:$A$27</c:f>
              <c:strCache>
                <c:ptCount val="23"/>
                <c:pt idx="0">
                  <c:v>EU</c:v>
                </c:pt>
                <c:pt idx="2">
                  <c:v>Lithuania</c:v>
                </c:pt>
                <c:pt idx="3">
                  <c:v>Slovenia</c:v>
                </c:pt>
                <c:pt idx="4">
                  <c:v>Romania</c:v>
                </c:pt>
                <c:pt idx="5">
                  <c:v>Slovakia</c:v>
                </c:pt>
                <c:pt idx="6">
                  <c:v>France</c:v>
                </c:pt>
                <c:pt idx="7">
                  <c:v>Spain</c:v>
                </c:pt>
                <c:pt idx="8">
                  <c:v>Hungary</c:v>
                </c:pt>
                <c:pt idx="9">
                  <c:v>Czechia</c:v>
                </c:pt>
                <c:pt idx="10">
                  <c:v>Belgium</c:v>
                </c:pt>
                <c:pt idx="11">
                  <c:v>Germany</c:v>
                </c:pt>
                <c:pt idx="12">
                  <c:v>Portugal</c:v>
                </c:pt>
                <c:pt idx="13">
                  <c:v>Luxembourg</c:v>
                </c:pt>
                <c:pt idx="14">
                  <c:v>Austria</c:v>
                </c:pt>
                <c:pt idx="15">
                  <c:v>Cyprus</c:v>
                </c:pt>
                <c:pt idx="16">
                  <c:v>Netherlands</c:v>
                </c:pt>
                <c:pt idx="17">
                  <c:v>Bulgaria (¹)</c:v>
                </c:pt>
                <c:pt idx="18">
                  <c:v>Poland (²)</c:v>
                </c:pt>
                <c:pt idx="19">
                  <c:v>Finland (¹)</c:v>
                </c:pt>
                <c:pt idx="20">
                  <c:v>Sweden (³)</c:v>
                </c:pt>
                <c:pt idx="22">
                  <c:v>Norway</c:v>
                </c:pt>
              </c:strCache>
            </c:strRef>
          </c:cat>
          <c:val>
            <c:numRef>
              <c:f>'Fig9'!$C$5:$C$27</c:f>
              <c:numCache>
                <c:formatCode>#,##0.0_i</c:formatCode>
                <c:ptCount val="23"/>
                <c:pt idx="0">
                  <c:v>43.223319825220209</c:v>
                </c:pt>
                <c:pt idx="2">
                  <c:v>85.838779956427018</c:v>
                </c:pt>
                <c:pt idx="3">
                  <c:v>72.37394957983193</c:v>
                </c:pt>
                <c:pt idx="4">
                  <c:v>66.961651917404126</c:v>
                </c:pt>
                <c:pt idx="5">
                  <c:v>61.910828025477706</c:v>
                </c:pt>
                <c:pt idx="6">
                  <c:v>51.921325805864143</c:v>
                </c:pt>
                <c:pt idx="7">
                  <c:v>52.985940926093129</c:v>
                </c:pt>
                <c:pt idx="8">
                  <c:v>43.434343434343432</c:v>
                </c:pt>
                <c:pt idx="9">
                  <c:v>50.24024024024024</c:v>
                </c:pt>
                <c:pt idx="10">
                  <c:v>41.871026339691191</c:v>
                </c:pt>
                <c:pt idx="11">
                  <c:v>40.317840672755224</c:v>
                </c:pt>
                <c:pt idx="12">
                  <c:v>38.768060836501903</c:v>
                </c:pt>
                <c:pt idx="13">
                  <c:v>42.490842490842489</c:v>
                </c:pt>
                <c:pt idx="14">
                  <c:v>23.589001447178003</c:v>
                </c:pt>
                <c:pt idx="15">
                  <c:v>16.923076923076923</c:v>
                </c:pt>
                <c:pt idx="16">
                  <c:v>17.588508087320438</c:v>
                </c:pt>
                <c:pt idx="17">
                  <c:v>64.045698924731184</c:v>
                </c:pt>
                <c:pt idx="18">
                  <c:v>0</c:v>
                </c:pt>
                <c:pt idx="19">
                  <c:v>45.589919816723942</c:v>
                </c:pt>
                <c:pt idx="20">
                  <c:v>22.494117647058822</c:v>
                </c:pt>
                <c:pt idx="22">
                  <c:v>34.377967711301046</c:v>
                </c:pt>
              </c:numCache>
            </c:numRef>
          </c:val>
          <c:extLst>
            <c:ext xmlns:c16="http://schemas.microsoft.com/office/drawing/2014/chart" uri="{C3380CC4-5D6E-409C-BE32-E72D297353CC}">
              <c16:uniqueId val="{00000001-4526-48C2-8777-5A62199263E5}"/>
            </c:ext>
          </c:extLst>
        </c:ser>
        <c:ser>
          <c:idx val="2"/>
          <c:order val="2"/>
          <c:tx>
            <c:strRef>
              <c:f>'Fig9'!$D$4</c:f>
              <c:strCache>
                <c:ptCount val="1"/>
                <c:pt idx="0">
                  <c:v>2023</c:v>
                </c:pt>
              </c:strCache>
            </c:strRef>
          </c:tx>
          <c:spPr>
            <a:solidFill>
              <a:srgbClr val="E04040">
                <a:lumMod val="100000"/>
              </a:srgbClr>
            </a:solidFill>
            <a:ln>
              <a:noFill/>
            </a:ln>
            <a:effectLst/>
            <a:extLst>
              <a:ext uri="{91240B29-F687-4F45-9708-019B960494DF}">
                <a14:hiddenLine xmlns:a14="http://schemas.microsoft.com/office/drawing/2010/main">
                  <a:noFill/>
                </a14:hiddenLine>
              </a:ext>
            </a:extLst>
          </c:spPr>
          <c:invertIfNegative val="0"/>
          <c:cat>
            <c:strRef>
              <c:f>'Fig9'!$A$5:$A$27</c:f>
              <c:strCache>
                <c:ptCount val="23"/>
                <c:pt idx="0">
                  <c:v>EU</c:v>
                </c:pt>
                <c:pt idx="2">
                  <c:v>Lithuania</c:v>
                </c:pt>
                <c:pt idx="3">
                  <c:v>Slovenia</c:v>
                </c:pt>
                <c:pt idx="4">
                  <c:v>Romania</c:v>
                </c:pt>
                <c:pt idx="5">
                  <c:v>Slovakia</c:v>
                </c:pt>
                <c:pt idx="6">
                  <c:v>France</c:v>
                </c:pt>
                <c:pt idx="7">
                  <c:v>Spain</c:v>
                </c:pt>
                <c:pt idx="8">
                  <c:v>Hungary</c:v>
                </c:pt>
                <c:pt idx="9">
                  <c:v>Czechia</c:v>
                </c:pt>
                <c:pt idx="10">
                  <c:v>Belgium</c:v>
                </c:pt>
                <c:pt idx="11">
                  <c:v>Germany</c:v>
                </c:pt>
                <c:pt idx="12">
                  <c:v>Portugal</c:v>
                </c:pt>
                <c:pt idx="13">
                  <c:v>Luxembourg</c:v>
                </c:pt>
                <c:pt idx="14">
                  <c:v>Austria</c:v>
                </c:pt>
                <c:pt idx="15">
                  <c:v>Cyprus</c:v>
                </c:pt>
                <c:pt idx="16">
                  <c:v>Netherlands</c:v>
                </c:pt>
                <c:pt idx="17">
                  <c:v>Bulgaria (¹)</c:v>
                </c:pt>
                <c:pt idx="18">
                  <c:v>Poland (²)</c:v>
                </c:pt>
                <c:pt idx="19">
                  <c:v>Finland (¹)</c:v>
                </c:pt>
                <c:pt idx="20">
                  <c:v>Sweden (³)</c:v>
                </c:pt>
                <c:pt idx="22">
                  <c:v>Norway</c:v>
                </c:pt>
              </c:strCache>
            </c:strRef>
          </c:cat>
          <c:val>
            <c:numRef>
              <c:f>'Fig9'!$D$5:$D$27</c:f>
              <c:numCache>
                <c:formatCode>#,##0.0_i</c:formatCode>
                <c:ptCount val="23"/>
                <c:pt idx="0">
                  <c:v>42.106721031754823</c:v>
                </c:pt>
                <c:pt idx="2">
                  <c:v>81.336633663366342</c:v>
                </c:pt>
                <c:pt idx="3">
                  <c:v>71.952535059331183</c:v>
                </c:pt>
                <c:pt idx="4">
                  <c:v>71.27937336814621</c:v>
                </c:pt>
                <c:pt idx="5">
                  <c:v>58.369723435225616</c:v>
                </c:pt>
                <c:pt idx="6">
                  <c:v>53.986332574031891</c:v>
                </c:pt>
                <c:pt idx="7">
                  <c:v>52.699377623389779</c:v>
                </c:pt>
                <c:pt idx="8">
                  <c:v>47.914032869785082</c:v>
                </c:pt>
                <c:pt idx="9">
                  <c:v>46.110113704368644</c:v>
                </c:pt>
                <c:pt idx="10">
                  <c:v>39.180134016554987</c:v>
                </c:pt>
                <c:pt idx="11">
                  <c:v>38.821659943772154</c:v>
                </c:pt>
                <c:pt idx="12">
                  <c:v>38.341429562803611</c:v>
                </c:pt>
                <c:pt idx="13">
                  <c:v>37.860082304526749</c:v>
                </c:pt>
                <c:pt idx="14">
                  <c:v>27.389558232931726</c:v>
                </c:pt>
                <c:pt idx="15">
                  <c:v>22.448979591836736</c:v>
                </c:pt>
                <c:pt idx="16">
                  <c:v>18.393153659471196</c:v>
                </c:pt>
                <c:pt idx="17">
                  <c:v>0</c:v>
                </c:pt>
                <c:pt idx="18">
                  <c:v>0</c:v>
                </c:pt>
                <c:pt idx="19">
                  <c:v>0</c:v>
                </c:pt>
                <c:pt idx="20">
                  <c:v>0</c:v>
                </c:pt>
                <c:pt idx="22">
                  <c:v>41.738505747126439</c:v>
                </c:pt>
              </c:numCache>
            </c:numRef>
          </c:val>
          <c:extLst>
            <c:ext xmlns:c16="http://schemas.microsoft.com/office/drawing/2014/chart" uri="{C3380CC4-5D6E-409C-BE32-E72D297353CC}">
              <c16:uniqueId val="{00000002-4526-48C2-8777-5A62199263E5}"/>
            </c:ext>
          </c:extLst>
        </c:ser>
        <c:dLbls>
          <c:showLegendKey val="0"/>
          <c:showVal val="0"/>
          <c:showCatName val="0"/>
          <c:showSerName val="0"/>
          <c:showPercent val="0"/>
          <c:showBubbleSize val="0"/>
        </c:dLbls>
        <c:gapWidth val="75"/>
        <c:overlap val="-27"/>
        <c:axId val="921096792"/>
        <c:axId val="921092200"/>
      </c:barChart>
      <c:catAx>
        <c:axId val="921096792"/>
        <c:scaling>
          <c:orientation val="minMax"/>
        </c:scaling>
        <c:delete val="0"/>
        <c:axPos val="b"/>
        <c:numFmt formatCode="General" sourceLinked="1"/>
        <c:majorTickMark val="out"/>
        <c:minorTickMark val="none"/>
        <c:tickLblPos val="nextTo"/>
        <c:spPr>
          <a:noFill/>
          <a:ln w="9525" cap="flat" cmpd="sng" algn="ctr">
            <a:solidFill>
              <a:srgbClr val="000000"/>
            </a:solidFill>
            <a:prstDash val="solid"/>
            <a:round/>
          </a:ln>
          <a:effectLst/>
        </c:spPr>
        <c:txPr>
          <a:bodyPr rot="-3600000" spcFirstLastPara="1" vertOverflow="ellipsis" wrap="square" anchor="ctr" anchorCtr="1"/>
          <a:lstStyle/>
          <a:p>
            <a:pPr>
              <a:defRPr sz="1200" b="0" i="0" u="none" strike="noStrike" kern="1200" baseline="0">
                <a:solidFill>
                  <a:srgbClr val="000000"/>
                </a:solidFill>
                <a:latin typeface="Arial"/>
                <a:ea typeface="Arial"/>
                <a:cs typeface="Arial"/>
              </a:defRPr>
            </a:pPr>
            <a:endParaRPr lang="en-US"/>
          </a:p>
        </c:txPr>
        <c:crossAx val="921092200"/>
        <c:crosses val="autoZero"/>
        <c:auto val="1"/>
        <c:lblAlgn val="ctr"/>
        <c:lblOffset val="100"/>
        <c:tickMarkSkip val="1"/>
        <c:noMultiLvlLbl val="0"/>
      </c:catAx>
      <c:valAx>
        <c:axId val="921092200"/>
        <c:scaling>
          <c:orientation val="minMax"/>
        </c:scaling>
        <c:delete val="0"/>
        <c:axPos val="l"/>
        <c:majorGridlines>
          <c:spPr>
            <a:ln w="3175" cap="flat" cmpd="sng" algn="ctr">
              <a:solidFill>
                <a:srgbClr val="C0C0C0"/>
              </a:solidFill>
              <a:prstDash val="sysDash"/>
              <a:round/>
            </a:ln>
            <a:effectLst/>
          </c:spPr>
        </c:majorGridlines>
        <c:numFmt formatCode="#,##0" sourceLinked="0"/>
        <c:majorTickMark val="none"/>
        <c:minorTickMark val="none"/>
        <c:tickLblPos val="nextTo"/>
        <c:spPr>
          <a:noFill/>
          <a:ln>
            <a:noFill/>
          </a:ln>
          <a:effectLst/>
          <a:extLst>
            <a:ext uri="{91240B29-F687-4F45-9708-019B960494DF}">
              <a14:hiddenLine xmlns:a14="http://schemas.microsoft.com/office/drawing/2010/main">
                <a:noFill/>
              </a14:hiddenLine>
            </a:ext>
          </a:extLst>
        </c:spPr>
        <c:txPr>
          <a:bodyPr rot="-60000000" spcFirstLastPara="1" vertOverflow="ellipsis" vert="horz" wrap="square" anchor="ctr" anchorCtr="1"/>
          <a:lstStyle/>
          <a:p>
            <a:pPr>
              <a:defRPr sz="1200" b="0" i="0" u="none" strike="noStrike" kern="1200" baseline="0">
                <a:solidFill>
                  <a:srgbClr val="000000"/>
                </a:solidFill>
                <a:latin typeface="Arial"/>
                <a:ea typeface="Arial"/>
                <a:cs typeface="Arial"/>
              </a:defRPr>
            </a:pPr>
            <a:endParaRPr lang="en-US"/>
          </a:p>
        </c:txPr>
        <c:crossAx val="921096792"/>
        <c:crosses val="autoZero"/>
        <c:crossBetween val="between"/>
      </c:valAx>
      <c:spPr>
        <a:noFill/>
        <a:ln>
          <a:noFill/>
        </a:ln>
        <a:effectLst/>
      </c:spPr>
    </c:plotArea>
    <c:legend>
      <c:legendPos val="b"/>
      <c:layout>
        <c:manualLayout>
          <c:xMode val="edge"/>
          <c:yMode val="edge"/>
          <c:x val="0.40695391076115484"/>
          <c:y val="0.66090749367945556"/>
          <c:w val="0.1860921784776903"/>
          <c:h val="4.0069780513506806E-2"/>
        </c:manualLayout>
      </c:layout>
      <c:overlay val="0"/>
      <c:spPr>
        <a:noFill/>
        <a:ln>
          <a:noFill/>
        </a:ln>
        <a:effectLst/>
        <a:extLst>
          <a:ext uri="{91240B29-F687-4F45-9708-019B960494DF}">
            <a14:hiddenLine xmlns:a14="http://schemas.microsoft.com/office/drawing/2010/main">
              <a:noFill/>
            </a14:hiddenLine>
          </a:ext>
        </a:extLst>
      </c:spPr>
      <c:txPr>
        <a:bodyPr rot="0" spcFirstLastPara="1" vertOverflow="ellipsis" vert="horz" wrap="square" anchor="ctr" anchorCtr="1"/>
        <a:lstStyle/>
        <a:p>
          <a:pPr>
            <a:defRPr sz="1200" b="1" i="0" u="none" strike="noStrike" kern="1200" baseline="0">
              <a:solidFill>
                <a:srgbClr val="000000"/>
              </a:solidFill>
              <a:latin typeface="Arial"/>
              <a:ea typeface="Arial"/>
              <a:cs typeface="Arial"/>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ysClr val="window" lastClr="FFFFFF"/>
    </a:solidFill>
    <a:ln w="9525" cap="flat" cmpd="sng" algn="ctr">
      <a:noFill/>
      <a:round/>
    </a:ln>
    <a:effectLst/>
    <a:extLst>
      <a:ext uri="{91240B29-F687-4F45-9708-019B960494DF}">
        <a14:hiddenLine xmlns:a14="http://schemas.microsoft.com/office/drawing/2010/main" w="9525" cap="flat" cmpd="sng" algn="ctr">
          <a:solidFill>
            <a:sysClr val="windowText" lastClr="000000">
              <a:lumMod val="15000"/>
              <a:lumOff val="85000"/>
            </a:sysClr>
          </a:solidFill>
          <a:round/>
        </a14:hiddenLine>
      </a:ext>
    </a:extLst>
  </c:spPr>
  <c:txPr>
    <a:bodyPr/>
    <a:lstStyle/>
    <a:p>
      <a:pPr>
        <a:defRPr sz="1200">
          <a:solidFill>
            <a:srgbClr val="000000"/>
          </a:solidFill>
          <a:latin typeface="Arial"/>
          <a:ea typeface="Arial"/>
          <a:cs typeface="Arial"/>
        </a:defRPr>
      </a:pPr>
      <a:endParaRPr lang="en-US"/>
    </a:p>
  </c:txPr>
  <c:printSettings>
    <c:headerFooter/>
    <c:pageMargins b="0.75" l="0.7" r="0.7" t="0.75" header="0.3" footer="0.3"/>
    <c:pageSetup/>
  </c:printSettings>
  <c:userShapes r:id="rId3"/>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lgn="l">
              <a:defRPr sz="1800" b="1" i="0" u="none" strike="noStrike" kern="1200" spc="0" baseline="0">
                <a:solidFill>
                  <a:srgbClr val="000000"/>
                </a:solidFill>
                <a:latin typeface="Arial"/>
                <a:ea typeface="Arial"/>
                <a:cs typeface="Arial"/>
              </a:defRPr>
            </a:pPr>
            <a:r>
              <a:rPr lang="en-US"/>
              <a:t>Modal shift potential of long-distance road transport of containers, 2013, 2022 and 2023</a:t>
            </a:r>
          </a:p>
          <a:p>
            <a:pPr algn="l">
              <a:defRPr sz="1800" b="1"/>
            </a:pPr>
            <a:r>
              <a:rPr lang="en-US" sz="1600" b="0"/>
              <a:t>(% share of total road freight transport of containers, based on tonnes)</a:t>
            </a:r>
          </a:p>
        </c:rich>
      </c:tx>
      <c:layout>
        <c:manualLayout>
          <c:xMode val="edge"/>
          <c:yMode val="edge"/>
          <c:x val="5.3333333333333332E-3"/>
          <c:y val="8.3822753158327486E-3"/>
        </c:manualLayout>
      </c:layout>
      <c:overlay val="0"/>
      <c:spPr>
        <a:noFill/>
        <a:ln>
          <a:noFill/>
        </a:ln>
        <a:effectLst/>
      </c:spPr>
      <c:txPr>
        <a:bodyPr rot="0" spcFirstLastPara="1" vertOverflow="ellipsis" vert="horz" wrap="square" anchor="ctr" anchorCtr="1"/>
        <a:lstStyle/>
        <a:p>
          <a:pPr algn="l">
            <a:defRPr sz="1800" b="1" i="0" u="none" strike="noStrike" kern="1200" spc="0" baseline="0">
              <a:solidFill>
                <a:srgbClr val="000000"/>
              </a:solidFill>
              <a:latin typeface="Arial"/>
              <a:ea typeface="Arial"/>
              <a:cs typeface="Arial"/>
            </a:defRPr>
          </a:pPr>
          <a:endParaRPr lang="fr-FR"/>
        </a:p>
      </c:txPr>
    </c:title>
    <c:autoTitleDeleted val="0"/>
    <c:plotArea>
      <c:layout>
        <c:manualLayout>
          <c:xMode val="edge"/>
          <c:yMode val="edge"/>
          <c:x val="1.4666666666666666E-2"/>
          <c:y val="0.16722639255086333"/>
          <c:w val="0.97066666666666668"/>
          <c:h val="0.46788623272331381"/>
        </c:manualLayout>
      </c:layout>
      <c:barChart>
        <c:barDir val="col"/>
        <c:grouping val="clustered"/>
        <c:varyColors val="0"/>
        <c:ser>
          <c:idx val="0"/>
          <c:order val="0"/>
          <c:tx>
            <c:strRef>
              <c:f>'Fig10'!$B$4</c:f>
              <c:strCache>
                <c:ptCount val="1"/>
                <c:pt idx="0">
                  <c:v>2013</c:v>
                </c:pt>
              </c:strCache>
            </c:strRef>
          </c:tx>
          <c:spPr>
            <a:solidFill>
              <a:srgbClr val="2644A7">
                <a:lumMod val="100000"/>
              </a:srgbClr>
            </a:solidFill>
            <a:ln>
              <a:noFill/>
            </a:ln>
            <a:effectLst/>
            <a:extLst>
              <a:ext uri="{91240B29-F687-4F45-9708-019B960494DF}">
                <a14:hiddenLine xmlns:a14="http://schemas.microsoft.com/office/drawing/2010/main">
                  <a:noFill/>
                </a14:hiddenLine>
              </a:ext>
            </a:extLst>
          </c:spPr>
          <c:invertIfNegative val="0"/>
          <c:cat>
            <c:strRef>
              <c:f>'Fig10'!$A$5:$A$27</c:f>
              <c:strCache>
                <c:ptCount val="23"/>
                <c:pt idx="0">
                  <c:v>EU</c:v>
                </c:pt>
                <c:pt idx="2">
                  <c:v>Romania</c:v>
                </c:pt>
                <c:pt idx="3">
                  <c:v>Lithuania</c:v>
                </c:pt>
                <c:pt idx="4">
                  <c:v>Slovenia</c:v>
                </c:pt>
                <c:pt idx="5">
                  <c:v>France</c:v>
                </c:pt>
                <c:pt idx="6">
                  <c:v>Hungary</c:v>
                </c:pt>
                <c:pt idx="7">
                  <c:v>Belgium</c:v>
                </c:pt>
                <c:pt idx="8">
                  <c:v>Slovakia</c:v>
                </c:pt>
                <c:pt idx="9">
                  <c:v>Czechia</c:v>
                </c:pt>
                <c:pt idx="10">
                  <c:v>Germany</c:v>
                </c:pt>
                <c:pt idx="11">
                  <c:v>Spain</c:v>
                </c:pt>
                <c:pt idx="12">
                  <c:v>Luxembourg</c:v>
                </c:pt>
                <c:pt idx="13">
                  <c:v>Portugal</c:v>
                </c:pt>
                <c:pt idx="14">
                  <c:v>Austria</c:v>
                </c:pt>
                <c:pt idx="15">
                  <c:v>Netherlands</c:v>
                </c:pt>
                <c:pt idx="16">
                  <c:v>Bulgaria (¹)</c:v>
                </c:pt>
                <c:pt idx="17">
                  <c:v>Cyprus</c:v>
                </c:pt>
                <c:pt idx="18">
                  <c:v>Poland (²)</c:v>
                </c:pt>
                <c:pt idx="19">
                  <c:v>Finland (¹)</c:v>
                </c:pt>
                <c:pt idx="20">
                  <c:v>Sweden (³)</c:v>
                </c:pt>
                <c:pt idx="22">
                  <c:v>Norway</c:v>
                </c:pt>
              </c:strCache>
            </c:strRef>
          </c:cat>
          <c:val>
            <c:numRef>
              <c:f>'Fig10'!$B$5:$B$27</c:f>
              <c:numCache>
                <c:formatCode>General</c:formatCode>
                <c:ptCount val="23"/>
                <c:pt idx="0" formatCode="#,##0.0_i">
                  <c:v>9.1308864591461631</c:v>
                </c:pt>
                <c:pt idx="2" formatCode="#,##0.0_i">
                  <c:v>30.882782812043263</c:v>
                </c:pt>
                <c:pt idx="3" formatCode="#,##0.0_i">
                  <c:v>32.650273224043715</c:v>
                </c:pt>
                <c:pt idx="4" formatCode="#,##0.0_i">
                  <c:v>21.157243816254418</c:v>
                </c:pt>
                <c:pt idx="5" formatCode="#,##0.0_i">
                  <c:v>16.450766234865803</c:v>
                </c:pt>
                <c:pt idx="6" formatCode="#,##0.0_i">
                  <c:v>18.201410658307211</c:v>
                </c:pt>
                <c:pt idx="7" formatCode="#,##0.0_i">
                  <c:v>11.980138878518629</c:v>
                </c:pt>
                <c:pt idx="8" formatCode="#,##0.0_i">
                  <c:v>16.008316008316008</c:v>
                </c:pt>
                <c:pt idx="9" formatCode="#,##0.0_i">
                  <c:v>16.721146592909228</c:v>
                </c:pt>
                <c:pt idx="10" formatCode="#,##0.0_i">
                  <c:v>9.1906559388060138</c:v>
                </c:pt>
                <c:pt idx="11" formatCode="#,##0.0_i">
                  <c:v>8.2219199074291254</c:v>
                </c:pt>
                <c:pt idx="12" formatCode="#,##0.0_i">
                  <c:v>11.926067184978729</c:v>
                </c:pt>
                <c:pt idx="13" formatCode="#,##0.0_i">
                  <c:v>4.8866450752524289</c:v>
                </c:pt>
                <c:pt idx="14" formatCode="#,##0.0_i">
                  <c:v>2.9620853080568721</c:v>
                </c:pt>
                <c:pt idx="15" formatCode="#,##0.0_i">
                  <c:v>3.7157287157287158</c:v>
                </c:pt>
                <c:pt idx="16" formatCode="#,##0.0_i">
                  <c:v>0</c:v>
                </c:pt>
                <c:pt idx="17" formatCode="#,##0.0_i">
                  <c:v>0.3120820329915292</c:v>
                </c:pt>
                <c:pt idx="18" formatCode="#,##0.0_i">
                  <c:v>18.530573044498986</c:v>
                </c:pt>
                <c:pt idx="19" formatCode="#,##0.0_i">
                  <c:v>0</c:v>
                </c:pt>
                <c:pt idx="20" formatCode="#,##0.0_i">
                  <c:v>6.041536376902231</c:v>
                </c:pt>
                <c:pt idx="22" formatCode="#,##0.0_i">
                  <c:v>6.002290950744559</c:v>
                </c:pt>
              </c:numCache>
            </c:numRef>
          </c:val>
          <c:extLst>
            <c:ext xmlns:c16="http://schemas.microsoft.com/office/drawing/2014/chart" uri="{C3380CC4-5D6E-409C-BE32-E72D297353CC}">
              <c16:uniqueId val="{00000000-CD69-428F-A7B7-53FAA84D212E}"/>
            </c:ext>
          </c:extLst>
        </c:ser>
        <c:ser>
          <c:idx val="1"/>
          <c:order val="1"/>
          <c:tx>
            <c:strRef>
              <c:f>'Fig10'!$C$4</c:f>
              <c:strCache>
                <c:ptCount val="1"/>
                <c:pt idx="0">
                  <c:v>2022</c:v>
                </c:pt>
              </c:strCache>
            </c:strRef>
          </c:tx>
          <c:spPr>
            <a:solidFill>
              <a:srgbClr val="B09120">
                <a:lumMod val="100000"/>
              </a:srgbClr>
            </a:solidFill>
            <a:ln>
              <a:noFill/>
            </a:ln>
            <a:effectLst/>
            <a:extLst>
              <a:ext uri="{91240B29-F687-4F45-9708-019B960494DF}">
                <a14:hiddenLine xmlns:a14="http://schemas.microsoft.com/office/drawing/2010/main">
                  <a:noFill/>
                </a14:hiddenLine>
              </a:ext>
            </a:extLst>
          </c:spPr>
          <c:invertIfNegative val="0"/>
          <c:cat>
            <c:strRef>
              <c:f>'Fig10'!$A$5:$A$27</c:f>
              <c:strCache>
                <c:ptCount val="23"/>
                <c:pt idx="0">
                  <c:v>EU</c:v>
                </c:pt>
                <c:pt idx="2">
                  <c:v>Romania</c:v>
                </c:pt>
                <c:pt idx="3">
                  <c:v>Lithuania</c:v>
                </c:pt>
                <c:pt idx="4">
                  <c:v>Slovenia</c:v>
                </c:pt>
                <c:pt idx="5">
                  <c:v>France</c:v>
                </c:pt>
                <c:pt idx="6">
                  <c:v>Hungary</c:v>
                </c:pt>
                <c:pt idx="7">
                  <c:v>Belgium</c:v>
                </c:pt>
                <c:pt idx="8">
                  <c:v>Slovakia</c:v>
                </c:pt>
                <c:pt idx="9">
                  <c:v>Czechia</c:v>
                </c:pt>
                <c:pt idx="10">
                  <c:v>Germany</c:v>
                </c:pt>
                <c:pt idx="11">
                  <c:v>Spain</c:v>
                </c:pt>
                <c:pt idx="12">
                  <c:v>Luxembourg</c:v>
                </c:pt>
                <c:pt idx="13">
                  <c:v>Portugal</c:v>
                </c:pt>
                <c:pt idx="14">
                  <c:v>Austria</c:v>
                </c:pt>
                <c:pt idx="15">
                  <c:v>Netherlands</c:v>
                </c:pt>
                <c:pt idx="16">
                  <c:v>Bulgaria (¹)</c:v>
                </c:pt>
                <c:pt idx="17">
                  <c:v>Cyprus</c:v>
                </c:pt>
                <c:pt idx="18">
                  <c:v>Poland (²)</c:v>
                </c:pt>
                <c:pt idx="19">
                  <c:v>Finland (¹)</c:v>
                </c:pt>
                <c:pt idx="20">
                  <c:v>Sweden (³)</c:v>
                </c:pt>
                <c:pt idx="22">
                  <c:v>Norway</c:v>
                </c:pt>
              </c:strCache>
            </c:strRef>
          </c:cat>
          <c:val>
            <c:numRef>
              <c:f>'Fig10'!$C$5:$C$27</c:f>
              <c:numCache>
                <c:formatCode>General</c:formatCode>
                <c:ptCount val="23"/>
                <c:pt idx="0" formatCode="#,##0.0_i">
                  <c:v>9.04202442934006</c:v>
                </c:pt>
                <c:pt idx="2" formatCode="#,##0.0_i">
                  <c:v>35.918367346938773</c:v>
                </c:pt>
                <c:pt idx="3" formatCode="#,##0.0_i">
                  <c:v>44.448411281685111</c:v>
                </c:pt>
                <c:pt idx="4" formatCode="#,##0.0_i">
                  <c:v>20.95846645367412</c:v>
                </c:pt>
                <c:pt idx="5" formatCode="#,##0.0_i">
                  <c:v>18.713736300380145</c:v>
                </c:pt>
                <c:pt idx="6" formatCode="#,##0.0_i">
                  <c:v>10.955710955710956</c:v>
                </c:pt>
                <c:pt idx="7" formatCode="#,##0.0_i">
                  <c:v>13.688459932253723</c:v>
                </c:pt>
                <c:pt idx="8" formatCode="#,##0.0_i">
                  <c:v>12.750050515255607</c:v>
                </c:pt>
                <c:pt idx="9" formatCode="#,##0.0_i">
                  <c:v>11.546996354414329</c:v>
                </c:pt>
                <c:pt idx="10" formatCode="#,##0.0_i">
                  <c:v>8.887573125818701</c:v>
                </c:pt>
                <c:pt idx="11" formatCode="#,##0.0_i">
                  <c:v>10.151594933902391</c:v>
                </c:pt>
                <c:pt idx="12" formatCode="#,##0.0_i">
                  <c:v>7.0029870560902756</c:v>
                </c:pt>
                <c:pt idx="13" formatCode="#,##0.0_i">
                  <c:v>5.3103725579912098</c:v>
                </c:pt>
                <c:pt idx="14" formatCode="#,##0.0_i">
                  <c:v>3.8537599513209271</c:v>
                </c:pt>
                <c:pt idx="15" formatCode="#,##0.0_i">
                  <c:v>2.9548868537093571</c:v>
                </c:pt>
                <c:pt idx="16" formatCode="#,##0.0_i">
                  <c:v>20.747068191689589</c:v>
                </c:pt>
                <c:pt idx="17" formatCode="#,##0.0_i">
                  <c:v>0.6872852233676976</c:v>
                </c:pt>
                <c:pt idx="18" formatCode="#,##0.0_i">
                  <c:v>0</c:v>
                </c:pt>
                <c:pt idx="19" formatCode="#,##0.0_i">
                  <c:v>13.630351548903585</c:v>
                </c:pt>
                <c:pt idx="20" formatCode="#,##0.0_i">
                  <c:v>2.8344018850347963</c:v>
                </c:pt>
                <c:pt idx="22" formatCode="#,##0.0_i">
                  <c:v>7.2730322003577816</c:v>
                </c:pt>
              </c:numCache>
            </c:numRef>
          </c:val>
          <c:extLst>
            <c:ext xmlns:c16="http://schemas.microsoft.com/office/drawing/2014/chart" uri="{C3380CC4-5D6E-409C-BE32-E72D297353CC}">
              <c16:uniqueId val="{00000001-CD69-428F-A7B7-53FAA84D212E}"/>
            </c:ext>
          </c:extLst>
        </c:ser>
        <c:ser>
          <c:idx val="2"/>
          <c:order val="2"/>
          <c:tx>
            <c:strRef>
              <c:f>'Fig10'!$D$4</c:f>
              <c:strCache>
                <c:ptCount val="1"/>
                <c:pt idx="0">
                  <c:v>2023</c:v>
                </c:pt>
              </c:strCache>
            </c:strRef>
          </c:tx>
          <c:spPr>
            <a:solidFill>
              <a:srgbClr val="E04040">
                <a:lumMod val="100000"/>
              </a:srgbClr>
            </a:solidFill>
            <a:ln>
              <a:noFill/>
            </a:ln>
            <a:effectLst/>
            <a:extLst>
              <a:ext uri="{91240B29-F687-4F45-9708-019B960494DF}">
                <a14:hiddenLine xmlns:a14="http://schemas.microsoft.com/office/drawing/2010/main">
                  <a:noFill/>
                </a14:hiddenLine>
              </a:ext>
            </a:extLst>
          </c:spPr>
          <c:invertIfNegative val="0"/>
          <c:cat>
            <c:strRef>
              <c:f>'Fig10'!$A$5:$A$27</c:f>
              <c:strCache>
                <c:ptCount val="23"/>
                <c:pt idx="0">
                  <c:v>EU</c:v>
                </c:pt>
                <c:pt idx="2">
                  <c:v>Romania</c:v>
                </c:pt>
                <c:pt idx="3">
                  <c:v>Lithuania</c:v>
                </c:pt>
                <c:pt idx="4">
                  <c:v>Slovenia</c:v>
                </c:pt>
                <c:pt idx="5">
                  <c:v>France</c:v>
                </c:pt>
                <c:pt idx="6">
                  <c:v>Hungary</c:v>
                </c:pt>
                <c:pt idx="7">
                  <c:v>Belgium</c:v>
                </c:pt>
                <c:pt idx="8">
                  <c:v>Slovakia</c:v>
                </c:pt>
                <c:pt idx="9">
                  <c:v>Czechia</c:v>
                </c:pt>
                <c:pt idx="10">
                  <c:v>Germany</c:v>
                </c:pt>
                <c:pt idx="11">
                  <c:v>Spain</c:v>
                </c:pt>
                <c:pt idx="12">
                  <c:v>Luxembourg</c:v>
                </c:pt>
                <c:pt idx="13">
                  <c:v>Portugal</c:v>
                </c:pt>
                <c:pt idx="14">
                  <c:v>Austria</c:v>
                </c:pt>
                <c:pt idx="15">
                  <c:v>Netherlands</c:v>
                </c:pt>
                <c:pt idx="16">
                  <c:v>Bulgaria (¹)</c:v>
                </c:pt>
                <c:pt idx="17">
                  <c:v>Cyprus</c:v>
                </c:pt>
                <c:pt idx="18">
                  <c:v>Poland (²)</c:v>
                </c:pt>
                <c:pt idx="19">
                  <c:v>Finland (¹)</c:v>
                </c:pt>
                <c:pt idx="20">
                  <c:v>Sweden (³)</c:v>
                </c:pt>
                <c:pt idx="22">
                  <c:v>Norway</c:v>
                </c:pt>
              </c:strCache>
            </c:strRef>
          </c:cat>
          <c:val>
            <c:numRef>
              <c:f>'Fig10'!$D$5:$D$27</c:f>
              <c:numCache>
                <c:formatCode>General</c:formatCode>
                <c:ptCount val="23"/>
                <c:pt idx="0" formatCode="#,##0.0_i">
                  <c:v>8.700440402947585</c:v>
                </c:pt>
                <c:pt idx="2" formatCode="#,##0.0_i">
                  <c:v>43.9453125</c:v>
                </c:pt>
                <c:pt idx="3" formatCode="#,##0.0_i">
                  <c:v>41.16997792494481</c:v>
                </c:pt>
                <c:pt idx="4" formatCode="#,##0.0_i">
                  <c:v>28.364389233954451</c:v>
                </c:pt>
                <c:pt idx="5" formatCode="#,##0.0_i">
                  <c:v>19.838825582589056</c:v>
                </c:pt>
                <c:pt idx="6" formatCode="#,##0.0_i">
                  <c:v>14.485612928655893</c:v>
                </c:pt>
                <c:pt idx="7" formatCode="#,##0.0_i">
                  <c:v>13.234318379012914</c:v>
                </c:pt>
                <c:pt idx="8" formatCode="#,##0.0_i">
                  <c:v>12.0525783619818</c:v>
                </c:pt>
                <c:pt idx="9" formatCode="#,##0.0_i">
                  <c:v>8.9637834865268289</c:v>
                </c:pt>
                <c:pt idx="10" formatCode="#,##0.0_i">
                  <c:v>8.5603103341365117</c:v>
                </c:pt>
                <c:pt idx="11" formatCode="#,##0.0_i">
                  <c:v>8.5388967266612514</c:v>
                </c:pt>
                <c:pt idx="12" formatCode="#,##0.0_i">
                  <c:v>6.0253337897980144</c:v>
                </c:pt>
                <c:pt idx="13" formatCode="#,##0.0_i">
                  <c:v>4.8899414878796321</c:v>
                </c:pt>
                <c:pt idx="14" formatCode="#,##0.0_i">
                  <c:v>4.376355129521853</c:v>
                </c:pt>
                <c:pt idx="15" formatCode="#,##0.0_i">
                  <c:v>2.9841974663706412</c:v>
                </c:pt>
                <c:pt idx="16" formatCode="#,##0.0_i">
                  <c:v>0</c:v>
                </c:pt>
                <c:pt idx="17" formatCode="#,##0.0_i">
                  <c:v>0</c:v>
                </c:pt>
                <c:pt idx="18" formatCode="#,##0.0_i">
                  <c:v>0</c:v>
                </c:pt>
                <c:pt idx="19" formatCode="#,##0.0_i">
                  <c:v>0</c:v>
                </c:pt>
                <c:pt idx="20" formatCode="#,##0.0_i">
                  <c:v>0</c:v>
                </c:pt>
                <c:pt idx="22" formatCode="#,##0.0_i">
                  <c:v>8.9308968704053768</c:v>
                </c:pt>
              </c:numCache>
            </c:numRef>
          </c:val>
          <c:extLst>
            <c:ext xmlns:c16="http://schemas.microsoft.com/office/drawing/2014/chart" uri="{C3380CC4-5D6E-409C-BE32-E72D297353CC}">
              <c16:uniqueId val="{00000002-CD69-428F-A7B7-53FAA84D212E}"/>
            </c:ext>
          </c:extLst>
        </c:ser>
        <c:dLbls>
          <c:showLegendKey val="0"/>
          <c:showVal val="0"/>
          <c:showCatName val="0"/>
          <c:showSerName val="0"/>
          <c:showPercent val="0"/>
          <c:showBubbleSize val="0"/>
        </c:dLbls>
        <c:gapWidth val="75"/>
        <c:overlap val="-27"/>
        <c:axId val="921096792"/>
        <c:axId val="921092200"/>
      </c:barChart>
      <c:catAx>
        <c:axId val="921096792"/>
        <c:scaling>
          <c:orientation val="minMax"/>
        </c:scaling>
        <c:delete val="0"/>
        <c:axPos val="b"/>
        <c:numFmt formatCode="General" sourceLinked="1"/>
        <c:majorTickMark val="out"/>
        <c:minorTickMark val="none"/>
        <c:tickLblPos val="nextTo"/>
        <c:spPr>
          <a:noFill/>
          <a:ln w="9525" cap="flat" cmpd="sng" algn="ctr">
            <a:solidFill>
              <a:srgbClr val="000000"/>
            </a:solidFill>
            <a:prstDash val="solid"/>
            <a:round/>
          </a:ln>
          <a:effectLst/>
        </c:spPr>
        <c:txPr>
          <a:bodyPr rot="-3600000" spcFirstLastPara="1" vertOverflow="ellipsis" wrap="square" anchor="ctr" anchorCtr="1"/>
          <a:lstStyle/>
          <a:p>
            <a:pPr>
              <a:defRPr sz="1200" b="0" i="0" u="none" strike="noStrike" kern="1200" baseline="0">
                <a:solidFill>
                  <a:srgbClr val="000000"/>
                </a:solidFill>
                <a:latin typeface="Arial"/>
                <a:ea typeface="Arial"/>
                <a:cs typeface="Arial"/>
              </a:defRPr>
            </a:pPr>
            <a:endParaRPr lang="en-US"/>
          </a:p>
        </c:txPr>
        <c:crossAx val="921092200"/>
        <c:crosses val="autoZero"/>
        <c:auto val="1"/>
        <c:lblAlgn val="ctr"/>
        <c:lblOffset val="100"/>
        <c:tickMarkSkip val="1"/>
        <c:noMultiLvlLbl val="0"/>
      </c:catAx>
      <c:valAx>
        <c:axId val="921092200"/>
        <c:scaling>
          <c:orientation val="minMax"/>
        </c:scaling>
        <c:delete val="0"/>
        <c:axPos val="l"/>
        <c:majorGridlines>
          <c:spPr>
            <a:ln w="3175" cap="flat" cmpd="sng" algn="ctr">
              <a:solidFill>
                <a:srgbClr val="C0C0C0"/>
              </a:solidFill>
              <a:prstDash val="sysDash"/>
              <a:round/>
            </a:ln>
            <a:effectLst/>
          </c:spPr>
        </c:majorGridlines>
        <c:numFmt formatCode="#,##0" sourceLinked="0"/>
        <c:majorTickMark val="none"/>
        <c:minorTickMark val="none"/>
        <c:tickLblPos val="nextTo"/>
        <c:spPr>
          <a:noFill/>
          <a:ln>
            <a:noFill/>
          </a:ln>
          <a:effectLst/>
          <a:extLst>
            <a:ext uri="{91240B29-F687-4F45-9708-019B960494DF}">
              <a14:hiddenLine xmlns:a14="http://schemas.microsoft.com/office/drawing/2010/main">
                <a:noFill/>
              </a14:hiddenLine>
            </a:ext>
          </a:extLst>
        </c:spPr>
        <c:txPr>
          <a:bodyPr rot="-60000000" spcFirstLastPara="1" vertOverflow="ellipsis" vert="horz" wrap="square" anchor="ctr" anchorCtr="1"/>
          <a:lstStyle/>
          <a:p>
            <a:pPr>
              <a:defRPr sz="1200" b="0" i="0" u="none" strike="noStrike" kern="1200" baseline="0">
                <a:solidFill>
                  <a:srgbClr val="000000"/>
                </a:solidFill>
                <a:latin typeface="Arial"/>
                <a:ea typeface="Arial"/>
                <a:cs typeface="Arial"/>
              </a:defRPr>
            </a:pPr>
            <a:endParaRPr lang="en-US"/>
          </a:p>
        </c:txPr>
        <c:crossAx val="921096792"/>
        <c:crosses val="autoZero"/>
        <c:crossBetween val="between"/>
      </c:valAx>
      <c:spPr>
        <a:noFill/>
        <a:ln>
          <a:noFill/>
        </a:ln>
        <a:effectLst/>
      </c:spPr>
    </c:plotArea>
    <c:legend>
      <c:legendPos val="b"/>
      <c:layout>
        <c:manualLayout>
          <c:xMode val="edge"/>
          <c:yMode val="edge"/>
          <c:x val="0.40695391076115484"/>
          <c:y val="0.65816388239271717"/>
          <c:w val="0.1860921784776903"/>
          <c:h val="4.0393986740494499E-2"/>
        </c:manualLayout>
      </c:layout>
      <c:overlay val="0"/>
      <c:spPr>
        <a:noFill/>
        <a:ln>
          <a:noFill/>
        </a:ln>
        <a:effectLst/>
        <a:extLst>
          <a:ext uri="{91240B29-F687-4F45-9708-019B960494DF}">
            <a14:hiddenLine xmlns:a14="http://schemas.microsoft.com/office/drawing/2010/main">
              <a:noFill/>
            </a14:hiddenLine>
          </a:ext>
        </a:extLst>
      </c:spPr>
      <c:txPr>
        <a:bodyPr rot="0" spcFirstLastPara="1" vertOverflow="ellipsis" vert="horz" wrap="square" anchor="ctr" anchorCtr="1"/>
        <a:lstStyle/>
        <a:p>
          <a:pPr>
            <a:defRPr sz="1200" b="1" i="0" u="none" strike="noStrike" kern="1200" baseline="0">
              <a:solidFill>
                <a:srgbClr val="000000"/>
              </a:solidFill>
              <a:latin typeface="Arial"/>
              <a:ea typeface="Arial"/>
              <a:cs typeface="Arial"/>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ysClr val="window" lastClr="FFFFFF"/>
    </a:solidFill>
    <a:ln w="9525" cap="flat" cmpd="sng" algn="ctr">
      <a:noFill/>
      <a:round/>
    </a:ln>
    <a:effectLst/>
    <a:extLst>
      <a:ext uri="{91240B29-F687-4F45-9708-019B960494DF}">
        <a14:hiddenLine xmlns:a14="http://schemas.microsoft.com/office/drawing/2010/main" w="9525" cap="flat" cmpd="sng" algn="ctr">
          <a:solidFill>
            <a:sysClr val="windowText" lastClr="000000">
              <a:lumMod val="15000"/>
              <a:lumOff val="85000"/>
            </a:sysClr>
          </a:solidFill>
          <a:round/>
        </a14:hiddenLine>
      </a:ext>
    </a:extLst>
  </c:spPr>
  <c:txPr>
    <a:bodyPr/>
    <a:lstStyle/>
    <a:p>
      <a:pPr>
        <a:defRPr sz="1200">
          <a:solidFill>
            <a:srgbClr val="000000"/>
          </a:solidFill>
          <a:latin typeface="Arial"/>
          <a:ea typeface="Arial"/>
          <a:cs typeface="Arial"/>
        </a:defRPr>
      </a:pPr>
      <a:endParaRPr lang="en-US"/>
    </a:p>
  </c:txPr>
  <c:printSettings>
    <c:headerFooter/>
    <c:pageMargins b="0.75" l="0.7" r="0.7" t="0.75" header="0.3" footer="0.3"/>
    <c:pageSetup/>
  </c:printSettings>
  <c:userShapes r:id="rId3"/>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image" Target="file:///C:\Program%20Files\DIaLOGIKa\Eurostat%20Layout\Logo\Eurostat%20logo.png" TargetMode="External"/></Relationships>
</file>

<file path=xl/drawings/_rels/drawing3.xml.rels><?xml version="1.0" encoding="UTF-8" standalone="yes"?>
<Relationships xmlns="http://schemas.openxmlformats.org/package/2006/relationships"><Relationship Id="rId2" Type="http://schemas.openxmlformats.org/officeDocument/2006/relationships/chart" Target="../charts/chart3.xml"/><Relationship Id="rId1" Type="http://schemas.openxmlformats.org/officeDocument/2006/relationships/chart" Target="../charts/chart2.xml"/></Relationships>
</file>

<file path=xl/drawings/_rels/drawing4.xml.rels><?xml version="1.0" encoding="UTF-8" standalone="yes"?>
<Relationships xmlns="http://schemas.openxmlformats.org/package/2006/relationships"><Relationship Id="rId2" Type="http://schemas.openxmlformats.org/officeDocument/2006/relationships/image" Target="file:///C:\Program%20Files\DIaLOGIKa\Eurostat%20Layout\Logo\Eurostat%20logo.png" TargetMode="External"/><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chart" Target="../charts/chart4.xml"/></Relationships>
</file>

<file path=xl/drawings/_rels/drawing6.xml.rels><?xml version="1.0" encoding="UTF-8" standalone="yes"?>
<Relationships xmlns="http://schemas.openxmlformats.org/package/2006/relationships"><Relationship Id="rId1" Type="http://schemas.openxmlformats.org/officeDocument/2006/relationships/image" Target="file:///C:\Program%20Files\DIaLOGIKa\Eurostat%20Layout\Logo\Eurostat%20logo.png" TargetMode="External"/></Relationships>
</file>

<file path=xl/drawings/_rels/drawing7.xml.rels><?xml version="1.0" encoding="UTF-8" standalone="yes"?>
<Relationships xmlns="http://schemas.openxmlformats.org/package/2006/relationships"><Relationship Id="rId1" Type="http://schemas.openxmlformats.org/officeDocument/2006/relationships/chart" Target="../charts/chart5.xml"/></Relationships>
</file>

<file path=xl/drawings/_rels/drawing8.xml.rels><?xml version="1.0" encoding="UTF-8" standalone="yes"?>
<Relationships xmlns="http://schemas.openxmlformats.org/package/2006/relationships"><Relationship Id="rId1" Type="http://schemas.openxmlformats.org/officeDocument/2006/relationships/image" Target="file:///C:\Program%20Files\DIaLOGIKa\Eurostat%20Layout\Logo\Eurostat%20logo.png" TargetMode="External"/></Relationships>
</file>

<file path=xl/drawings/_rels/drawing9.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0.xml.rels><?xml version="1.0" encoding="UTF-8" standalone="yes"?>
<Relationships xmlns="http://schemas.openxmlformats.org/package/2006/relationships"><Relationship Id="rId1" Type="http://schemas.openxmlformats.org/officeDocument/2006/relationships/image" Target="file:///C:\Program%20Files\DIaLOGIKa\Eurostat%20Layout\Logo\Eurostat%20logo.png" TargetMode="External"/></Relationships>
</file>

<file path=xl/drawings/_rels/drawing11.xml.rels><?xml version="1.0" encoding="UTF-8" standalone="yes"?>
<Relationships xmlns="http://schemas.openxmlformats.org/package/2006/relationships"><Relationship Id="rId1" Type="http://schemas.openxmlformats.org/officeDocument/2006/relationships/chart" Target="../charts/chart7.xml"/></Relationships>
</file>

<file path=xl/drawings/_rels/drawing12.xml.rels><?xml version="1.0" encoding="UTF-8" standalone="yes"?>
<Relationships xmlns="http://schemas.openxmlformats.org/package/2006/relationships"><Relationship Id="rId1" Type="http://schemas.openxmlformats.org/officeDocument/2006/relationships/image" Target="file:///C:\Program%20Files\DIaLOGIKa\Eurostat%20Layout\Logo\Eurostat%20logo.png" TargetMode="External"/></Relationships>
</file>

<file path=xl/drawings/_rels/drawing13.xml.rels><?xml version="1.0" encoding="UTF-8" standalone="yes"?>
<Relationships xmlns="http://schemas.openxmlformats.org/package/2006/relationships"><Relationship Id="rId3" Type="http://schemas.openxmlformats.org/officeDocument/2006/relationships/chart" Target="../charts/chart10.xml"/><Relationship Id="rId2" Type="http://schemas.openxmlformats.org/officeDocument/2006/relationships/chart" Target="../charts/chart9.xml"/><Relationship Id="rId1" Type="http://schemas.openxmlformats.org/officeDocument/2006/relationships/chart" Target="../charts/chart8.xml"/></Relationships>
</file>

<file path=xl/drawings/_rels/drawing14.xml.rels><?xml version="1.0" encoding="UTF-8" standalone="yes"?>
<Relationships xmlns="http://schemas.openxmlformats.org/package/2006/relationships"><Relationship Id="rId2" Type="http://schemas.openxmlformats.org/officeDocument/2006/relationships/image" Target="file:///C:\Program%20Files\DIaLOGIKa\Eurostat%20Layout\Logo\Eurostat%20logo.png" TargetMode="External"/><Relationship Id="rId1" Type="http://schemas.openxmlformats.org/officeDocument/2006/relationships/image" Target="../media/image2.png"/></Relationships>
</file>

<file path=xl/drawings/_rels/drawing15.xml.rels><?xml version="1.0" encoding="UTF-8" standalone="yes"?>
<Relationships xmlns="http://schemas.openxmlformats.org/package/2006/relationships"><Relationship Id="rId1" Type="http://schemas.openxmlformats.org/officeDocument/2006/relationships/chart" Target="../charts/chart11.xml"/></Relationships>
</file>

<file path=xl/drawings/_rels/drawing16.xml.rels><?xml version="1.0" encoding="UTF-8" standalone="yes"?>
<Relationships xmlns="http://schemas.openxmlformats.org/package/2006/relationships"><Relationship Id="rId1" Type="http://schemas.openxmlformats.org/officeDocument/2006/relationships/image" Target="file:///C:\Program%20Files\DIaLOGIKa\Eurostat%20Layout\Logo\Eurostat%20logo.png" TargetMode="External"/></Relationships>
</file>

<file path=xl/drawings/_rels/drawing17.xml.rels><?xml version="1.0" encoding="UTF-8" standalone="yes"?>
<Relationships xmlns="http://schemas.openxmlformats.org/package/2006/relationships"><Relationship Id="rId1" Type="http://schemas.openxmlformats.org/officeDocument/2006/relationships/chart" Target="../charts/chart12.xml"/></Relationships>
</file>

<file path=xl/drawings/_rels/drawing18.xml.rels><?xml version="1.0" encoding="UTF-8" standalone="yes"?>
<Relationships xmlns="http://schemas.openxmlformats.org/package/2006/relationships"><Relationship Id="rId1" Type="http://schemas.openxmlformats.org/officeDocument/2006/relationships/image" Target="file:///C:\Program%20Files\DIaLOGIKa\Eurostat%20Layout\Logo\Eurostat%20logo.png" TargetMode="External"/></Relationships>
</file>

<file path=xl/drawings/_rels/drawing19.xml.rels><?xml version="1.0" encoding="UTF-8" standalone="yes"?>
<Relationships xmlns="http://schemas.openxmlformats.org/package/2006/relationships"><Relationship Id="rId1" Type="http://schemas.openxmlformats.org/officeDocument/2006/relationships/chart" Target="../charts/chart13.xml"/></Relationships>
</file>

<file path=xl/drawings/_rels/drawing20.xml.rels><?xml version="1.0" encoding="UTF-8" standalone="yes"?>
<Relationships xmlns="http://schemas.openxmlformats.org/package/2006/relationships"><Relationship Id="rId1" Type="http://schemas.openxmlformats.org/officeDocument/2006/relationships/image" Target="file:///C:\Program%20Files\DIaLOGIKa\Eurostat%20Layout\Logo\Eurostat%20logo.png" TargetMode="External"/></Relationships>
</file>

<file path=xl/drawings/drawing1.xml><?xml version="1.0" encoding="utf-8"?>
<xdr:wsDr xmlns:xdr="http://schemas.openxmlformats.org/drawingml/2006/spreadsheetDrawing" xmlns:a="http://schemas.openxmlformats.org/drawingml/2006/main">
  <xdr:twoCellAnchor>
    <xdr:from>
      <xdr:col>0</xdr:col>
      <xdr:colOff>209550</xdr:colOff>
      <xdr:row>13</xdr:row>
      <xdr:rowOff>76202</xdr:rowOff>
    </xdr:from>
    <xdr:to>
      <xdr:col>14</xdr:col>
      <xdr:colOff>171450</xdr:colOff>
      <xdr:row>52</xdr:row>
      <xdr:rowOff>8285</xdr:rowOff>
    </xdr:to>
    <xdr:graphicFrame macro="">
      <xdr:nvGraphicFramePr>
        <xdr:cNvPr id="3" name="Chart 2">
          <a:extLst>
            <a:ext uri="{FF2B5EF4-FFF2-40B4-BE49-F238E27FC236}">
              <a16:creationId xmlns:a16="http://schemas.microsoft.com/office/drawing/2014/main" id="{9B36258D-E301-42D9-A9CB-4D468F7E028E}"/>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c:userShapes xmlns:c="http://schemas.openxmlformats.org/drawingml/2006/chart">
  <cdr:absSizeAnchor xmlns:cdr="http://schemas.openxmlformats.org/drawingml/2006/chartDrawing">
    <cdr:from>
      <cdr:x>0</cdr:x>
      <cdr:y>0.82643</cdr:y>
    </cdr:from>
    <cdr:ext cx="7995000" cy="1054454"/>
    <cdr:sp macro="" textlink="">
      <cdr:nvSpPr>
        <cdr:cNvPr id="2" name="FootonotesShape">
          <a:extLst xmlns:a="http://schemas.openxmlformats.org/drawingml/2006/main">
            <a:ext uri="{FF2B5EF4-FFF2-40B4-BE49-F238E27FC236}">
              <a16:creationId xmlns:a16="http://schemas.microsoft.com/office/drawing/2014/main" id="{B7BE6648-83EC-5602-9B6E-4F4BF168AF73}"/>
            </a:ext>
          </a:extLst>
        </cdr:cNvPr>
        <cdr:cNvSpPr txBox="1"/>
      </cdr:nvSpPr>
      <cdr:spPr>
        <a:xfrm xmlns:a="http://schemas.openxmlformats.org/drawingml/2006/main">
          <a:off x="0" y="5202227"/>
          <a:ext cx="7995000" cy="1054454"/>
        </a:xfrm>
        <a:prstGeom xmlns:a="http://schemas.openxmlformats.org/drawingml/2006/main" prst="rect">
          <a:avLst/>
        </a:prstGeom>
      </cdr:spPr>
      <cdr:txBody>
        <a:bodyPr xmlns:a="http://schemas.openxmlformats.org/drawingml/2006/main" vertOverflow="clip" vert="horz" wrap="square" rtlCol="0">
          <a:spAutoFit/>
        </a:bodyPr>
        <a:lstStyle xmlns:a="http://schemas.openxmlformats.org/drawingml/2006/main"/>
        <a:p xmlns:a="http://schemas.openxmlformats.org/drawingml/2006/main">
          <a:r>
            <a:rPr lang="en-GB" sz="1200">
              <a:latin typeface="Arial" panose="020B0604020202020204" pitchFamily="34" charset="0"/>
            </a:rPr>
            <a:t>Note: Do not include data from Denmark, Ireland and Italy. Malta is exempted from road freight data collection. Based on gross weight, including weight of packaging but without tare weight of containers. Different scale on the left and right axis.</a:t>
          </a:r>
        </a:p>
        <a:p xmlns:a="http://schemas.openxmlformats.org/drawingml/2006/main">
          <a:pPr>
            <a:spcBef>
              <a:spcPts val="300"/>
            </a:spcBef>
          </a:pPr>
          <a:r>
            <a:rPr lang="en-GB" sz="1200">
              <a:latin typeface="Arial" panose="020B0604020202020204" pitchFamily="34" charset="0"/>
            </a:rPr>
            <a:t>(¹) Estimates.</a:t>
          </a:r>
        </a:p>
        <a:p xmlns:a="http://schemas.openxmlformats.org/drawingml/2006/main">
          <a:pPr>
            <a:spcBef>
              <a:spcPts val="300"/>
            </a:spcBef>
          </a:pPr>
          <a:r>
            <a:rPr lang="en-GB" sz="1200" i="1">
              <a:latin typeface="Arial" panose="020B0604020202020204" pitchFamily="34" charset="0"/>
            </a:rPr>
            <a:t>Source:</a:t>
          </a:r>
          <a:r>
            <a:rPr lang="en-GB" sz="1200">
              <a:latin typeface="Arial" panose="020B0604020202020204" pitchFamily="34" charset="0"/>
            </a:rPr>
            <a:t> Eurostat (online data code: tran_im_uroad)</a:t>
          </a:r>
        </a:p>
      </cdr:txBody>
    </cdr:sp>
  </cdr:absSizeAnchor>
  <cdr:absSizeAnchor xmlns:cdr="http://schemas.openxmlformats.org/drawingml/2006/chartDrawing">
    <cdr:from>
      <cdr:x>0.83936</cdr:x>
      <cdr:y>0.92933</cdr:y>
    </cdr:from>
    <cdr:ext cx="1530099" cy="420625"/>
    <cdr:pic>
      <cdr:nvPicPr>
        <cdr:cNvPr id="4" name="LogoShape">
          <a:extLst xmlns:a="http://schemas.openxmlformats.org/drawingml/2006/main">
            <a:ext uri="{FF2B5EF4-FFF2-40B4-BE49-F238E27FC236}">
              <a16:creationId xmlns:a16="http://schemas.microsoft.com/office/drawing/2014/main" id="{1CF25C55-B50A-6029-7BF6-008C78D57731}"/>
            </a:ext>
          </a:extLst>
        </cdr:cNvPr>
        <cdr:cNvPicPr>
          <a:picLocks xmlns:a="http://schemas.openxmlformats.org/drawingml/2006/main" noChangeAspect="1"/>
        </cdr:cNvPicPr>
      </cdr:nvPicPr>
      <cdr:blipFill>
        <a:blip xmlns:a="http://schemas.openxmlformats.org/drawingml/2006/main" xmlns:r="http://schemas.openxmlformats.org/officeDocument/2006/relationships" r:link="rId1"/>
        <a:stretch xmlns:a="http://schemas.openxmlformats.org/drawingml/2006/main">
          <a:fillRect/>
        </a:stretch>
      </cdr:blipFill>
      <cdr:spPr>
        <a:xfrm xmlns:a="http://schemas.openxmlformats.org/drawingml/2006/main">
          <a:off x="7994901" y="5531258"/>
          <a:ext cx="1530099" cy="420625"/>
        </a:xfrm>
        <a:prstGeom xmlns:a="http://schemas.openxmlformats.org/drawingml/2006/main" prst="rect">
          <a:avLst/>
        </a:prstGeom>
      </cdr:spPr>
    </cdr:pic>
  </cdr:absSizeAnchor>
</c:userShapes>
</file>

<file path=xl/drawings/drawing3.xml><?xml version="1.0" encoding="utf-8"?>
<xdr:wsDr xmlns:xdr="http://schemas.openxmlformats.org/drawingml/2006/spreadsheetDrawing" xmlns:a="http://schemas.openxmlformats.org/drawingml/2006/main">
  <xdr:twoCellAnchor>
    <xdr:from>
      <xdr:col>7</xdr:col>
      <xdr:colOff>495300</xdr:colOff>
      <xdr:row>0</xdr:row>
      <xdr:rowOff>152400</xdr:rowOff>
    </xdr:from>
    <xdr:to>
      <xdr:col>23</xdr:col>
      <xdr:colOff>157162</xdr:colOff>
      <xdr:row>31</xdr:row>
      <xdr:rowOff>152400</xdr:rowOff>
    </xdr:to>
    <xdr:grpSp>
      <xdr:nvGrpSpPr>
        <xdr:cNvPr id="2" name="Group 1">
          <a:extLst>
            <a:ext uri="{FF2B5EF4-FFF2-40B4-BE49-F238E27FC236}">
              <a16:creationId xmlns:a16="http://schemas.microsoft.com/office/drawing/2014/main" id="{CA83DECA-F7C5-4DB7-AD25-63FC42ED210F}"/>
            </a:ext>
          </a:extLst>
        </xdr:cNvPr>
        <xdr:cNvGrpSpPr/>
      </xdr:nvGrpSpPr>
      <xdr:grpSpPr>
        <a:xfrm>
          <a:off x="5372100" y="152400"/>
          <a:ext cx="9539287" cy="5715000"/>
          <a:chOff x="5962650" y="723900"/>
          <a:chExt cx="9539287" cy="5705600"/>
        </a:xfrm>
      </xdr:grpSpPr>
      <xdr:graphicFrame macro="">
        <xdr:nvGraphicFramePr>
          <xdr:cNvPr id="3" name="Chart 2">
            <a:extLst>
              <a:ext uri="{FF2B5EF4-FFF2-40B4-BE49-F238E27FC236}">
                <a16:creationId xmlns:a16="http://schemas.microsoft.com/office/drawing/2014/main" id="{2C0B7E53-F70C-AB5D-7D19-E64A49303CF1}"/>
              </a:ext>
            </a:extLst>
          </xdr:cNvPr>
          <xdr:cNvGraphicFramePr/>
        </xdr:nvGraphicFramePr>
        <xdr:xfrm>
          <a:off x="5976937" y="723900"/>
          <a:ext cx="9525000" cy="5705600"/>
        </xdr:xfrm>
        <a:graphic>
          <a:graphicData uri="http://schemas.openxmlformats.org/drawingml/2006/chart">
            <c:chart xmlns:c="http://schemas.openxmlformats.org/drawingml/2006/chart" xmlns:r="http://schemas.openxmlformats.org/officeDocument/2006/relationships" r:id="rId1"/>
          </a:graphicData>
        </a:graphic>
      </xdr:graphicFrame>
      <xdr:grpSp>
        <xdr:nvGrpSpPr>
          <xdr:cNvPr id="4" name="Group 3">
            <a:extLst>
              <a:ext uri="{FF2B5EF4-FFF2-40B4-BE49-F238E27FC236}">
                <a16:creationId xmlns:a16="http://schemas.microsoft.com/office/drawing/2014/main" id="{E32235A3-FFB1-169D-6B71-BD80385A3584}"/>
              </a:ext>
            </a:extLst>
          </xdr:cNvPr>
          <xdr:cNvGrpSpPr/>
        </xdr:nvGrpSpPr>
        <xdr:grpSpPr>
          <a:xfrm rot="1904598">
            <a:off x="6664910" y="2083019"/>
            <a:ext cx="333376" cy="446479"/>
            <a:chOff x="6434379" y="1994276"/>
            <a:chExt cx="400051" cy="471399"/>
          </a:xfrm>
        </xdr:grpSpPr>
        <xdr:grpSp>
          <xdr:nvGrpSpPr>
            <xdr:cNvPr id="14" name="Group 13">
              <a:extLst>
                <a:ext uri="{FF2B5EF4-FFF2-40B4-BE49-F238E27FC236}">
                  <a16:creationId xmlns:a16="http://schemas.microsoft.com/office/drawing/2014/main" id="{3BE571F1-1664-41B6-1A75-F5C327778A06}"/>
                </a:ext>
              </a:extLst>
            </xdr:cNvPr>
            <xdr:cNvGrpSpPr/>
          </xdr:nvGrpSpPr>
          <xdr:grpSpPr>
            <a:xfrm rot="213274">
              <a:off x="6434379" y="2046575"/>
              <a:ext cx="400051" cy="419100"/>
              <a:chOff x="4568070" y="1665999"/>
              <a:chExt cx="400051" cy="419100"/>
            </a:xfrm>
          </xdr:grpSpPr>
          <xdr:cxnSp macro="">
            <xdr:nvCxnSpPr>
              <xdr:cNvPr id="16" name="Straight Connector 15">
                <a:extLst>
                  <a:ext uri="{FF2B5EF4-FFF2-40B4-BE49-F238E27FC236}">
                    <a16:creationId xmlns:a16="http://schemas.microsoft.com/office/drawing/2014/main" id="{6C68FB03-075C-BCB2-6FF6-58A8DE3DD212}"/>
                  </a:ext>
                </a:extLst>
              </xdr:cNvPr>
              <xdr:cNvCxnSpPr/>
            </xdr:nvCxnSpPr>
            <xdr:spPr>
              <a:xfrm flipH="1">
                <a:off x="4568070" y="1665999"/>
                <a:ext cx="323850" cy="352425"/>
              </a:xfrm>
              <a:prstGeom prst="line">
                <a:avLst/>
              </a:prstGeom>
            </xdr:spPr>
            <xdr:style>
              <a:lnRef idx="1">
                <a:schemeClr val="dk1"/>
              </a:lnRef>
              <a:fillRef idx="0">
                <a:schemeClr val="dk1"/>
              </a:fillRef>
              <a:effectRef idx="0">
                <a:schemeClr val="dk1"/>
              </a:effectRef>
              <a:fontRef idx="minor">
                <a:schemeClr val="tx1"/>
              </a:fontRef>
            </xdr:style>
          </xdr:cxnSp>
          <xdr:cxnSp macro="">
            <xdr:nvCxnSpPr>
              <xdr:cNvPr id="17" name="Straight Connector 16">
                <a:extLst>
                  <a:ext uri="{FF2B5EF4-FFF2-40B4-BE49-F238E27FC236}">
                    <a16:creationId xmlns:a16="http://schemas.microsoft.com/office/drawing/2014/main" id="{09E3A038-A279-9088-74B8-0F454ECCCD7B}"/>
                  </a:ext>
                </a:extLst>
              </xdr:cNvPr>
              <xdr:cNvCxnSpPr/>
            </xdr:nvCxnSpPr>
            <xdr:spPr>
              <a:xfrm flipH="1">
                <a:off x="4644271" y="1732674"/>
                <a:ext cx="323850" cy="352425"/>
              </a:xfrm>
              <a:prstGeom prst="line">
                <a:avLst/>
              </a:prstGeom>
            </xdr:spPr>
            <xdr:style>
              <a:lnRef idx="1">
                <a:schemeClr val="dk1"/>
              </a:lnRef>
              <a:fillRef idx="0">
                <a:schemeClr val="dk1"/>
              </a:fillRef>
              <a:effectRef idx="0">
                <a:schemeClr val="dk1"/>
              </a:effectRef>
              <a:fontRef idx="minor">
                <a:schemeClr val="tx1"/>
              </a:fontRef>
            </xdr:style>
          </xdr:cxnSp>
        </xdr:grpSp>
        <xdr:sp macro="" textlink="">
          <xdr:nvSpPr>
            <xdr:cNvPr id="15" name="TextBox 15">
              <a:extLst>
                <a:ext uri="{FF2B5EF4-FFF2-40B4-BE49-F238E27FC236}">
                  <a16:creationId xmlns:a16="http://schemas.microsoft.com/office/drawing/2014/main" id="{6EAE1354-7750-D075-622B-87EFB502A939}"/>
                </a:ext>
              </a:extLst>
            </xdr:cNvPr>
            <xdr:cNvSpPr txBox="1"/>
          </xdr:nvSpPr>
          <xdr:spPr>
            <a:xfrm rot="18836779" flipH="1" flipV="1">
              <a:off x="6428284" y="2187685"/>
              <a:ext cx="464799" cy="77982"/>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endParaRPr lang="en-GB" sz="1100"/>
            </a:p>
          </xdr:txBody>
        </xdr:sp>
      </xdr:grpSp>
      <xdr:sp macro="" textlink="">
        <xdr:nvSpPr>
          <xdr:cNvPr id="5" name="TextBox 15">
            <a:extLst>
              <a:ext uri="{FF2B5EF4-FFF2-40B4-BE49-F238E27FC236}">
                <a16:creationId xmlns:a16="http://schemas.microsoft.com/office/drawing/2014/main" id="{0FBCA290-E0D7-D221-7748-F6D95D6A265E}"/>
              </a:ext>
            </a:extLst>
          </xdr:cNvPr>
          <xdr:cNvSpPr txBox="1"/>
        </xdr:nvSpPr>
        <xdr:spPr>
          <a:xfrm>
            <a:off x="5972175" y="1992729"/>
            <a:ext cx="723900" cy="307194"/>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r>
              <a:rPr lang="en-GB" sz="1200">
                <a:latin typeface="Arial" panose="020B0604020202020204" pitchFamily="34" charset="0"/>
                <a:cs typeface="Arial" panose="020B0604020202020204" pitchFamily="34" charset="0"/>
              </a:rPr>
              <a:t>40 000</a:t>
            </a:r>
          </a:p>
        </xdr:txBody>
      </xdr:sp>
      <xdr:sp macro="" textlink="">
        <xdr:nvSpPr>
          <xdr:cNvPr id="6" name="TextBox 15">
            <a:extLst>
              <a:ext uri="{FF2B5EF4-FFF2-40B4-BE49-F238E27FC236}">
                <a16:creationId xmlns:a16="http://schemas.microsoft.com/office/drawing/2014/main" id="{E9D1A61F-9CA8-0902-B401-320E84BC3996}"/>
              </a:ext>
            </a:extLst>
          </xdr:cNvPr>
          <xdr:cNvSpPr txBox="1"/>
        </xdr:nvSpPr>
        <xdr:spPr>
          <a:xfrm>
            <a:off x="5962650" y="1564470"/>
            <a:ext cx="723900" cy="307194"/>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r>
              <a:rPr lang="en-GB" sz="1200">
                <a:latin typeface="Arial" panose="020B0604020202020204" pitchFamily="34" charset="0"/>
                <a:cs typeface="Arial" panose="020B0604020202020204" pitchFamily="34" charset="0"/>
              </a:rPr>
              <a:t>42 000</a:t>
            </a:r>
          </a:p>
        </xdr:txBody>
      </xdr:sp>
      <xdr:grpSp>
        <xdr:nvGrpSpPr>
          <xdr:cNvPr id="7" name="Group 6">
            <a:extLst>
              <a:ext uri="{FF2B5EF4-FFF2-40B4-BE49-F238E27FC236}">
                <a16:creationId xmlns:a16="http://schemas.microsoft.com/office/drawing/2014/main" id="{9F45C518-DD97-C68E-1329-42403F8F652B}"/>
              </a:ext>
            </a:extLst>
          </xdr:cNvPr>
          <xdr:cNvGrpSpPr/>
        </xdr:nvGrpSpPr>
        <xdr:grpSpPr>
          <a:xfrm rot="2105252">
            <a:off x="6165752" y="2077474"/>
            <a:ext cx="333376" cy="463886"/>
            <a:chOff x="6482107" y="1993875"/>
            <a:chExt cx="400050" cy="489778"/>
          </a:xfrm>
        </xdr:grpSpPr>
        <xdr:grpSp>
          <xdr:nvGrpSpPr>
            <xdr:cNvPr id="10" name="Group 9">
              <a:extLst>
                <a:ext uri="{FF2B5EF4-FFF2-40B4-BE49-F238E27FC236}">
                  <a16:creationId xmlns:a16="http://schemas.microsoft.com/office/drawing/2014/main" id="{D373E465-61CE-04C1-3D11-F30E409D5FC4}"/>
                </a:ext>
              </a:extLst>
            </xdr:cNvPr>
            <xdr:cNvGrpSpPr/>
          </xdr:nvGrpSpPr>
          <xdr:grpSpPr>
            <a:xfrm rot="213274">
              <a:off x="6482107" y="2064554"/>
              <a:ext cx="400050" cy="419099"/>
              <a:chOff x="4616822" y="1680984"/>
              <a:chExt cx="400050" cy="419099"/>
            </a:xfrm>
          </xdr:grpSpPr>
          <xdr:cxnSp macro="">
            <xdr:nvCxnSpPr>
              <xdr:cNvPr id="12" name="Straight Connector 11">
                <a:extLst>
                  <a:ext uri="{FF2B5EF4-FFF2-40B4-BE49-F238E27FC236}">
                    <a16:creationId xmlns:a16="http://schemas.microsoft.com/office/drawing/2014/main" id="{80811BC4-9E3F-112B-37DF-6741956BFE79}"/>
                  </a:ext>
                </a:extLst>
              </xdr:cNvPr>
              <xdr:cNvCxnSpPr/>
            </xdr:nvCxnSpPr>
            <xdr:spPr>
              <a:xfrm flipH="1">
                <a:off x="4616822" y="1680984"/>
                <a:ext cx="323850" cy="352425"/>
              </a:xfrm>
              <a:prstGeom prst="line">
                <a:avLst/>
              </a:prstGeom>
            </xdr:spPr>
            <xdr:style>
              <a:lnRef idx="1">
                <a:schemeClr val="dk1"/>
              </a:lnRef>
              <a:fillRef idx="0">
                <a:schemeClr val="dk1"/>
              </a:fillRef>
              <a:effectRef idx="0">
                <a:schemeClr val="dk1"/>
              </a:effectRef>
              <a:fontRef idx="minor">
                <a:schemeClr val="tx1"/>
              </a:fontRef>
            </xdr:style>
          </xdr:cxnSp>
          <xdr:cxnSp macro="">
            <xdr:nvCxnSpPr>
              <xdr:cNvPr id="13" name="Straight Connector 12">
                <a:extLst>
                  <a:ext uri="{FF2B5EF4-FFF2-40B4-BE49-F238E27FC236}">
                    <a16:creationId xmlns:a16="http://schemas.microsoft.com/office/drawing/2014/main" id="{C94CE117-99A9-26A6-AFC9-B3E28B6F385E}"/>
                  </a:ext>
                </a:extLst>
              </xdr:cNvPr>
              <xdr:cNvCxnSpPr/>
            </xdr:nvCxnSpPr>
            <xdr:spPr>
              <a:xfrm flipH="1">
                <a:off x="4693022" y="1747658"/>
                <a:ext cx="323850" cy="352425"/>
              </a:xfrm>
              <a:prstGeom prst="line">
                <a:avLst/>
              </a:prstGeom>
            </xdr:spPr>
            <xdr:style>
              <a:lnRef idx="1">
                <a:schemeClr val="dk1"/>
              </a:lnRef>
              <a:fillRef idx="0">
                <a:schemeClr val="dk1"/>
              </a:fillRef>
              <a:effectRef idx="0">
                <a:schemeClr val="dk1"/>
              </a:effectRef>
              <a:fontRef idx="minor">
                <a:schemeClr val="tx1"/>
              </a:fontRef>
            </xdr:style>
          </xdr:cxnSp>
        </xdr:grpSp>
        <xdr:sp macro="" textlink="">
          <xdr:nvSpPr>
            <xdr:cNvPr id="11" name="TextBox 15">
              <a:extLst>
                <a:ext uri="{FF2B5EF4-FFF2-40B4-BE49-F238E27FC236}">
                  <a16:creationId xmlns:a16="http://schemas.microsoft.com/office/drawing/2014/main" id="{AB8E5BF6-1A3A-FC9E-F005-B3BA5F116785}"/>
                </a:ext>
              </a:extLst>
            </xdr:cNvPr>
            <xdr:cNvSpPr txBox="1"/>
          </xdr:nvSpPr>
          <xdr:spPr>
            <a:xfrm rot="18836779" flipH="1" flipV="1">
              <a:off x="6502854" y="2187284"/>
              <a:ext cx="464799" cy="77982"/>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endParaRPr lang="en-GB" sz="1100"/>
            </a:p>
          </xdr:txBody>
        </xdr:sp>
      </xdr:grpSp>
      <xdr:sp macro="" textlink="">
        <xdr:nvSpPr>
          <xdr:cNvPr id="8" name="TextBox 15">
            <a:extLst>
              <a:ext uri="{FF2B5EF4-FFF2-40B4-BE49-F238E27FC236}">
                <a16:creationId xmlns:a16="http://schemas.microsoft.com/office/drawing/2014/main" id="{D0D9F995-C5AF-4A20-3940-FEEDEEB40CAD}"/>
              </a:ext>
            </a:extLst>
          </xdr:cNvPr>
          <xdr:cNvSpPr txBox="1"/>
        </xdr:nvSpPr>
        <xdr:spPr>
          <a:xfrm>
            <a:off x="5972175" y="1154137"/>
            <a:ext cx="723900" cy="307194"/>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r>
              <a:rPr lang="en-GB" sz="1200">
                <a:latin typeface="Arial" panose="020B0604020202020204" pitchFamily="34" charset="0"/>
                <a:cs typeface="Arial" panose="020B0604020202020204" pitchFamily="34" charset="0"/>
              </a:rPr>
              <a:t>44 000</a:t>
            </a:r>
          </a:p>
        </xdr:txBody>
      </xdr:sp>
      <xdr:sp macro="" textlink="">
        <xdr:nvSpPr>
          <xdr:cNvPr id="9" name="TextBox 15">
            <a:extLst>
              <a:ext uri="{FF2B5EF4-FFF2-40B4-BE49-F238E27FC236}">
                <a16:creationId xmlns:a16="http://schemas.microsoft.com/office/drawing/2014/main" id="{4F7D105A-4CC7-F0E6-72B7-9C403B0E81C0}"/>
              </a:ext>
            </a:extLst>
          </xdr:cNvPr>
          <xdr:cNvSpPr txBox="1"/>
        </xdr:nvSpPr>
        <xdr:spPr>
          <a:xfrm>
            <a:off x="5981700" y="725059"/>
            <a:ext cx="723900" cy="307194"/>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r>
              <a:rPr lang="en-GB" sz="1200">
                <a:latin typeface="Arial" panose="020B0604020202020204" pitchFamily="34" charset="0"/>
                <a:cs typeface="Arial" panose="020B0604020202020204" pitchFamily="34" charset="0"/>
              </a:rPr>
              <a:t>46 000</a:t>
            </a:r>
          </a:p>
        </xdr:txBody>
      </xdr:sp>
    </xdr:grpSp>
    <xdr:clientData/>
  </xdr:twoCellAnchor>
  <xdr:twoCellAnchor>
    <xdr:from>
      <xdr:col>0</xdr:col>
      <xdr:colOff>158750</xdr:colOff>
      <xdr:row>38</xdr:row>
      <xdr:rowOff>133350</xdr:rowOff>
    </xdr:from>
    <xdr:to>
      <xdr:col>15</xdr:col>
      <xdr:colOff>49212</xdr:colOff>
      <xdr:row>84</xdr:row>
      <xdr:rowOff>103226</xdr:rowOff>
    </xdr:to>
    <xdr:graphicFrame macro="">
      <xdr:nvGraphicFramePr>
        <xdr:cNvPr id="18" name="Chart 17">
          <a:extLst>
            <a:ext uri="{FF2B5EF4-FFF2-40B4-BE49-F238E27FC236}">
              <a16:creationId xmlns:a16="http://schemas.microsoft.com/office/drawing/2014/main" id="{EC95E7AD-09D4-104D-44A6-3E4F75882859}"/>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4.xml><?xml version="1.0" encoding="utf-8"?>
<c:userShapes xmlns:c="http://schemas.openxmlformats.org/drawingml/2006/chart">
  <cdr:relSizeAnchor xmlns:cdr="http://schemas.openxmlformats.org/drawingml/2006/chartDrawing">
    <cdr:from>
      <cdr:x>0.0091</cdr:x>
      <cdr:y>0.09604</cdr:y>
    </cdr:from>
    <cdr:to>
      <cdr:x>0.98509</cdr:x>
      <cdr:y>0.86632</cdr:y>
    </cdr:to>
    <cdr:pic>
      <cdr:nvPicPr>
        <cdr:cNvPr id="2" name="chart">
          <a:extLst xmlns:a="http://schemas.openxmlformats.org/drawingml/2006/main">
            <a:ext uri="{FF2B5EF4-FFF2-40B4-BE49-F238E27FC236}">
              <a16:creationId xmlns:a16="http://schemas.microsoft.com/office/drawing/2014/main" id="{9FC387DD-F48F-E6BF-2AC8-EEFCA475BA19}"/>
            </a:ext>
          </a:extLst>
        </cdr:cNvPr>
        <cdr:cNvPicPr>
          <a:picLocks xmlns:a="http://schemas.openxmlformats.org/drawingml/2006/main" noChangeAspect="1"/>
        </cdr:cNvPicPr>
      </cdr:nvPicPr>
      <cdr:blipFill>
        <a:blip xmlns:a="http://schemas.openxmlformats.org/drawingml/2006/main" xmlns:r="http://schemas.openxmlformats.org/officeDocument/2006/relationships" r:embed="rId1"/>
        <a:stretch xmlns:a="http://schemas.openxmlformats.org/drawingml/2006/main">
          <a:fillRect/>
        </a:stretch>
      </cdr:blipFill>
      <cdr:spPr>
        <a:xfrm xmlns:a="http://schemas.openxmlformats.org/drawingml/2006/main">
          <a:off x="88900" y="712470"/>
          <a:ext cx="9533333" cy="5714286"/>
        </a:xfrm>
        <a:prstGeom xmlns:a="http://schemas.openxmlformats.org/drawingml/2006/main" prst="rect">
          <a:avLst/>
        </a:prstGeom>
      </cdr:spPr>
    </cdr:pic>
  </cdr:relSizeAnchor>
  <cdr:absSizeAnchor xmlns:cdr="http://schemas.openxmlformats.org/drawingml/2006/chartDrawing">
    <cdr:from>
      <cdr:x>0.0052</cdr:x>
      <cdr:y>0.85786</cdr:y>
    </cdr:from>
    <cdr:ext cx="8237887" cy="1054455"/>
    <cdr:sp macro="" textlink="">
      <cdr:nvSpPr>
        <cdr:cNvPr id="3" name="FootonotesShape">
          <a:extLst xmlns:a="http://schemas.openxmlformats.org/drawingml/2006/main">
            <a:ext uri="{FF2B5EF4-FFF2-40B4-BE49-F238E27FC236}">
              <a16:creationId xmlns:a16="http://schemas.microsoft.com/office/drawing/2014/main" id="{1E70F825-DAB4-2DB4-0E75-4F220615CD9A}"/>
            </a:ext>
          </a:extLst>
        </cdr:cNvPr>
        <cdr:cNvSpPr txBox="1"/>
      </cdr:nvSpPr>
      <cdr:spPr>
        <a:xfrm xmlns:a="http://schemas.openxmlformats.org/drawingml/2006/main">
          <a:off x="50800" y="6363971"/>
          <a:ext cx="8237887" cy="1054455"/>
        </a:xfrm>
        <a:prstGeom xmlns:a="http://schemas.openxmlformats.org/drawingml/2006/main" prst="rect">
          <a:avLst/>
        </a:prstGeom>
      </cdr:spPr>
      <cdr:txBody>
        <a:bodyPr xmlns:a="http://schemas.openxmlformats.org/drawingml/2006/main" vertOverflow="clip" vert="horz" wrap="square" rtlCol="0">
          <a:spAutoFit/>
        </a:bodyPr>
        <a:lstStyle xmlns:a="http://schemas.openxmlformats.org/drawingml/2006/main"/>
        <a:p xmlns:a="http://schemas.openxmlformats.org/drawingml/2006/main">
          <a:r>
            <a:rPr lang="fr-BE" sz="1200" kern="1200">
              <a:latin typeface="Arial" panose="020B0604020202020204" pitchFamily="34" charset="0"/>
            </a:rPr>
            <a:t>Note: Denmark, Ireland and Italy are not available. Malta is exempted from road freight data collection. Countries are ranked based on 2023 data. Based on gross weight, including weight of packaging but without tare weight of containers. </a:t>
          </a:r>
        </a:p>
        <a:p xmlns:a="http://schemas.openxmlformats.org/drawingml/2006/main">
          <a:pPr>
            <a:spcBef>
              <a:spcPts val="300"/>
            </a:spcBef>
          </a:pPr>
          <a:r>
            <a:rPr lang="fr-BE" sz="1200" kern="1200">
              <a:latin typeface="Arial" panose="020B0604020202020204" pitchFamily="34" charset="0"/>
            </a:rPr>
            <a:t>(¹) 2013 data not available</a:t>
          </a:r>
        </a:p>
        <a:p xmlns:a="http://schemas.openxmlformats.org/drawingml/2006/main">
          <a:pPr>
            <a:spcBef>
              <a:spcPts val="300"/>
            </a:spcBef>
          </a:pPr>
          <a:r>
            <a:rPr lang="fr-BE" sz="1200" i="1" kern="1200">
              <a:latin typeface="Arial" panose="020B0604020202020204" pitchFamily="34" charset="0"/>
            </a:rPr>
            <a:t>Source:</a:t>
          </a:r>
          <a:r>
            <a:rPr lang="fr-BE" sz="1200" kern="1200">
              <a:latin typeface="Arial" panose="020B0604020202020204" pitchFamily="34" charset="0"/>
            </a:rPr>
            <a:t> Eurostat (online data code: tran_im_uroad)</a:t>
          </a:r>
        </a:p>
      </cdr:txBody>
    </cdr:sp>
  </cdr:absSizeAnchor>
  <cdr:absSizeAnchor xmlns:cdr="http://schemas.openxmlformats.org/drawingml/2006/chartDrawing">
    <cdr:from>
      <cdr:x>0.84335</cdr:x>
      <cdr:y>0.9433</cdr:y>
    </cdr:from>
    <cdr:ext cx="1530099" cy="420625"/>
    <cdr:pic>
      <cdr:nvPicPr>
        <cdr:cNvPr id="5" name="LogoShape">
          <a:extLst xmlns:a="http://schemas.openxmlformats.org/drawingml/2006/main">
            <a:ext uri="{FF2B5EF4-FFF2-40B4-BE49-F238E27FC236}">
              <a16:creationId xmlns:a16="http://schemas.microsoft.com/office/drawing/2014/main" id="{D36BC21A-9F0B-93DB-89CD-294B64ABBD8D}"/>
            </a:ext>
          </a:extLst>
        </cdr:cNvPr>
        <cdr:cNvPicPr>
          <a:picLocks xmlns:a="http://schemas.openxmlformats.org/drawingml/2006/main" noChangeAspect="1"/>
        </cdr:cNvPicPr>
      </cdr:nvPicPr>
      <cdr:blipFill>
        <a:blip xmlns:a="http://schemas.openxmlformats.org/drawingml/2006/main" xmlns:r="http://schemas.openxmlformats.org/officeDocument/2006/relationships" r:link="rId2"/>
        <a:stretch xmlns:a="http://schemas.openxmlformats.org/drawingml/2006/main">
          <a:fillRect/>
        </a:stretch>
      </cdr:blipFill>
      <cdr:spPr>
        <a:xfrm xmlns:a="http://schemas.openxmlformats.org/drawingml/2006/main">
          <a:off x="8237788" y="6997801"/>
          <a:ext cx="1530099" cy="420625"/>
        </a:xfrm>
        <a:prstGeom xmlns:a="http://schemas.openxmlformats.org/drawingml/2006/main" prst="rect">
          <a:avLst/>
        </a:prstGeom>
      </cdr:spPr>
    </cdr:pic>
  </cdr:absSizeAnchor>
</c:userShapes>
</file>

<file path=xl/drawings/drawing5.xml><?xml version="1.0" encoding="utf-8"?>
<xdr:wsDr xmlns:xdr="http://schemas.openxmlformats.org/drawingml/2006/spreadsheetDrawing" xmlns:a="http://schemas.openxmlformats.org/drawingml/2006/main">
  <xdr:twoCellAnchor>
    <xdr:from>
      <xdr:col>4</xdr:col>
      <xdr:colOff>451481</xdr:colOff>
      <xdr:row>7</xdr:row>
      <xdr:rowOff>171451</xdr:rowOff>
    </xdr:from>
    <xdr:to>
      <xdr:col>20</xdr:col>
      <xdr:colOff>222881</xdr:colOff>
      <xdr:row>43</xdr:row>
      <xdr:rowOff>5545</xdr:rowOff>
    </xdr:to>
    <xdr:graphicFrame macro="">
      <xdr:nvGraphicFramePr>
        <xdr:cNvPr id="7" name="Chart 6">
          <a:extLst>
            <a:ext uri="{FF2B5EF4-FFF2-40B4-BE49-F238E27FC236}">
              <a16:creationId xmlns:a16="http://schemas.microsoft.com/office/drawing/2014/main" id="{00000000-0008-0000-0100-000007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6.xml><?xml version="1.0" encoding="utf-8"?>
<c:userShapes xmlns:c="http://schemas.openxmlformats.org/drawingml/2006/chart">
  <cdr:absSizeAnchor xmlns:cdr="http://schemas.openxmlformats.org/drawingml/2006/chartDrawing">
    <cdr:from>
      <cdr:x>0</cdr:x>
      <cdr:y>0.82555</cdr:y>
    </cdr:from>
    <cdr:ext cx="7995000" cy="1054456"/>
    <cdr:sp macro="" textlink="">
      <cdr:nvSpPr>
        <cdr:cNvPr id="3" name="FootonotesShape">
          <a:extLst xmlns:a="http://schemas.openxmlformats.org/drawingml/2006/main">
            <a:ext uri="{FF2B5EF4-FFF2-40B4-BE49-F238E27FC236}">
              <a16:creationId xmlns:a16="http://schemas.microsoft.com/office/drawing/2014/main" id="{E54F38F9-A44C-F208-6ADB-0D871F00125E}"/>
            </a:ext>
          </a:extLst>
        </cdr:cNvPr>
        <cdr:cNvSpPr txBox="1"/>
      </cdr:nvSpPr>
      <cdr:spPr>
        <a:xfrm xmlns:a="http://schemas.openxmlformats.org/drawingml/2006/main">
          <a:off x="0" y="4989938"/>
          <a:ext cx="7995000" cy="1054456"/>
        </a:xfrm>
        <a:prstGeom xmlns:a="http://schemas.openxmlformats.org/drawingml/2006/main" prst="rect">
          <a:avLst/>
        </a:prstGeom>
      </cdr:spPr>
      <cdr:txBody>
        <a:bodyPr xmlns:a="http://schemas.openxmlformats.org/drawingml/2006/main" vertOverflow="clip" vert="horz" wrap="square" rtlCol="0">
          <a:spAutoFit/>
        </a:bodyPr>
        <a:lstStyle xmlns:a="http://schemas.openxmlformats.org/drawingml/2006/main"/>
        <a:p xmlns:a="http://schemas.openxmlformats.org/drawingml/2006/main">
          <a:r>
            <a:rPr lang="en-GB" sz="1200">
              <a:latin typeface="Arial" panose="020B0604020202020204" pitchFamily="34" charset="0"/>
            </a:rPr>
            <a:t>Note: Denmark, Ireland, Italy are not available. Malta is exempted from road freight data collection. Countries are ranked based on the share of containers transport on total transport. Based on gross weight, including weight of packaging but without tare weight of containers. </a:t>
          </a:r>
        </a:p>
        <a:p xmlns:a="http://schemas.openxmlformats.org/drawingml/2006/main">
          <a:pPr>
            <a:spcBef>
              <a:spcPts val="300"/>
            </a:spcBef>
          </a:pPr>
          <a:r>
            <a:rPr lang="en-GB" sz="1200">
              <a:latin typeface="Arial" panose="020B0604020202020204" pitchFamily="34" charset="0"/>
            </a:rPr>
            <a:t>(¹) Estimates.</a:t>
          </a:r>
        </a:p>
        <a:p xmlns:a="http://schemas.openxmlformats.org/drawingml/2006/main">
          <a:pPr>
            <a:spcBef>
              <a:spcPts val="300"/>
            </a:spcBef>
          </a:pPr>
          <a:r>
            <a:rPr lang="en-GB" sz="1200" i="1">
              <a:latin typeface="Arial" panose="020B0604020202020204" pitchFamily="34" charset="0"/>
            </a:rPr>
            <a:t>Source:</a:t>
          </a:r>
          <a:r>
            <a:rPr lang="en-GB" sz="1200">
              <a:latin typeface="Arial" panose="020B0604020202020204" pitchFamily="34" charset="0"/>
            </a:rPr>
            <a:t> Eurostat (online data code: tran_im_uroad)</a:t>
          </a:r>
        </a:p>
      </cdr:txBody>
    </cdr:sp>
  </cdr:absSizeAnchor>
  <cdr:absSizeAnchor xmlns:cdr="http://schemas.openxmlformats.org/drawingml/2006/chartDrawing">
    <cdr:from>
      <cdr:x>0.83936</cdr:x>
      <cdr:y>0.93041</cdr:y>
    </cdr:from>
    <cdr:ext cx="1530099" cy="420625"/>
    <cdr:pic>
      <cdr:nvPicPr>
        <cdr:cNvPr id="6" name="LogoShape">
          <a:extLst xmlns:a="http://schemas.openxmlformats.org/drawingml/2006/main">
            <a:ext uri="{FF2B5EF4-FFF2-40B4-BE49-F238E27FC236}">
              <a16:creationId xmlns:a16="http://schemas.microsoft.com/office/drawing/2014/main" id="{CB12CF3A-AE36-8EF1-5E46-37EA7F7ED7E1}"/>
            </a:ext>
          </a:extLst>
        </cdr:cNvPr>
        <cdr:cNvPicPr>
          <a:picLocks xmlns:a="http://schemas.openxmlformats.org/drawingml/2006/main" noChangeAspect="1"/>
        </cdr:cNvPicPr>
      </cdr:nvPicPr>
      <cdr:blipFill>
        <a:blip xmlns:a="http://schemas.openxmlformats.org/drawingml/2006/main" xmlns:r="http://schemas.openxmlformats.org/officeDocument/2006/relationships" r:link="rId1"/>
        <a:stretch xmlns:a="http://schemas.openxmlformats.org/drawingml/2006/main">
          <a:fillRect/>
        </a:stretch>
      </cdr:blipFill>
      <cdr:spPr>
        <a:xfrm xmlns:a="http://schemas.openxmlformats.org/drawingml/2006/main">
          <a:off x="7994901" y="5623769"/>
          <a:ext cx="1530099" cy="420625"/>
        </a:xfrm>
        <a:prstGeom xmlns:a="http://schemas.openxmlformats.org/drawingml/2006/main" prst="rect">
          <a:avLst/>
        </a:prstGeom>
      </cdr:spPr>
    </cdr:pic>
  </cdr:absSizeAnchor>
</c:userShapes>
</file>

<file path=xl/drawings/drawing7.xml><?xml version="1.0" encoding="utf-8"?>
<xdr:wsDr xmlns:xdr="http://schemas.openxmlformats.org/drawingml/2006/spreadsheetDrawing" xmlns:a="http://schemas.openxmlformats.org/drawingml/2006/main">
  <xdr:twoCellAnchor>
    <xdr:from>
      <xdr:col>0</xdr:col>
      <xdr:colOff>449579</xdr:colOff>
      <xdr:row>6</xdr:row>
      <xdr:rowOff>123824</xdr:rowOff>
    </xdr:from>
    <xdr:to>
      <xdr:col>15</xdr:col>
      <xdr:colOff>278129</xdr:colOff>
      <xdr:row>42</xdr:row>
      <xdr:rowOff>99883</xdr:rowOff>
    </xdr:to>
    <xdr:graphicFrame macro="">
      <xdr:nvGraphicFramePr>
        <xdr:cNvPr id="3" name="Chart 2">
          <a:extLst>
            <a:ext uri="{FF2B5EF4-FFF2-40B4-BE49-F238E27FC236}">
              <a16:creationId xmlns:a16="http://schemas.microsoft.com/office/drawing/2014/main" id="{00000000-0008-0000-02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8.xml><?xml version="1.0" encoding="utf-8"?>
<c:userShapes xmlns:c="http://schemas.openxmlformats.org/drawingml/2006/chart">
  <cdr:absSizeAnchor xmlns:cdr="http://schemas.openxmlformats.org/drawingml/2006/chartDrawing">
    <cdr:from>
      <cdr:x>0</cdr:x>
      <cdr:y>0.85713</cdr:y>
    </cdr:from>
    <cdr:ext cx="7995000" cy="838947"/>
    <cdr:sp macro="" textlink="">
      <cdr:nvSpPr>
        <cdr:cNvPr id="2" name="FootonotesShape">
          <a:extLst xmlns:a="http://schemas.openxmlformats.org/drawingml/2006/main">
            <a:ext uri="{FF2B5EF4-FFF2-40B4-BE49-F238E27FC236}">
              <a16:creationId xmlns:a16="http://schemas.microsoft.com/office/drawing/2014/main" id="{19DDDD34-CC03-783D-D416-B2212F2C69FD}"/>
            </a:ext>
          </a:extLst>
        </cdr:cNvPr>
        <cdr:cNvSpPr txBox="1"/>
      </cdr:nvSpPr>
      <cdr:spPr>
        <a:xfrm xmlns:a="http://schemas.openxmlformats.org/drawingml/2006/main">
          <a:off x="0" y="5033087"/>
          <a:ext cx="7995000" cy="838947"/>
        </a:xfrm>
        <a:prstGeom xmlns:a="http://schemas.openxmlformats.org/drawingml/2006/main" prst="rect">
          <a:avLst/>
        </a:prstGeom>
      </cdr:spPr>
      <cdr:txBody>
        <a:bodyPr xmlns:a="http://schemas.openxmlformats.org/drawingml/2006/main" vertOverflow="clip" vert="horz" wrap="square" rtlCol="0">
          <a:spAutoFit/>
        </a:bodyPr>
        <a:lstStyle xmlns:a="http://schemas.openxmlformats.org/drawingml/2006/main"/>
        <a:p xmlns:a="http://schemas.openxmlformats.org/drawingml/2006/main">
          <a:r>
            <a:rPr lang="fr-BE" sz="1200" kern="1200">
              <a:latin typeface="Arial" panose="020B0604020202020204" pitchFamily="34" charset="0"/>
            </a:rPr>
            <a:t>Note: Belgium and Austria are not available. Cyprus and Malta have no railways. Countries are ranked based on the share of intermodal units transport on total transport. Based on gross-gross weight, including both the weight of packaging and the tare weight of the containers.</a:t>
          </a:r>
        </a:p>
        <a:p xmlns:a="http://schemas.openxmlformats.org/drawingml/2006/main">
          <a:pPr>
            <a:spcBef>
              <a:spcPts val="300"/>
            </a:spcBef>
          </a:pPr>
          <a:r>
            <a:rPr lang="fr-BE" sz="1200" i="1" kern="1200">
              <a:latin typeface="Arial" panose="020B0604020202020204" pitchFamily="34" charset="0"/>
            </a:rPr>
            <a:t>Source:</a:t>
          </a:r>
          <a:r>
            <a:rPr lang="fr-BE" sz="1200" kern="1200">
              <a:latin typeface="Arial" panose="020B0604020202020204" pitchFamily="34" charset="0"/>
            </a:rPr>
            <a:t> Eurostat (online data code: tran_im_urail)</a:t>
          </a:r>
        </a:p>
      </cdr:txBody>
    </cdr:sp>
  </cdr:absSizeAnchor>
  <cdr:absSizeAnchor xmlns:cdr="http://schemas.openxmlformats.org/drawingml/2006/chartDrawing">
    <cdr:from>
      <cdr:x>0.83936</cdr:x>
      <cdr:y>0.92837</cdr:y>
    </cdr:from>
    <cdr:ext cx="1530099" cy="420625"/>
    <cdr:pic>
      <cdr:nvPicPr>
        <cdr:cNvPr id="4" name="LogoShape">
          <a:extLst xmlns:a="http://schemas.openxmlformats.org/drawingml/2006/main">
            <a:ext uri="{FF2B5EF4-FFF2-40B4-BE49-F238E27FC236}">
              <a16:creationId xmlns:a16="http://schemas.microsoft.com/office/drawing/2014/main" id="{9FDADC74-7B2D-8E2C-7381-2D73EBC9305E}"/>
            </a:ext>
          </a:extLst>
        </cdr:cNvPr>
        <cdr:cNvPicPr>
          <a:picLocks xmlns:a="http://schemas.openxmlformats.org/drawingml/2006/main" noChangeAspect="1"/>
        </cdr:cNvPicPr>
      </cdr:nvPicPr>
      <cdr:blipFill>
        <a:blip xmlns:a="http://schemas.openxmlformats.org/drawingml/2006/main" xmlns:r="http://schemas.openxmlformats.org/officeDocument/2006/relationships" r:link="rId1"/>
        <a:stretch xmlns:a="http://schemas.openxmlformats.org/drawingml/2006/main">
          <a:fillRect/>
        </a:stretch>
      </cdr:blipFill>
      <cdr:spPr>
        <a:xfrm xmlns:a="http://schemas.openxmlformats.org/drawingml/2006/main">
          <a:off x="7994901" y="5451409"/>
          <a:ext cx="1530099" cy="420625"/>
        </a:xfrm>
        <a:prstGeom xmlns:a="http://schemas.openxmlformats.org/drawingml/2006/main" prst="rect">
          <a:avLst/>
        </a:prstGeom>
      </cdr:spPr>
    </cdr:pic>
  </cdr:absSizeAnchor>
</c:userShapes>
</file>

<file path=xl/drawings/drawing9.xml><?xml version="1.0" encoding="utf-8"?>
<xdr:wsDr xmlns:xdr="http://schemas.openxmlformats.org/drawingml/2006/spreadsheetDrawing" xmlns:a="http://schemas.openxmlformats.org/drawingml/2006/main">
  <xdr:twoCellAnchor>
    <xdr:from>
      <xdr:col>0</xdr:col>
      <xdr:colOff>0</xdr:colOff>
      <xdr:row>18</xdr:row>
      <xdr:rowOff>159203</xdr:rowOff>
    </xdr:from>
    <xdr:to>
      <xdr:col>14</xdr:col>
      <xdr:colOff>381000</xdr:colOff>
      <xdr:row>53</xdr:row>
      <xdr:rowOff>62990</xdr:rowOff>
    </xdr:to>
    <xdr:graphicFrame macro="">
      <xdr:nvGraphicFramePr>
        <xdr:cNvPr id="2" name="Chart 1">
          <a:extLst>
            <a:ext uri="{FF2B5EF4-FFF2-40B4-BE49-F238E27FC236}">
              <a16:creationId xmlns:a16="http://schemas.microsoft.com/office/drawing/2014/main" id="{78688BEE-0D25-4E95-A2C0-22F164CA605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0.xml><?xml version="1.0" encoding="utf-8"?>
<c:userShapes xmlns:c="http://schemas.openxmlformats.org/drawingml/2006/chart">
  <cdr:absSizeAnchor xmlns:cdr="http://schemas.openxmlformats.org/drawingml/2006/chartDrawing">
    <cdr:from>
      <cdr:x>0</cdr:x>
      <cdr:y>0.75951</cdr:y>
    </cdr:from>
    <cdr:ext cx="7995000" cy="1408527"/>
    <cdr:sp macro="" textlink="">
      <cdr:nvSpPr>
        <cdr:cNvPr id="2" name="FootonotesShape">
          <a:extLst xmlns:a="http://schemas.openxmlformats.org/drawingml/2006/main">
            <a:ext uri="{FF2B5EF4-FFF2-40B4-BE49-F238E27FC236}">
              <a16:creationId xmlns:a16="http://schemas.microsoft.com/office/drawing/2014/main" id="{23121251-C5BE-DF51-AA69-1857EF2FB5D4}"/>
            </a:ext>
          </a:extLst>
        </cdr:cNvPr>
        <cdr:cNvSpPr txBox="1"/>
      </cdr:nvSpPr>
      <cdr:spPr>
        <a:xfrm xmlns:a="http://schemas.openxmlformats.org/drawingml/2006/main">
          <a:off x="0" y="4448385"/>
          <a:ext cx="7995000" cy="1408527"/>
        </a:xfrm>
        <a:prstGeom xmlns:a="http://schemas.openxmlformats.org/drawingml/2006/main" prst="rect">
          <a:avLst/>
        </a:prstGeom>
      </cdr:spPr>
      <cdr:txBody>
        <a:bodyPr xmlns:a="http://schemas.openxmlformats.org/drawingml/2006/main" vertOverflow="clip" vert="horz" wrap="square" rtlCol="0">
          <a:spAutoFit/>
        </a:bodyPr>
        <a:lstStyle xmlns:a="http://schemas.openxmlformats.org/drawingml/2006/main"/>
        <a:p xmlns:a="http://schemas.openxmlformats.org/drawingml/2006/main">
          <a:r>
            <a:rPr lang="fr-BE" sz="1200" kern="1200">
              <a:latin typeface="Arial" panose="020B0604020202020204" pitchFamily="34" charset="0"/>
            </a:rPr>
            <a:t>Note: Countries are ranked based on 2023 data. Only countries reporting inland waterway transport of containers to Eurostat are presented. Based on gross-gross weight, including both weight of packaging and tare weight of containers.</a:t>
          </a:r>
        </a:p>
        <a:p xmlns:a="http://schemas.openxmlformats.org/drawingml/2006/main">
          <a:pPr>
            <a:spcBef>
              <a:spcPts val="300"/>
            </a:spcBef>
          </a:pPr>
          <a:r>
            <a:rPr lang="fr-BE" sz="1200" kern="1200">
              <a:latin typeface="Arial" panose="020B0604020202020204" pitchFamily="34" charset="0"/>
            </a:rPr>
            <a:t>(¹) 2013: less than 0.1 %.</a:t>
          </a:r>
        </a:p>
        <a:p xmlns:a="http://schemas.openxmlformats.org/drawingml/2006/main">
          <a:r>
            <a:rPr lang="fr-BE" sz="1200" kern="1200">
              <a:latin typeface="Arial" panose="020B0604020202020204" pitchFamily="34" charset="0"/>
            </a:rPr>
            <a:t>(²) 2013: no transport of containers.</a:t>
          </a:r>
        </a:p>
        <a:p xmlns:a="http://schemas.openxmlformats.org/drawingml/2006/main">
          <a:r>
            <a:rPr lang="fr-BE" sz="1200" kern="1200">
              <a:latin typeface="Arial" panose="020B0604020202020204" pitchFamily="34" charset="0"/>
            </a:rPr>
            <a:t>(³) 2013: less than 0.1 %. 2023: no transport of containers</a:t>
          </a:r>
        </a:p>
        <a:p xmlns:a="http://schemas.openxmlformats.org/drawingml/2006/main">
          <a:pPr>
            <a:spcBef>
              <a:spcPts val="300"/>
            </a:spcBef>
          </a:pPr>
          <a:r>
            <a:rPr lang="fr-BE" sz="1200" i="1" kern="1200">
              <a:latin typeface="Arial" panose="020B0604020202020204" pitchFamily="34" charset="0"/>
            </a:rPr>
            <a:t>Source:</a:t>
          </a:r>
          <a:r>
            <a:rPr lang="fr-BE" sz="1200" kern="1200">
              <a:latin typeface="Arial" panose="020B0604020202020204" pitchFamily="34" charset="0"/>
            </a:rPr>
            <a:t> Eurostat (online data code: tran_im_uiww)</a:t>
          </a:r>
        </a:p>
      </cdr:txBody>
    </cdr:sp>
  </cdr:absSizeAnchor>
  <cdr:absSizeAnchor xmlns:cdr="http://schemas.openxmlformats.org/drawingml/2006/chartDrawing">
    <cdr:from>
      <cdr:x>0.83936</cdr:x>
      <cdr:y>0.92818</cdr:y>
    </cdr:from>
    <cdr:ext cx="1530099" cy="420623"/>
    <cdr:pic>
      <cdr:nvPicPr>
        <cdr:cNvPr id="5" name="LogoShape">
          <a:extLst xmlns:a="http://schemas.openxmlformats.org/drawingml/2006/main">
            <a:ext uri="{FF2B5EF4-FFF2-40B4-BE49-F238E27FC236}">
              <a16:creationId xmlns:a16="http://schemas.microsoft.com/office/drawing/2014/main" id="{3459A5AE-0C31-4010-5882-6B18A42A38D1}"/>
            </a:ext>
          </a:extLst>
        </cdr:cNvPr>
        <cdr:cNvPicPr>
          <a:picLocks xmlns:a="http://schemas.openxmlformats.org/drawingml/2006/main" noChangeAspect="1"/>
        </cdr:cNvPicPr>
      </cdr:nvPicPr>
      <cdr:blipFill>
        <a:blip xmlns:a="http://schemas.openxmlformats.org/drawingml/2006/main" xmlns:r="http://schemas.openxmlformats.org/officeDocument/2006/relationships" r:link="rId1"/>
        <a:stretch xmlns:a="http://schemas.openxmlformats.org/drawingml/2006/main">
          <a:fillRect/>
        </a:stretch>
      </cdr:blipFill>
      <cdr:spPr>
        <a:xfrm xmlns:a="http://schemas.openxmlformats.org/drawingml/2006/main">
          <a:off x="7994901" y="5436289"/>
          <a:ext cx="1530099" cy="420623"/>
        </a:xfrm>
        <a:prstGeom xmlns:a="http://schemas.openxmlformats.org/drawingml/2006/main" prst="rect">
          <a:avLst/>
        </a:prstGeom>
      </cdr:spPr>
    </cdr:pic>
  </cdr:absSizeAnchor>
</c:userShapes>
</file>

<file path=xl/drawings/drawing11.xml><?xml version="1.0" encoding="utf-8"?>
<xdr:wsDr xmlns:xdr="http://schemas.openxmlformats.org/drawingml/2006/spreadsheetDrawing" xmlns:a="http://schemas.openxmlformats.org/drawingml/2006/main">
  <xdr:twoCellAnchor>
    <xdr:from>
      <xdr:col>8</xdr:col>
      <xdr:colOff>252412</xdr:colOff>
      <xdr:row>1</xdr:row>
      <xdr:rowOff>66676</xdr:rowOff>
    </xdr:from>
    <xdr:to>
      <xdr:col>24</xdr:col>
      <xdr:colOff>23812</xdr:colOff>
      <xdr:row>37</xdr:row>
      <xdr:rowOff>72225</xdr:rowOff>
    </xdr:to>
    <xdr:graphicFrame macro="">
      <xdr:nvGraphicFramePr>
        <xdr:cNvPr id="2" name="Chart 1">
          <a:extLst>
            <a:ext uri="{FF2B5EF4-FFF2-40B4-BE49-F238E27FC236}">
              <a16:creationId xmlns:a16="http://schemas.microsoft.com/office/drawing/2014/main" id="{BADD2574-CE39-4F78-98E1-D9ECFCC8279B}"/>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2.xml><?xml version="1.0" encoding="utf-8"?>
<c:userShapes xmlns:c="http://schemas.openxmlformats.org/drawingml/2006/chart">
  <cdr:absSizeAnchor xmlns:cdr="http://schemas.openxmlformats.org/drawingml/2006/chartDrawing">
    <cdr:from>
      <cdr:x>0</cdr:x>
      <cdr:y>0.85921</cdr:y>
    </cdr:from>
    <cdr:ext cx="7995000" cy="838948"/>
    <cdr:sp macro="" textlink="">
      <cdr:nvSpPr>
        <cdr:cNvPr id="2" name="FootonotesShape">
          <a:extLst xmlns:a="http://schemas.openxmlformats.org/drawingml/2006/main">
            <a:ext uri="{FF2B5EF4-FFF2-40B4-BE49-F238E27FC236}">
              <a16:creationId xmlns:a16="http://schemas.microsoft.com/office/drawing/2014/main" id="{395A669E-53BA-4D92-8F27-B1D49FE45A4A}"/>
            </a:ext>
          </a:extLst>
        </cdr:cNvPr>
        <cdr:cNvSpPr txBox="1"/>
      </cdr:nvSpPr>
      <cdr:spPr>
        <a:xfrm xmlns:a="http://schemas.openxmlformats.org/drawingml/2006/main">
          <a:off x="0" y="5119726"/>
          <a:ext cx="7995000" cy="838948"/>
        </a:xfrm>
        <a:prstGeom xmlns:a="http://schemas.openxmlformats.org/drawingml/2006/main" prst="rect">
          <a:avLst/>
        </a:prstGeom>
      </cdr:spPr>
      <cdr:txBody>
        <a:bodyPr xmlns:a="http://schemas.openxmlformats.org/drawingml/2006/main" vertOverflow="clip" vert="horz" wrap="square" rtlCol="0">
          <a:spAutoFit/>
        </a:bodyPr>
        <a:lstStyle xmlns:a="http://schemas.openxmlformats.org/drawingml/2006/main"/>
        <a:p xmlns:a="http://schemas.openxmlformats.org/drawingml/2006/main">
          <a:r>
            <a:rPr lang="en-GB" sz="1200">
              <a:latin typeface="Arial" panose="020B0604020202020204" pitchFamily="34" charset="0"/>
            </a:rPr>
            <a:t>Note: Countries are ranked based on 2023 data. Czechia, Luxembourg, Hungary, Austria, Slovakia and the EFTA country Switzerland have no maritime ports. Based on gross weight, including weight of packaging but without tare weight of containers.</a:t>
          </a:r>
        </a:p>
        <a:p xmlns:a="http://schemas.openxmlformats.org/drawingml/2006/main">
          <a:pPr>
            <a:spcBef>
              <a:spcPts val="300"/>
            </a:spcBef>
          </a:pPr>
          <a:r>
            <a:rPr lang="en-GB" sz="1200" i="1">
              <a:latin typeface="Arial" panose="020B0604020202020204" pitchFamily="34" charset="0"/>
            </a:rPr>
            <a:t>Source:</a:t>
          </a:r>
          <a:r>
            <a:rPr lang="en-GB" sz="1200">
              <a:latin typeface="Arial" panose="020B0604020202020204" pitchFamily="34" charset="0"/>
            </a:rPr>
            <a:t> Eurostat (online data code: tran_im_umar)</a:t>
          </a:r>
        </a:p>
      </cdr:txBody>
    </cdr:sp>
  </cdr:absSizeAnchor>
  <cdr:absSizeAnchor xmlns:cdr="http://schemas.openxmlformats.org/drawingml/2006/chartDrawing">
    <cdr:from>
      <cdr:x>0.83936</cdr:x>
      <cdr:y>0.92941</cdr:y>
    </cdr:from>
    <cdr:ext cx="1530099" cy="420622"/>
    <cdr:pic>
      <cdr:nvPicPr>
        <cdr:cNvPr id="4" name="LogoShape">
          <a:extLst xmlns:a="http://schemas.openxmlformats.org/drawingml/2006/main">
            <a:ext uri="{FF2B5EF4-FFF2-40B4-BE49-F238E27FC236}">
              <a16:creationId xmlns:a16="http://schemas.microsoft.com/office/drawing/2014/main" id="{F00E49D2-DC1B-1FA4-8CAD-BC9BD0288351}"/>
            </a:ext>
          </a:extLst>
        </cdr:cNvPr>
        <cdr:cNvPicPr>
          <a:picLocks xmlns:a="http://schemas.openxmlformats.org/drawingml/2006/main" noChangeAspect="1"/>
        </cdr:cNvPicPr>
      </cdr:nvPicPr>
      <cdr:blipFill>
        <a:blip xmlns:a="http://schemas.openxmlformats.org/drawingml/2006/main" xmlns:r="http://schemas.openxmlformats.org/officeDocument/2006/relationships" r:link="rId1"/>
        <a:stretch xmlns:a="http://schemas.openxmlformats.org/drawingml/2006/main">
          <a:fillRect/>
        </a:stretch>
      </cdr:blipFill>
      <cdr:spPr>
        <a:xfrm xmlns:a="http://schemas.openxmlformats.org/drawingml/2006/main">
          <a:off x="7994901" y="5538052"/>
          <a:ext cx="1530099" cy="420622"/>
        </a:xfrm>
        <a:prstGeom xmlns:a="http://schemas.openxmlformats.org/drawingml/2006/main" prst="rect">
          <a:avLst/>
        </a:prstGeom>
      </cdr:spPr>
    </cdr:pic>
  </cdr:absSizeAnchor>
</c:userShapes>
</file>

<file path=xl/drawings/drawing13.xml><?xml version="1.0" encoding="utf-8"?>
<xdr:wsDr xmlns:xdr="http://schemas.openxmlformats.org/drawingml/2006/spreadsheetDrawing" xmlns:a="http://schemas.openxmlformats.org/drawingml/2006/main">
  <xdr:twoCellAnchor>
    <xdr:from>
      <xdr:col>8</xdr:col>
      <xdr:colOff>128587</xdr:colOff>
      <xdr:row>1</xdr:row>
      <xdr:rowOff>76202</xdr:rowOff>
    </xdr:from>
    <xdr:to>
      <xdr:col>24</xdr:col>
      <xdr:colOff>523876</xdr:colOff>
      <xdr:row>35</xdr:row>
      <xdr:rowOff>9526</xdr:rowOff>
    </xdr:to>
    <xdr:grpSp>
      <xdr:nvGrpSpPr>
        <xdr:cNvPr id="9" name="Group 8">
          <a:extLst>
            <a:ext uri="{FF2B5EF4-FFF2-40B4-BE49-F238E27FC236}">
              <a16:creationId xmlns:a16="http://schemas.microsoft.com/office/drawing/2014/main" id="{2B7D75FD-0385-634F-B384-EF3310747F11}"/>
            </a:ext>
          </a:extLst>
        </xdr:cNvPr>
        <xdr:cNvGrpSpPr/>
      </xdr:nvGrpSpPr>
      <xdr:grpSpPr>
        <a:xfrm>
          <a:off x="5776912" y="266702"/>
          <a:ext cx="10148889" cy="5572124"/>
          <a:chOff x="5776912" y="266702"/>
          <a:chExt cx="10148889" cy="5267324"/>
        </a:xfrm>
      </xdr:grpSpPr>
      <xdr:graphicFrame macro="">
        <xdr:nvGraphicFramePr>
          <xdr:cNvPr id="2" name="Chart 1">
            <a:extLst>
              <a:ext uri="{FF2B5EF4-FFF2-40B4-BE49-F238E27FC236}">
                <a16:creationId xmlns:a16="http://schemas.microsoft.com/office/drawing/2014/main" id="{8370AA55-C9C4-42F4-84E3-CEB6B2FE98D4}"/>
              </a:ext>
            </a:extLst>
          </xdr:cNvPr>
          <xdr:cNvGraphicFramePr>
            <a:graphicFrameLocks/>
          </xdr:cNvGraphicFramePr>
        </xdr:nvGraphicFramePr>
        <xdr:xfrm>
          <a:off x="5776912" y="266702"/>
          <a:ext cx="9525000" cy="5267324"/>
        </xdr:xfrm>
        <a:graphic>
          <a:graphicData uri="http://schemas.openxmlformats.org/drawingml/2006/chart">
            <c:chart xmlns:c="http://schemas.openxmlformats.org/drawingml/2006/chart" xmlns:r="http://schemas.openxmlformats.org/officeDocument/2006/relationships" r:id="rId1"/>
          </a:graphicData>
        </a:graphic>
      </xdr:graphicFrame>
      <xdr:graphicFrame macro="">
        <xdr:nvGraphicFramePr>
          <xdr:cNvPr id="3" name="Chart 2">
            <a:extLst>
              <a:ext uri="{FF2B5EF4-FFF2-40B4-BE49-F238E27FC236}">
                <a16:creationId xmlns:a16="http://schemas.microsoft.com/office/drawing/2014/main" id="{C3B16E76-D527-4A94-9277-2FDDF1165121}"/>
              </a:ext>
            </a:extLst>
          </xdr:cNvPr>
          <xdr:cNvGraphicFramePr>
            <a:graphicFrameLocks/>
          </xdr:cNvGraphicFramePr>
        </xdr:nvGraphicFramePr>
        <xdr:xfrm>
          <a:off x="13373101" y="1162049"/>
          <a:ext cx="2362200" cy="2085976"/>
        </xdr:xfrm>
        <a:graphic>
          <a:graphicData uri="http://schemas.openxmlformats.org/drawingml/2006/chart">
            <c:chart xmlns:c="http://schemas.openxmlformats.org/drawingml/2006/chart" xmlns:r="http://schemas.openxmlformats.org/officeDocument/2006/relationships" r:id="rId2"/>
          </a:graphicData>
        </a:graphic>
      </xdr:graphicFrame>
      <xdr:sp macro="" textlink="">
        <xdr:nvSpPr>
          <xdr:cNvPr id="4" name="Oval 3">
            <a:extLst>
              <a:ext uri="{FF2B5EF4-FFF2-40B4-BE49-F238E27FC236}">
                <a16:creationId xmlns:a16="http://schemas.microsoft.com/office/drawing/2014/main" id="{764C603F-870A-405C-8C99-B1107B48B630}"/>
              </a:ext>
            </a:extLst>
          </xdr:cNvPr>
          <xdr:cNvSpPr/>
        </xdr:nvSpPr>
        <xdr:spPr>
          <a:xfrm>
            <a:off x="13030201" y="904875"/>
            <a:ext cx="2895600" cy="2486025"/>
          </a:xfrm>
          <a:prstGeom prst="ellipse">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endParaRPr lang="en-US"/>
          </a:p>
        </xdr:txBody>
      </xdr:sp>
      <xdr:sp macro="" textlink="">
        <xdr:nvSpPr>
          <xdr:cNvPr id="5" name="Right Brace 4">
            <a:extLst>
              <a:ext uri="{FF2B5EF4-FFF2-40B4-BE49-F238E27FC236}">
                <a16:creationId xmlns:a16="http://schemas.microsoft.com/office/drawing/2014/main" id="{B40B9F11-7C18-4243-BE75-782718D6647C}"/>
              </a:ext>
            </a:extLst>
          </xdr:cNvPr>
          <xdr:cNvSpPr/>
        </xdr:nvSpPr>
        <xdr:spPr>
          <a:xfrm rot="16200000">
            <a:off x="14106526" y="2914650"/>
            <a:ext cx="190500" cy="1809747"/>
          </a:xfrm>
          <a:prstGeom prst="rightBrace">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en-GB" sz="1100"/>
          </a:p>
        </xdr:txBody>
      </xdr:sp>
      <xdr:cxnSp macro="">
        <xdr:nvCxnSpPr>
          <xdr:cNvPr id="6" name="Straight Connector 5">
            <a:extLst>
              <a:ext uri="{FF2B5EF4-FFF2-40B4-BE49-F238E27FC236}">
                <a16:creationId xmlns:a16="http://schemas.microsoft.com/office/drawing/2014/main" id="{5755C0A3-AE2E-445D-A85E-8056A0A3EB37}"/>
              </a:ext>
            </a:extLst>
          </xdr:cNvPr>
          <xdr:cNvCxnSpPr/>
        </xdr:nvCxnSpPr>
        <xdr:spPr>
          <a:xfrm flipV="1">
            <a:off x="14201775" y="3390900"/>
            <a:ext cx="123825" cy="34290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0</xdr:col>
      <xdr:colOff>0</xdr:colOff>
      <xdr:row>36</xdr:row>
      <xdr:rowOff>152400</xdr:rowOff>
    </xdr:from>
    <xdr:to>
      <xdr:col>15</xdr:col>
      <xdr:colOff>461964</xdr:colOff>
      <xdr:row>85</xdr:row>
      <xdr:rowOff>24731</xdr:rowOff>
    </xdr:to>
    <xdr:graphicFrame macro="">
      <xdr:nvGraphicFramePr>
        <xdr:cNvPr id="7" name="Chart 6">
          <a:extLst>
            <a:ext uri="{FF2B5EF4-FFF2-40B4-BE49-F238E27FC236}">
              <a16:creationId xmlns:a16="http://schemas.microsoft.com/office/drawing/2014/main" id="{777DF861-3F5E-E407-1C98-4EEAB4185119}"/>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14.xml><?xml version="1.0" encoding="utf-8"?>
<c:userShapes xmlns:c="http://schemas.openxmlformats.org/drawingml/2006/chart">
  <cdr:relSizeAnchor xmlns:cdr="http://schemas.openxmlformats.org/drawingml/2006/chartDrawing">
    <cdr:from>
      <cdr:x>0.00857</cdr:x>
      <cdr:y>0.09126</cdr:y>
    </cdr:from>
    <cdr:to>
      <cdr:x>0.98779</cdr:x>
      <cdr:y>0.80494</cdr:y>
    </cdr:to>
    <cdr:pic>
      <cdr:nvPicPr>
        <cdr:cNvPr id="2" name="chart">
          <a:extLst xmlns:a="http://schemas.openxmlformats.org/drawingml/2006/main">
            <a:ext uri="{FF2B5EF4-FFF2-40B4-BE49-F238E27FC236}">
              <a16:creationId xmlns:a16="http://schemas.microsoft.com/office/drawing/2014/main" id="{D320CA7E-1D9C-4D50-D79B-AAF901112500}"/>
            </a:ext>
          </a:extLst>
        </cdr:cNvPr>
        <cdr:cNvPicPr>
          <a:picLocks xmlns:a="http://schemas.openxmlformats.org/drawingml/2006/main" noChangeAspect="1"/>
        </cdr:cNvPicPr>
      </cdr:nvPicPr>
      <cdr:blipFill>
        <a:blip xmlns:a="http://schemas.openxmlformats.org/drawingml/2006/main" xmlns:r="http://schemas.openxmlformats.org/officeDocument/2006/relationships" r:embed="rId1"/>
        <a:stretch xmlns:a="http://schemas.openxmlformats.org/drawingml/2006/main">
          <a:fillRect/>
        </a:stretch>
      </cdr:blipFill>
      <cdr:spPr>
        <a:xfrm xmlns:a="http://schemas.openxmlformats.org/drawingml/2006/main">
          <a:off x="88900" y="712470"/>
          <a:ext cx="10161905" cy="5571429"/>
        </a:xfrm>
        <a:prstGeom xmlns:a="http://schemas.openxmlformats.org/drawingml/2006/main" prst="rect">
          <a:avLst/>
        </a:prstGeom>
      </cdr:spPr>
    </cdr:pic>
  </cdr:relSizeAnchor>
  <cdr:absSizeAnchor xmlns:cdr="http://schemas.openxmlformats.org/drawingml/2006/chartDrawing">
    <cdr:from>
      <cdr:x>0.0049</cdr:x>
      <cdr:y>0.7969</cdr:y>
    </cdr:from>
    <cdr:ext cx="8847489" cy="1585562"/>
    <cdr:sp macro="" textlink="">
      <cdr:nvSpPr>
        <cdr:cNvPr id="3" name="FootonotesShape">
          <a:extLst xmlns:a="http://schemas.openxmlformats.org/drawingml/2006/main">
            <a:ext uri="{FF2B5EF4-FFF2-40B4-BE49-F238E27FC236}">
              <a16:creationId xmlns:a16="http://schemas.microsoft.com/office/drawing/2014/main" id="{606620EC-78CE-62F6-F693-9F3D918596BA}"/>
            </a:ext>
          </a:extLst>
        </cdr:cNvPr>
        <cdr:cNvSpPr txBox="1"/>
      </cdr:nvSpPr>
      <cdr:spPr>
        <a:xfrm xmlns:a="http://schemas.openxmlformats.org/drawingml/2006/main">
          <a:off x="50800" y="6221094"/>
          <a:ext cx="8847489" cy="1585562"/>
        </a:xfrm>
        <a:prstGeom xmlns:a="http://schemas.openxmlformats.org/drawingml/2006/main" prst="rect">
          <a:avLst/>
        </a:prstGeom>
      </cdr:spPr>
      <cdr:txBody>
        <a:bodyPr xmlns:a="http://schemas.openxmlformats.org/drawingml/2006/main" vertOverflow="clip" vert="horz" wrap="square" rtlCol="0">
          <a:spAutoFit/>
        </a:bodyPr>
        <a:lstStyle xmlns:a="http://schemas.openxmlformats.org/drawingml/2006/main"/>
        <a:p xmlns:a="http://schemas.openxmlformats.org/drawingml/2006/main">
          <a:r>
            <a:rPr lang="fr-BE" sz="1200" kern="1200">
              <a:latin typeface="Arial" panose="020B0604020202020204" pitchFamily="34" charset="0"/>
            </a:rPr>
            <a:t>Note: Countries are ranked based on 2023 data. Lithuania and the EFTA country Norway have no or negligible (less than 0.1 %) transport of containers in deep sea shipping. Czechia, Luxembourg, Hungary, Austria, Slovakia and the EFTA country Switzerland have no maritime ports. Based on gross weight, including weight of packaging but without tare weight of containers.</a:t>
          </a:r>
        </a:p>
        <a:p xmlns:a="http://schemas.openxmlformats.org/drawingml/2006/main">
          <a:pPr>
            <a:spcBef>
              <a:spcPts val="300"/>
            </a:spcBef>
          </a:pPr>
          <a:r>
            <a:rPr lang="fr-BE" sz="1200" kern="1200">
              <a:latin typeface="Arial" panose="020B0604020202020204" pitchFamily="34" charset="0"/>
            </a:rPr>
            <a:t>(¹) 2013: no transport of containers in deep sea shipping.</a:t>
          </a:r>
        </a:p>
        <a:p xmlns:a="http://schemas.openxmlformats.org/drawingml/2006/main">
          <a:r>
            <a:rPr lang="fr-BE" sz="1200" kern="1200">
              <a:latin typeface="Arial" panose="020B0604020202020204" pitchFamily="34" charset="0"/>
            </a:rPr>
            <a:t>(²) 2013 and 2022: less than 0.1 %.</a:t>
          </a:r>
        </a:p>
        <a:p xmlns:a="http://schemas.openxmlformats.org/drawingml/2006/main">
          <a:r>
            <a:rPr lang="fr-BE" sz="1200" kern="1200">
              <a:latin typeface="Arial" panose="020B0604020202020204" pitchFamily="34" charset="0"/>
            </a:rPr>
            <a:t>(³) 2013: less than 0.1 %.</a:t>
          </a:r>
        </a:p>
        <a:p xmlns:a="http://schemas.openxmlformats.org/drawingml/2006/main">
          <a:r>
            <a:rPr lang="fr-BE" sz="1200" kern="1200">
              <a:latin typeface="Arial" panose="020B0604020202020204" pitchFamily="34" charset="0"/>
            </a:rPr>
            <a:t>(⁴) 2013 and 2023: no transport of containers in deep see shipping.</a:t>
          </a:r>
        </a:p>
        <a:p xmlns:a="http://schemas.openxmlformats.org/drawingml/2006/main">
          <a:pPr>
            <a:spcBef>
              <a:spcPts val="300"/>
            </a:spcBef>
          </a:pPr>
          <a:r>
            <a:rPr lang="fr-BE" sz="1200" i="1" kern="1200">
              <a:latin typeface="Arial" panose="020B0604020202020204" pitchFamily="34" charset="0"/>
            </a:rPr>
            <a:t>Source:</a:t>
          </a:r>
          <a:r>
            <a:rPr lang="fr-BE" sz="1200" kern="1200">
              <a:latin typeface="Arial" panose="020B0604020202020204" pitchFamily="34" charset="0"/>
            </a:rPr>
            <a:t> Eurostat (online data code: tran_im_umar)</a:t>
          </a:r>
        </a:p>
      </cdr:txBody>
    </cdr:sp>
  </cdr:absSizeAnchor>
  <cdr:absSizeAnchor xmlns:cdr="http://schemas.openxmlformats.org/drawingml/2006/chartDrawing">
    <cdr:from>
      <cdr:x>0.85256</cdr:x>
      <cdr:y>0.94612</cdr:y>
    </cdr:from>
    <cdr:ext cx="1530099" cy="420624"/>
    <cdr:pic>
      <cdr:nvPicPr>
        <cdr:cNvPr id="5" name="LogoShape">
          <a:extLst xmlns:a="http://schemas.openxmlformats.org/drawingml/2006/main">
            <a:ext uri="{FF2B5EF4-FFF2-40B4-BE49-F238E27FC236}">
              <a16:creationId xmlns:a16="http://schemas.microsoft.com/office/drawing/2014/main" id="{AD869AB2-5693-B17A-C179-297963C532F9}"/>
            </a:ext>
          </a:extLst>
        </cdr:cNvPr>
        <cdr:cNvPicPr>
          <a:picLocks xmlns:a="http://schemas.openxmlformats.org/drawingml/2006/main" noChangeAspect="1"/>
        </cdr:cNvPicPr>
      </cdr:nvPicPr>
      <cdr:blipFill>
        <a:blip xmlns:a="http://schemas.openxmlformats.org/drawingml/2006/main" xmlns:r="http://schemas.openxmlformats.org/officeDocument/2006/relationships" r:link="rId2"/>
        <a:stretch xmlns:a="http://schemas.openxmlformats.org/drawingml/2006/main">
          <a:fillRect/>
        </a:stretch>
      </cdr:blipFill>
      <cdr:spPr>
        <a:xfrm xmlns:a="http://schemas.openxmlformats.org/drawingml/2006/main">
          <a:off x="8847390" y="7386032"/>
          <a:ext cx="1530099" cy="420624"/>
        </a:xfrm>
        <a:prstGeom xmlns:a="http://schemas.openxmlformats.org/drawingml/2006/main" prst="rect">
          <a:avLst/>
        </a:prstGeom>
      </cdr:spPr>
    </cdr:pic>
  </cdr:absSizeAnchor>
</c:userShapes>
</file>

<file path=xl/drawings/drawing15.xml><?xml version="1.0" encoding="utf-8"?>
<xdr:wsDr xmlns:xdr="http://schemas.openxmlformats.org/drawingml/2006/spreadsheetDrawing" xmlns:a="http://schemas.openxmlformats.org/drawingml/2006/main">
  <xdr:twoCellAnchor>
    <xdr:from>
      <xdr:col>0</xdr:col>
      <xdr:colOff>1104898</xdr:colOff>
      <xdr:row>26</xdr:row>
      <xdr:rowOff>133350</xdr:rowOff>
    </xdr:from>
    <xdr:to>
      <xdr:col>14</xdr:col>
      <xdr:colOff>609598</xdr:colOff>
      <xdr:row>62</xdr:row>
      <xdr:rowOff>58811</xdr:rowOff>
    </xdr:to>
    <xdr:graphicFrame macro="">
      <xdr:nvGraphicFramePr>
        <xdr:cNvPr id="2" name="Chart 1">
          <a:extLst>
            <a:ext uri="{FF2B5EF4-FFF2-40B4-BE49-F238E27FC236}">
              <a16:creationId xmlns:a16="http://schemas.microsoft.com/office/drawing/2014/main" id="{48E04170-0173-4469-9465-F40C527896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6.xml><?xml version="1.0" encoding="utf-8"?>
<c:userShapes xmlns:c="http://schemas.openxmlformats.org/drawingml/2006/chart">
  <cdr:absSizeAnchor xmlns:cdr="http://schemas.openxmlformats.org/drawingml/2006/chartDrawing">
    <cdr:from>
      <cdr:x>0</cdr:x>
      <cdr:y>0.79051</cdr:y>
    </cdr:from>
    <cdr:ext cx="7995000" cy="1231491"/>
    <cdr:sp macro="" textlink="">
      <cdr:nvSpPr>
        <cdr:cNvPr id="3" name="FootonotesShape">
          <a:extLst xmlns:a="http://schemas.openxmlformats.org/drawingml/2006/main">
            <a:ext uri="{FF2B5EF4-FFF2-40B4-BE49-F238E27FC236}">
              <a16:creationId xmlns:a16="http://schemas.microsoft.com/office/drawing/2014/main" id="{6E6BDD45-B903-21D1-3B0E-B6F5CFB62B3E}"/>
            </a:ext>
          </a:extLst>
        </cdr:cNvPr>
        <cdr:cNvSpPr txBox="1"/>
      </cdr:nvSpPr>
      <cdr:spPr>
        <a:xfrm xmlns:a="http://schemas.openxmlformats.org/drawingml/2006/main">
          <a:off x="0" y="4647095"/>
          <a:ext cx="7995000" cy="1231491"/>
        </a:xfrm>
        <a:prstGeom xmlns:a="http://schemas.openxmlformats.org/drawingml/2006/main" prst="rect">
          <a:avLst/>
        </a:prstGeom>
      </cdr:spPr>
      <cdr:txBody>
        <a:bodyPr xmlns:a="http://schemas.openxmlformats.org/drawingml/2006/main" vertOverflow="clip" vert="horz" wrap="square" rtlCol="0">
          <a:spAutoFit/>
        </a:bodyPr>
        <a:lstStyle xmlns:a="http://schemas.openxmlformats.org/drawingml/2006/main"/>
        <a:p xmlns:a="http://schemas.openxmlformats.org/drawingml/2006/main">
          <a:r>
            <a:rPr lang="en-GB" sz="1200">
              <a:latin typeface="Arial" panose="020B0604020202020204" pitchFamily="34" charset="0"/>
            </a:rPr>
            <a:t>Note: Based on gross weight, including weight of packaging but without tare weight of containers.</a:t>
          </a:r>
        </a:p>
        <a:p xmlns:a="http://schemas.openxmlformats.org/drawingml/2006/main">
          <a:pPr>
            <a:spcBef>
              <a:spcPts val="300"/>
            </a:spcBef>
          </a:pPr>
          <a:r>
            <a:rPr lang="en-GB" sz="1200">
              <a:latin typeface="Arial" panose="020B0604020202020204" pitchFamily="34" charset="0"/>
            </a:rPr>
            <a:t>(¹) Gross weight estimated.</a:t>
          </a:r>
        </a:p>
        <a:p xmlns:a="http://schemas.openxmlformats.org/drawingml/2006/main">
          <a:r>
            <a:rPr lang="en-GB" sz="1200">
              <a:latin typeface="Arial" panose="020B0604020202020204" pitchFamily="34" charset="0"/>
            </a:rPr>
            <a:t>(²) Containers and swap bodies.</a:t>
          </a:r>
        </a:p>
        <a:p xmlns:a="http://schemas.openxmlformats.org/drawingml/2006/main">
          <a:r>
            <a:rPr lang="en-GB" sz="1200">
              <a:latin typeface="Arial" panose="020B0604020202020204" pitchFamily="34" charset="0"/>
            </a:rPr>
            <a:t>(³) Tonne-kilometres estimated.</a:t>
          </a:r>
        </a:p>
        <a:p xmlns:a="http://schemas.openxmlformats.org/drawingml/2006/main">
          <a:r>
            <a:rPr lang="en-GB" sz="1200">
              <a:latin typeface="Arial" panose="020B0604020202020204" pitchFamily="34" charset="0"/>
            </a:rPr>
            <a:t>(⁴) Estimates.</a:t>
          </a:r>
        </a:p>
        <a:p xmlns:a="http://schemas.openxmlformats.org/drawingml/2006/main">
          <a:pPr>
            <a:spcBef>
              <a:spcPts val="300"/>
            </a:spcBef>
          </a:pPr>
          <a:r>
            <a:rPr lang="en-GB" sz="1200" i="1">
              <a:latin typeface="Arial" panose="020B0604020202020204" pitchFamily="34" charset="0"/>
            </a:rPr>
            <a:t>Source:</a:t>
          </a:r>
          <a:r>
            <a:rPr lang="en-GB" sz="1200">
              <a:latin typeface="Arial" panose="020B0604020202020204" pitchFamily="34" charset="0"/>
            </a:rPr>
            <a:t> Eurostat (online data code: tran_im_umod)</a:t>
          </a:r>
        </a:p>
      </cdr:txBody>
    </cdr:sp>
  </cdr:absSizeAnchor>
  <cdr:absSizeAnchor xmlns:cdr="http://schemas.openxmlformats.org/drawingml/2006/chartDrawing">
    <cdr:from>
      <cdr:x>0.83936</cdr:x>
      <cdr:y>0.92845</cdr:y>
    </cdr:from>
    <cdr:ext cx="1530099" cy="420623"/>
    <cdr:pic>
      <cdr:nvPicPr>
        <cdr:cNvPr id="6" name="LogoShape">
          <a:extLst xmlns:a="http://schemas.openxmlformats.org/drawingml/2006/main">
            <a:ext uri="{FF2B5EF4-FFF2-40B4-BE49-F238E27FC236}">
              <a16:creationId xmlns:a16="http://schemas.microsoft.com/office/drawing/2014/main" id="{8ACB5147-9A6E-86B0-0C9E-AEBFBF0B797B}"/>
            </a:ext>
          </a:extLst>
        </cdr:cNvPr>
        <cdr:cNvPicPr>
          <a:picLocks xmlns:a="http://schemas.openxmlformats.org/drawingml/2006/main" noChangeAspect="1"/>
        </cdr:cNvPicPr>
      </cdr:nvPicPr>
      <cdr:blipFill>
        <a:blip xmlns:a="http://schemas.openxmlformats.org/drawingml/2006/main" xmlns:r="http://schemas.openxmlformats.org/officeDocument/2006/relationships" r:link="rId1"/>
        <a:stretch xmlns:a="http://schemas.openxmlformats.org/drawingml/2006/main">
          <a:fillRect/>
        </a:stretch>
      </cdr:blipFill>
      <cdr:spPr>
        <a:xfrm xmlns:a="http://schemas.openxmlformats.org/drawingml/2006/main">
          <a:off x="7994901" y="5457963"/>
          <a:ext cx="1530099" cy="420623"/>
        </a:xfrm>
        <a:prstGeom xmlns:a="http://schemas.openxmlformats.org/drawingml/2006/main" prst="rect">
          <a:avLst/>
        </a:prstGeom>
      </cdr:spPr>
    </cdr:pic>
  </cdr:absSizeAnchor>
</c:userShapes>
</file>

<file path=xl/drawings/drawing17.xml><?xml version="1.0" encoding="utf-8"?>
<xdr:wsDr xmlns:xdr="http://schemas.openxmlformats.org/drawingml/2006/spreadsheetDrawing" xmlns:a="http://schemas.openxmlformats.org/drawingml/2006/main">
  <xdr:twoCellAnchor>
    <xdr:from>
      <xdr:col>0</xdr:col>
      <xdr:colOff>0</xdr:colOff>
      <xdr:row>34</xdr:row>
      <xdr:rowOff>0</xdr:rowOff>
    </xdr:from>
    <xdr:to>
      <xdr:col>12</xdr:col>
      <xdr:colOff>457200</xdr:colOff>
      <xdr:row>72</xdr:row>
      <xdr:rowOff>32492</xdr:rowOff>
    </xdr:to>
    <xdr:graphicFrame macro="">
      <xdr:nvGraphicFramePr>
        <xdr:cNvPr id="2" name="Chart 1">
          <a:extLst>
            <a:ext uri="{FF2B5EF4-FFF2-40B4-BE49-F238E27FC236}">
              <a16:creationId xmlns:a16="http://schemas.microsoft.com/office/drawing/2014/main" id="{6FCD340B-78BF-48F3-86FD-B0BF7101ED8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8.xml><?xml version="1.0" encoding="utf-8"?>
<c:userShapes xmlns:c="http://schemas.openxmlformats.org/drawingml/2006/chart">
  <cdr:absSizeAnchor xmlns:cdr="http://schemas.openxmlformats.org/drawingml/2006/chartDrawing">
    <cdr:from>
      <cdr:x>0</cdr:x>
      <cdr:y>0.74047</cdr:y>
    </cdr:from>
    <cdr:ext cx="7995000" cy="1585562"/>
    <cdr:sp macro="" textlink="">
      <cdr:nvSpPr>
        <cdr:cNvPr id="3" name="FootonotesShape">
          <a:extLst xmlns:a="http://schemas.openxmlformats.org/drawingml/2006/main">
            <a:ext uri="{FF2B5EF4-FFF2-40B4-BE49-F238E27FC236}">
              <a16:creationId xmlns:a16="http://schemas.microsoft.com/office/drawing/2014/main" id="{68B81C89-4649-0645-AEED-100AA918241E}"/>
            </a:ext>
          </a:extLst>
        </cdr:cNvPr>
        <cdr:cNvSpPr txBox="1"/>
      </cdr:nvSpPr>
      <cdr:spPr>
        <a:xfrm xmlns:a="http://schemas.openxmlformats.org/drawingml/2006/main">
          <a:off x="0" y="4523880"/>
          <a:ext cx="7995000" cy="1585562"/>
        </a:xfrm>
        <a:prstGeom xmlns:a="http://schemas.openxmlformats.org/drawingml/2006/main" prst="rect">
          <a:avLst/>
        </a:prstGeom>
      </cdr:spPr>
      <cdr:txBody>
        <a:bodyPr xmlns:a="http://schemas.openxmlformats.org/drawingml/2006/main" vertOverflow="clip" vert="horz" wrap="square" rtlCol="0">
          <a:spAutoFit/>
        </a:bodyPr>
        <a:lstStyle xmlns:a="http://schemas.openxmlformats.org/drawingml/2006/main"/>
        <a:p xmlns:a="http://schemas.openxmlformats.org/drawingml/2006/main">
          <a:r>
            <a:rPr lang="fr-BE" sz="1200" kern="1200">
              <a:latin typeface="Arial" panose="020B0604020202020204" pitchFamily="34" charset="0"/>
            </a:rPr>
            <a:t>Note: Countries are ranked based on 2023 data. Only countries for which data is availble are presented. Based on gross weight, including weight of packaging but without tare weight of containers. Long distance means 300 km or more. Positions of Bulgaria, Poland, Finland and Sweden in the figure do not indicate anything about their 2023 value.</a:t>
          </a:r>
        </a:p>
        <a:p xmlns:a="http://schemas.openxmlformats.org/drawingml/2006/main">
          <a:pPr>
            <a:spcBef>
              <a:spcPts val="300"/>
            </a:spcBef>
          </a:pPr>
          <a:r>
            <a:rPr lang="fr-BE" sz="1200" kern="1200">
              <a:latin typeface="Arial" panose="020B0604020202020204" pitchFamily="34" charset="0"/>
            </a:rPr>
            <a:t>(¹) 2013 and 2023 not available.</a:t>
          </a:r>
        </a:p>
        <a:p xmlns:a="http://schemas.openxmlformats.org/drawingml/2006/main">
          <a:r>
            <a:rPr lang="fr-BE" sz="1200" kern="1200">
              <a:latin typeface="Arial" panose="020B0604020202020204" pitchFamily="34" charset="0"/>
            </a:rPr>
            <a:t>(²) 2022 and 2023 not available.</a:t>
          </a:r>
        </a:p>
        <a:p xmlns:a="http://schemas.openxmlformats.org/drawingml/2006/main">
          <a:r>
            <a:rPr lang="fr-BE" sz="1200" kern="1200">
              <a:latin typeface="Arial" panose="020B0604020202020204" pitchFamily="34" charset="0"/>
            </a:rPr>
            <a:t>(³) 2023 not available.</a:t>
          </a:r>
        </a:p>
        <a:p xmlns:a="http://schemas.openxmlformats.org/drawingml/2006/main">
          <a:pPr>
            <a:spcBef>
              <a:spcPts val="300"/>
            </a:spcBef>
          </a:pPr>
          <a:r>
            <a:rPr lang="fr-BE" sz="1200" i="1" kern="1200">
              <a:latin typeface="Arial" panose="020B0604020202020204" pitchFamily="34" charset="0"/>
            </a:rPr>
            <a:t>Source:</a:t>
          </a:r>
          <a:r>
            <a:rPr lang="fr-BE" sz="1200" kern="1200">
              <a:latin typeface="Arial" panose="020B0604020202020204" pitchFamily="34" charset="0"/>
            </a:rPr>
            <a:t> Eurostat (online data code: tran_im_mosp)</a:t>
          </a:r>
        </a:p>
      </cdr:txBody>
    </cdr:sp>
  </cdr:absSizeAnchor>
  <cdr:absSizeAnchor xmlns:cdr="http://schemas.openxmlformats.org/drawingml/2006/chartDrawing">
    <cdr:from>
      <cdr:x>0.83936</cdr:x>
      <cdr:y>0.93115</cdr:y>
    </cdr:from>
    <cdr:ext cx="1530099" cy="420625"/>
    <cdr:pic>
      <cdr:nvPicPr>
        <cdr:cNvPr id="6" name="LogoShape">
          <a:extLst xmlns:a="http://schemas.openxmlformats.org/drawingml/2006/main">
            <a:ext uri="{FF2B5EF4-FFF2-40B4-BE49-F238E27FC236}">
              <a16:creationId xmlns:a16="http://schemas.microsoft.com/office/drawing/2014/main" id="{5FA9365D-3C66-F9EA-6139-052505CD9C3D}"/>
            </a:ext>
          </a:extLst>
        </cdr:cNvPr>
        <cdr:cNvPicPr>
          <a:picLocks xmlns:a="http://schemas.openxmlformats.org/drawingml/2006/main" noChangeAspect="1"/>
        </cdr:cNvPicPr>
      </cdr:nvPicPr>
      <cdr:blipFill>
        <a:blip xmlns:a="http://schemas.openxmlformats.org/drawingml/2006/main" xmlns:r="http://schemas.openxmlformats.org/officeDocument/2006/relationships" r:link="rId1"/>
        <a:stretch xmlns:a="http://schemas.openxmlformats.org/drawingml/2006/main">
          <a:fillRect/>
        </a:stretch>
      </cdr:blipFill>
      <cdr:spPr>
        <a:xfrm xmlns:a="http://schemas.openxmlformats.org/drawingml/2006/main">
          <a:off x="7994901" y="5688817"/>
          <a:ext cx="1530099" cy="420625"/>
        </a:xfrm>
        <a:prstGeom xmlns:a="http://schemas.openxmlformats.org/drawingml/2006/main" prst="rect">
          <a:avLst/>
        </a:prstGeom>
      </cdr:spPr>
    </cdr:pic>
  </cdr:absSizeAnchor>
</c:userShapes>
</file>

<file path=xl/drawings/drawing19.xml><?xml version="1.0" encoding="utf-8"?>
<xdr:wsDr xmlns:xdr="http://schemas.openxmlformats.org/drawingml/2006/spreadsheetDrawing" xmlns:a="http://schemas.openxmlformats.org/drawingml/2006/main">
  <xdr:twoCellAnchor>
    <xdr:from>
      <xdr:col>0</xdr:col>
      <xdr:colOff>0</xdr:colOff>
      <xdr:row>34</xdr:row>
      <xdr:rowOff>104776</xdr:rowOff>
    </xdr:from>
    <xdr:to>
      <xdr:col>13</xdr:col>
      <xdr:colOff>352425</xdr:colOff>
      <xdr:row>72</xdr:row>
      <xdr:rowOff>88233</xdr:rowOff>
    </xdr:to>
    <xdr:graphicFrame macro="">
      <xdr:nvGraphicFramePr>
        <xdr:cNvPr id="2" name="Chart 1">
          <a:extLst>
            <a:ext uri="{FF2B5EF4-FFF2-40B4-BE49-F238E27FC236}">
              <a16:creationId xmlns:a16="http://schemas.microsoft.com/office/drawing/2014/main" id="{E3B41D25-B841-4014-A4B5-AED328E250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0.xml><?xml version="1.0" encoding="utf-8"?>
<c:userShapes xmlns:c="http://schemas.openxmlformats.org/drawingml/2006/chart">
  <cdr:absSizeAnchor xmlns:cdr="http://schemas.openxmlformats.org/drawingml/2006/chartDrawing">
    <cdr:from>
      <cdr:x>0</cdr:x>
      <cdr:y>0.73837</cdr:y>
    </cdr:from>
    <cdr:ext cx="7995000" cy="1585561"/>
    <cdr:sp macro="" textlink="">
      <cdr:nvSpPr>
        <cdr:cNvPr id="3" name="FootonotesShape">
          <a:extLst xmlns:a="http://schemas.openxmlformats.org/drawingml/2006/main">
            <a:ext uri="{FF2B5EF4-FFF2-40B4-BE49-F238E27FC236}">
              <a16:creationId xmlns:a16="http://schemas.microsoft.com/office/drawing/2014/main" id="{E615C8FC-B018-9146-8D1B-91A9FCD541AE}"/>
            </a:ext>
          </a:extLst>
        </cdr:cNvPr>
        <cdr:cNvSpPr txBox="1"/>
      </cdr:nvSpPr>
      <cdr:spPr>
        <a:xfrm xmlns:a="http://schemas.openxmlformats.org/drawingml/2006/main">
          <a:off x="0" y="4474846"/>
          <a:ext cx="7995000" cy="1585561"/>
        </a:xfrm>
        <a:prstGeom xmlns:a="http://schemas.openxmlformats.org/drawingml/2006/main" prst="rect">
          <a:avLst/>
        </a:prstGeom>
      </cdr:spPr>
      <cdr:txBody>
        <a:bodyPr xmlns:a="http://schemas.openxmlformats.org/drawingml/2006/main" vertOverflow="clip" vert="horz" wrap="square" rtlCol="0">
          <a:spAutoFit/>
        </a:bodyPr>
        <a:lstStyle xmlns:a="http://schemas.openxmlformats.org/drawingml/2006/main"/>
        <a:p xmlns:a="http://schemas.openxmlformats.org/drawingml/2006/main">
          <a:r>
            <a:rPr lang="fr-BE" sz="1200" kern="1200">
              <a:latin typeface="Arial" panose="020B0604020202020204" pitchFamily="34" charset="0"/>
            </a:rPr>
            <a:t>Note: Countries are ranked based on 2023 data. Only countries for which data is availble are presented. Based on gross weight, including weight of packaging but without tare weight of containers. Long distance means 300 km or more. Positions of Bulgaria, Poland, Finland and Sweden in the figure do not indicate anything about their 2023 value.</a:t>
          </a:r>
        </a:p>
        <a:p xmlns:a="http://schemas.openxmlformats.org/drawingml/2006/main">
          <a:pPr>
            <a:spcBef>
              <a:spcPts val="300"/>
            </a:spcBef>
          </a:pPr>
          <a:r>
            <a:rPr lang="fr-BE" sz="1200" kern="1200">
              <a:latin typeface="Arial" panose="020B0604020202020204" pitchFamily="34" charset="0"/>
            </a:rPr>
            <a:t>(¹) 2013 and 2023 not available.</a:t>
          </a:r>
        </a:p>
        <a:p xmlns:a="http://schemas.openxmlformats.org/drawingml/2006/main">
          <a:r>
            <a:rPr lang="fr-BE" sz="1200" kern="1200">
              <a:latin typeface="Arial" panose="020B0604020202020204" pitchFamily="34" charset="0"/>
            </a:rPr>
            <a:t>(²) 2022 and 2023 not available.</a:t>
          </a:r>
        </a:p>
        <a:p xmlns:a="http://schemas.openxmlformats.org/drawingml/2006/main">
          <a:r>
            <a:rPr lang="fr-BE" sz="1200" kern="1200">
              <a:latin typeface="Arial" panose="020B0604020202020204" pitchFamily="34" charset="0"/>
            </a:rPr>
            <a:t>(³) 2023 not available.</a:t>
          </a:r>
        </a:p>
        <a:p xmlns:a="http://schemas.openxmlformats.org/drawingml/2006/main">
          <a:pPr>
            <a:spcBef>
              <a:spcPts val="300"/>
            </a:spcBef>
          </a:pPr>
          <a:r>
            <a:rPr lang="fr-BE" sz="1200" i="1" kern="1200">
              <a:latin typeface="Arial" panose="020B0604020202020204" pitchFamily="34" charset="0"/>
            </a:rPr>
            <a:t>Source:</a:t>
          </a:r>
          <a:r>
            <a:rPr lang="fr-BE" sz="1200" kern="1200">
              <a:latin typeface="Arial" panose="020B0604020202020204" pitchFamily="34" charset="0"/>
            </a:rPr>
            <a:t> Eurostat (online data code: tran_im_mosp)</a:t>
          </a:r>
        </a:p>
      </cdr:txBody>
    </cdr:sp>
  </cdr:absSizeAnchor>
  <cdr:absSizeAnchor xmlns:cdr="http://schemas.openxmlformats.org/drawingml/2006/chartDrawing">
    <cdr:from>
      <cdr:x>0.83936</cdr:x>
      <cdr:y>0.93059</cdr:y>
    </cdr:from>
    <cdr:ext cx="1530099" cy="420625"/>
    <cdr:pic>
      <cdr:nvPicPr>
        <cdr:cNvPr id="6" name="LogoShape">
          <a:extLst xmlns:a="http://schemas.openxmlformats.org/drawingml/2006/main">
            <a:ext uri="{FF2B5EF4-FFF2-40B4-BE49-F238E27FC236}">
              <a16:creationId xmlns:a16="http://schemas.microsoft.com/office/drawing/2014/main" id="{B9E943E4-D16C-9F9D-35E8-B90983EDD5F8}"/>
            </a:ext>
          </a:extLst>
        </cdr:cNvPr>
        <cdr:cNvPicPr>
          <a:picLocks xmlns:a="http://schemas.openxmlformats.org/drawingml/2006/main" noChangeAspect="1"/>
        </cdr:cNvPicPr>
      </cdr:nvPicPr>
      <cdr:blipFill>
        <a:blip xmlns:a="http://schemas.openxmlformats.org/drawingml/2006/main" xmlns:r="http://schemas.openxmlformats.org/officeDocument/2006/relationships" r:link="rId1"/>
        <a:stretch xmlns:a="http://schemas.openxmlformats.org/drawingml/2006/main">
          <a:fillRect/>
        </a:stretch>
      </cdr:blipFill>
      <cdr:spPr>
        <a:xfrm xmlns:a="http://schemas.openxmlformats.org/drawingml/2006/main">
          <a:off x="7994901" y="5639782"/>
          <a:ext cx="1530099" cy="420625"/>
        </a:xfrm>
        <a:prstGeom xmlns:a="http://schemas.openxmlformats.org/drawingml/2006/main" prst="rect">
          <a:avLst/>
        </a:prstGeom>
      </cdr:spPr>
    </cdr:pic>
  </cdr:absSizeAnchor>
</c:userShapes>
</file>

<file path=xl/theme/theme1.xml><?xml version="1.0" encoding="utf-8"?>
<a:theme xmlns:a="http://schemas.openxmlformats.org/drawingml/2006/main" name="Office Theme">
  <a:themeElements>
    <a:clrScheme name="Palette A">
      <a:dk1>
        <a:sysClr val="windowText" lastClr="000000"/>
      </a:dk1>
      <a:lt1>
        <a:sysClr val="window" lastClr="FFFFFF"/>
      </a:lt1>
      <a:dk2>
        <a:srgbClr val="1F497D"/>
      </a:dk2>
      <a:lt2>
        <a:srgbClr val="EEECE1"/>
      </a:lt2>
      <a:accent1>
        <a:srgbClr val="2644A7"/>
      </a:accent1>
      <a:accent2>
        <a:srgbClr val="B09120"/>
      </a:accent2>
      <a:accent3>
        <a:srgbClr val="E04040"/>
      </a:accent3>
      <a:accent4>
        <a:srgbClr val="208486"/>
      </a:accent4>
      <a:accent5>
        <a:srgbClr val="388AE2"/>
      </a:accent5>
      <a:accent6>
        <a:srgbClr val="C05F03"/>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D2D4264-5DA7-45F3-8413-8F09414CBB75}">
  <dimension ref="A1:AD41"/>
  <sheetViews>
    <sheetView showGridLines="0" zoomScaleNormal="100" workbookViewId="0">
      <selection activeCell="D10" sqref="D10"/>
    </sheetView>
  </sheetViews>
  <sheetFormatPr defaultColWidth="9.140625" defaultRowHeight="12.75" x14ac:dyDescent="0.2"/>
  <cols>
    <col min="1" max="1" width="15.42578125" style="12" customWidth="1"/>
    <col min="2" max="12" width="9.7109375" style="12" customWidth="1"/>
    <col min="13" max="16" width="10.5703125" style="12" customWidth="1"/>
    <col min="17" max="20" width="7.85546875" style="12" bestFit="1" customWidth="1"/>
    <col min="21" max="21" width="9.42578125" style="12" bestFit="1" customWidth="1"/>
    <col min="22" max="23" width="10.5703125" style="12" customWidth="1"/>
    <col min="24" max="29" width="9" style="12" customWidth="1"/>
    <col min="30" max="30" width="10.5703125" style="12" customWidth="1"/>
    <col min="31" max="34" width="9.140625" style="12"/>
    <col min="35" max="36" width="9.42578125" style="12" bestFit="1" customWidth="1"/>
    <col min="37" max="16384" width="9.140625" style="12"/>
  </cols>
  <sheetData>
    <row r="1" spans="1:26" s="7" customFormat="1" x14ac:dyDescent="0.2">
      <c r="A1" s="130" t="s">
        <v>83</v>
      </c>
      <c r="B1" s="130"/>
      <c r="C1" s="130"/>
      <c r="D1" s="130"/>
      <c r="E1" s="130"/>
      <c r="F1" s="130"/>
      <c r="G1" s="130"/>
      <c r="H1" s="130"/>
      <c r="I1" s="130"/>
      <c r="J1" s="130"/>
      <c r="K1" s="130"/>
      <c r="L1" s="130"/>
    </row>
    <row r="2" spans="1:26" x14ac:dyDescent="0.2">
      <c r="A2" s="8"/>
      <c r="B2" s="9">
        <v>2013</v>
      </c>
      <c r="C2" s="9">
        <v>2014</v>
      </c>
      <c r="D2" s="9">
        <v>2015</v>
      </c>
      <c r="E2" s="9">
        <v>2016</v>
      </c>
      <c r="F2" s="9">
        <v>2017</v>
      </c>
      <c r="G2" s="9">
        <v>2018</v>
      </c>
      <c r="H2" s="9">
        <v>2019</v>
      </c>
      <c r="I2" s="9">
        <v>2020</v>
      </c>
      <c r="J2" s="9">
        <v>2021</v>
      </c>
      <c r="K2" s="9">
        <v>2022</v>
      </c>
      <c r="L2" s="9">
        <v>2023</v>
      </c>
      <c r="M2" s="10"/>
      <c r="N2" s="10"/>
      <c r="O2" s="10"/>
      <c r="P2" s="1"/>
      <c r="Q2" s="11"/>
      <c r="R2" s="11"/>
      <c r="S2" s="11"/>
      <c r="T2" s="11"/>
      <c r="U2" s="11"/>
      <c r="V2" s="11"/>
      <c r="W2" s="11"/>
    </row>
    <row r="3" spans="1:26" x14ac:dyDescent="0.2">
      <c r="A3" s="13" t="s">
        <v>62</v>
      </c>
      <c r="B3" s="14">
        <f>(B6+B7)/1000</f>
        <v>90.301000000000002</v>
      </c>
      <c r="C3" s="14">
        <f t="shared" ref="C3:L3" si="0">(C6+C7)/1000</f>
        <v>92.936999999999998</v>
      </c>
      <c r="D3" s="14">
        <f t="shared" si="0"/>
        <v>94.962000000000003</v>
      </c>
      <c r="E3" s="14">
        <f t="shared" si="0"/>
        <v>96.903000000000006</v>
      </c>
      <c r="F3" s="14">
        <f t="shared" si="0"/>
        <v>100.797</v>
      </c>
      <c r="G3" s="14">
        <f t="shared" si="0"/>
        <v>99.846000000000004</v>
      </c>
      <c r="H3" s="14">
        <f t="shared" si="0"/>
        <v>101.128</v>
      </c>
      <c r="I3" s="14">
        <f t="shared" si="0"/>
        <v>96.819000000000003</v>
      </c>
      <c r="J3" s="14">
        <f t="shared" si="0"/>
        <v>105.30500000000001</v>
      </c>
      <c r="K3" s="14">
        <f t="shared" si="0"/>
        <v>100.92700000000001</v>
      </c>
      <c r="L3" s="14">
        <f t="shared" si="0"/>
        <v>90.254000000000005</v>
      </c>
      <c r="M3" s="15"/>
      <c r="N3" s="16"/>
      <c r="O3" s="17"/>
      <c r="P3" s="1"/>
      <c r="Q3" s="18"/>
      <c r="R3" s="18"/>
      <c r="S3" s="18"/>
      <c r="T3" s="18"/>
      <c r="U3" s="18"/>
      <c r="V3" s="18"/>
      <c r="W3" s="18"/>
    </row>
    <row r="4" spans="1:26" x14ac:dyDescent="0.2">
      <c r="A4" s="19" t="s">
        <v>63</v>
      </c>
      <c r="B4" s="20">
        <v>6.4555955739268311</v>
      </c>
      <c r="C4" s="20">
        <v>6.4882740940976724</v>
      </c>
      <c r="D4" s="20">
        <v>6.4781211115719621</v>
      </c>
      <c r="E4" s="20">
        <v>6.3391559305579728</v>
      </c>
      <c r="F4" s="20">
        <v>6.2804999626149591</v>
      </c>
      <c r="G4" s="20">
        <v>6.2158186315188564</v>
      </c>
      <c r="H4" s="20">
        <v>6.1474605130462106</v>
      </c>
      <c r="I4" s="20">
        <v>5.9244994841556862</v>
      </c>
      <c r="J4" s="20">
        <v>6.0445079671212749</v>
      </c>
      <c r="K4" s="20">
        <v>5.8219199812640854</v>
      </c>
      <c r="L4" s="20">
        <v>5.3845951918441761</v>
      </c>
      <c r="M4" s="21"/>
      <c r="N4" s="16"/>
      <c r="O4" s="17"/>
      <c r="P4" s="1"/>
      <c r="Q4" s="18"/>
      <c r="R4" s="18"/>
      <c r="S4" s="18"/>
      <c r="T4" s="18"/>
      <c r="U4" s="18"/>
      <c r="V4" s="18"/>
      <c r="W4" s="18"/>
      <c r="Y4" s="22"/>
      <c r="Z4" s="23"/>
    </row>
    <row r="5" spans="1:26" x14ac:dyDescent="0.2">
      <c r="M5" s="21"/>
      <c r="N5" s="16"/>
      <c r="O5" s="17"/>
      <c r="P5" s="1"/>
      <c r="Q5" s="18"/>
      <c r="R5" s="18"/>
      <c r="S5" s="18"/>
      <c r="T5" s="18"/>
      <c r="U5" s="18"/>
      <c r="V5" s="18"/>
      <c r="W5" s="18"/>
      <c r="Y5" s="22"/>
      <c r="Z5" s="23"/>
    </row>
    <row r="6" spans="1:26" x14ac:dyDescent="0.2">
      <c r="A6" s="12" t="s">
        <v>28</v>
      </c>
      <c r="B6" s="129">
        <v>67025</v>
      </c>
      <c r="C6" s="129">
        <v>69579</v>
      </c>
      <c r="D6" s="129">
        <v>70837</v>
      </c>
      <c r="E6" s="129">
        <v>73374</v>
      </c>
      <c r="F6" s="129">
        <v>75396</v>
      </c>
      <c r="G6" s="129">
        <v>75781</v>
      </c>
      <c r="H6" s="129">
        <v>77242</v>
      </c>
      <c r="I6" s="129">
        <v>74733</v>
      </c>
      <c r="J6" s="129">
        <v>81153</v>
      </c>
      <c r="K6" s="129">
        <v>77551</v>
      </c>
      <c r="L6" s="129">
        <v>69507</v>
      </c>
      <c r="M6" s="21"/>
      <c r="N6" s="16"/>
      <c r="O6" s="17"/>
      <c r="P6" s="1"/>
      <c r="Q6" s="18"/>
      <c r="R6" s="18"/>
      <c r="S6" s="18"/>
      <c r="T6" s="18"/>
      <c r="U6" s="18"/>
      <c r="V6" s="18"/>
      <c r="W6" s="18"/>
      <c r="Y6" s="22"/>
      <c r="Z6" s="23"/>
    </row>
    <row r="7" spans="1:26" x14ac:dyDescent="0.2">
      <c r="A7" s="12" t="s">
        <v>29</v>
      </c>
      <c r="B7" s="129">
        <v>23276</v>
      </c>
      <c r="C7" s="129">
        <v>23358</v>
      </c>
      <c r="D7" s="129">
        <v>24125</v>
      </c>
      <c r="E7" s="129">
        <v>23529</v>
      </c>
      <c r="F7" s="129">
        <v>25401</v>
      </c>
      <c r="G7" s="129">
        <v>24065</v>
      </c>
      <c r="H7" s="129">
        <v>23886</v>
      </c>
      <c r="I7" s="129">
        <v>22086</v>
      </c>
      <c r="J7" s="129">
        <v>24152</v>
      </c>
      <c r="K7" s="129">
        <v>23376</v>
      </c>
      <c r="L7" s="129">
        <v>20747</v>
      </c>
      <c r="M7" s="21"/>
      <c r="N7" s="16"/>
      <c r="O7" s="17"/>
      <c r="P7" s="1"/>
      <c r="Q7" s="18"/>
      <c r="R7" s="18"/>
      <c r="S7" s="18"/>
      <c r="T7" s="18"/>
      <c r="U7" s="18"/>
      <c r="V7" s="18"/>
      <c r="W7" s="18"/>
      <c r="Y7" s="22"/>
      <c r="Z7" s="23"/>
    </row>
    <row r="8" spans="1:26" x14ac:dyDescent="0.2">
      <c r="M8" s="21"/>
      <c r="N8" s="16"/>
      <c r="O8" s="17"/>
      <c r="P8" s="1"/>
      <c r="Q8" s="18"/>
      <c r="R8" s="18"/>
      <c r="S8" s="18"/>
      <c r="T8" s="18"/>
      <c r="U8" s="18"/>
      <c r="V8" s="18"/>
      <c r="W8" s="18"/>
      <c r="Y8" s="22"/>
      <c r="Z8" s="23"/>
    </row>
    <row r="9" spans="1:26" x14ac:dyDescent="0.2">
      <c r="M9" s="21"/>
      <c r="N9" s="16"/>
      <c r="O9" s="17"/>
      <c r="P9" s="1"/>
      <c r="Q9" s="18"/>
      <c r="R9" s="18"/>
      <c r="S9" s="18"/>
      <c r="T9" s="18"/>
      <c r="U9" s="18"/>
      <c r="V9" s="18"/>
      <c r="W9" s="18"/>
      <c r="Y9" s="22"/>
      <c r="Z9" s="23"/>
    </row>
    <row r="10" spans="1:26" x14ac:dyDescent="0.2">
      <c r="A10" s="12" t="s">
        <v>79</v>
      </c>
      <c r="M10" s="21"/>
      <c r="N10" s="16"/>
      <c r="O10" s="17"/>
      <c r="P10" s="21"/>
      <c r="Q10" s="18"/>
      <c r="R10" s="18"/>
      <c r="S10" s="18"/>
      <c r="T10" s="18"/>
      <c r="U10" s="18"/>
      <c r="V10" s="18"/>
      <c r="W10" s="18"/>
      <c r="Y10" s="22"/>
      <c r="Z10" s="24"/>
    </row>
    <row r="11" spans="1:26" x14ac:dyDescent="0.2">
      <c r="A11" s="25" t="s">
        <v>64</v>
      </c>
      <c r="B11" s="25"/>
      <c r="C11" s="25"/>
      <c r="D11" s="25"/>
      <c r="E11" s="25"/>
      <c r="F11" s="25"/>
      <c r="G11" s="25"/>
      <c r="H11" s="25"/>
      <c r="I11" s="25"/>
      <c r="J11" s="25"/>
      <c r="K11" s="25"/>
      <c r="L11" s="25"/>
      <c r="M11" s="21"/>
      <c r="N11" s="16"/>
      <c r="O11" s="17"/>
      <c r="P11" s="21"/>
      <c r="Q11" s="18"/>
      <c r="R11" s="18"/>
      <c r="S11" s="18"/>
      <c r="T11" s="18"/>
      <c r="U11" s="18"/>
      <c r="V11" s="18"/>
      <c r="W11" s="18"/>
      <c r="Y11" s="22"/>
      <c r="Z11" s="24"/>
    </row>
    <row r="12" spans="1:26" x14ac:dyDescent="0.2">
      <c r="A12" s="131" t="s">
        <v>72</v>
      </c>
      <c r="B12" s="131"/>
      <c r="C12" s="131"/>
      <c r="D12" s="131"/>
      <c r="E12" s="131"/>
      <c r="F12" s="131"/>
      <c r="G12" s="131"/>
      <c r="H12" s="131"/>
      <c r="I12" s="131"/>
      <c r="J12" s="131"/>
      <c r="K12" s="131"/>
      <c r="L12" s="131"/>
      <c r="M12" s="21"/>
      <c r="N12" s="16"/>
      <c r="O12" s="17"/>
      <c r="P12" s="21"/>
      <c r="Q12" s="18"/>
      <c r="R12" s="18"/>
      <c r="S12" s="18"/>
      <c r="T12" s="18"/>
      <c r="U12" s="18"/>
      <c r="V12" s="18"/>
      <c r="W12" s="18"/>
      <c r="Y12" s="22"/>
      <c r="Z12" s="24"/>
    </row>
    <row r="13" spans="1:26" x14ac:dyDescent="0.2">
      <c r="M13" s="21"/>
      <c r="N13" s="16"/>
      <c r="O13" s="17"/>
      <c r="P13" s="21"/>
      <c r="Q13" s="18"/>
      <c r="R13" s="18"/>
      <c r="S13" s="18"/>
      <c r="T13" s="18"/>
      <c r="U13" s="18"/>
      <c r="V13" s="18"/>
      <c r="W13" s="18"/>
      <c r="Y13" s="22"/>
      <c r="Z13" s="24"/>
    </row>
    <row r="14" spans="1:26" x14ac:dyDescent="0.2">
      <c r="M14" s="21"/>
      <c r="N14" s="16"/>
      <c r="O14" s="17"/>
      <c r="P14" s="21"/>
      <c r="Q14" s="18"/>
      <c r="R14" s="18"/>
      <c r="S14" s="18"/>
      <c r="T14" s="18"/>
      <c r="U14" s="18"/>
      <c r="V14" s="18"/>
      <c r="W14" s="18"/>
      <c r="Y14" s="22"/>
      <c r="Z14" s="24"/>
    </row>
    <row r="15" spans="1:26" x14ac:dyDescent="0.2">
      <c r="M15" s="21"/>
      <c r="N15" s="16"/>
      <c r="O15" s="17"/>
      <c r="P15" s="21"/>
      <c r="Q15" s="18"/>
      <c r="R15" s="18"/>
      <c r="S15" s="18"/>
      <c r="T15" s="18"/>
      <c r="U15" s="18"/>
      <c r="V15" s="18"/>
      <c r="W15" s="18"/>
      <c r="Y15" s="22"/>
      <c r="Z15" s="24"/>
    </row>
    <row r="16" spans="1:26" x14ac:dyDescent="0.2">
      <c r="M16" s="21"/>
      <c r="N16" s="16"/>
      <c r="O16" s="17"/>
      <c r="P16" s="21"/>
      <c r="Q16" s="18"/>
      <c r="R16" s="18"/>
      <c r="S16" s="18"/>
      <c r="T16" s="18"/>
      <c r="U16" s="18"/>
      <c r="V16" s="18"/>
      <c r="W16" s="18"/>
      <c r="Y16" s="22"/>
      <c r="Z16" s="24"/>
    </row>
    <row r="17" spans="13:26" x14ac:dyDescent="0.2">
      <c r="M17" s="21"/>
      <c r="N17" s="16"/>
      <c r="O17" s="17"/>
      <c r="P17" s="21"/>
      <c r="Q17" s="18"/>
      <c r="R17" s="18"/>
      <c r="S17" s="18"/>
      <c r="T17" s="18"/>
      <c r="U17" s="18"/>
      <c r="V17" s="18"/>
      <c r="W17" s="18"/>
      <c r="Y17" s="22"/>
      <c r="Z17" s="24"/>
    </row>
    <row r="18" spans="13:26" x14ac:dyDescent="0.2">
      <c r="M18" s="21"/>
      <c r="N18" s="16"/>
      <c r="O18" s="17"/>
      <c r="P18" s="21"/>
      <c r="Q18" s="18"/>
      <c r="R18" s="18"/>
      <c r="S18" s="18"/>
      <c r="T18" s="18"/>
      <c r="U18" s="18"/>
      <c r="V18" s="18"/>
      <c r="W18" s="18"/>
      <c r="Y18" s="22"/>
      <c r="Z18" s="24"/>
    </row>
    <row r="19" spans="13:26" x14ac:dyDescent="0.2">
      <c r="M19" s="21"/>
      <c r="N19" s="16"/>
      <c r="O19" s="17"/>
      <c r="P19" s="21"/>
      <c r="Q19" s="18"/>
      <c r="R19" s="18"/>
      <c r="S19" s="18"/>
      <c r="T19" s="18"/>
      <c r="U19" s="18"/>
      <c r="V19" s="18"/>
      <c r="W19" s="18"/>
      <c r="Y19" s="22"/>
      <c r="Z19" s="24"/>
    </row>
    <row r="20" spans="13:26" x14ac:dyDescent="0.2">
      <c r="M20" s="21"/>
      <c r="N20" s="16"/>
      <c r="O20" s="17"/>
      <c r="P20" s="21"/>
      <c r="Q20" s="18"/>
      <c r="R20" s="18"/>
      <c r="S20" s="18"/>
      <c r="T20" s="18"/>
      <c r="U20" s="18"/>
      <c r="V20" s="18"/>
      <c r="W20" s="18"/>
      <c r="Y20" s="22"/>
      <c r="Z20" s="24"/>
    </row>
    <row r="21" spans="13:26" x14ac:dyDescent="0.2">
      <c r="M21" s="21"/>
      <c r="N21" s="16"/>
      <c r="O21" s="17"/>
      <c r="P21" s="21"/>
      <c r="Q21" s="18"/>
      <c r="R21" s="18"/>
      <c r="S21" s="18"/>
      <c r="T21" s="18"/>
      <c r="U21" s="18"/>
      <c r="V21" s="18"/>
      <c r="W21" s="18"/>
      <c r="Y21" s="22"/>
      <c r="Z21" s="24"/>
    </row>
    <row r="22" spans="13:26" x14ac:dyDescent="0.2">
      <c r="M22" s="21"/>
      <c r="N22" s="16"/>
      <c r="O22" s="17"/>
      <c r="P22" s="21"/>
      <c r="Q22" s="18"/>
      <c r="R22" s="18"/>
      <c r="S22" s="18"/>
      <c r="T22" s="18"/>
      <c r="U22" s="18"/>
      <c r="V22" s="18"/>
      <c r="W22" s="18"/>
      <c r="Y22" s="22"/>
      <c r="Z22" s="24"/>
    </row>
    <row r="23" spans="13:26" x14ac:dyDescent="0.2">
      <c r="M23" s="21"/>
      <c r="N23" s="16"/>
      <c r="O23" s="17"/>
      <c r="P23" s="21"/>
      <c r="Q23" s="18"/>
      <c r="R23" s="18"/>
      <c r="S23" s="18"/>
      <c r="T23" s="18"/>
      <c r="U23" s="18"/>
      <c r="V23" s="18"/>
      <c r="W23" s="18"/>
      <c r="Y23" s="22"/>
      <c r="Z23" s="24"/>
    </row>
    <row r="24" spans="13:26" x14ac:dyDescent="0.2">
      <c r="M24" s="21"/>
      <c r="N24" s="16"/>
      <c r="O24" s="17"/>
      <c r="P24" s="21"/>
      <c r="Q24" s="18"/>
      <c r="R24" s="18"/>
      <c r="S24" s="18"/>
      <c r="T24" s="18"/>
      <c r="U24" s="18"/>
      <c r="V24" s="18"/>
      <c r="W24" s="18"/>
      <c r="Y24" s="22"/>
      <c r="Z24" s="24"/>
    </row>
    <row r="25" spans="13:26" x14ac:dyDescent="0.2">
      <c r="M25" s="21"/>
      <c r="N25" s="16"/>
      <c r="O25" s="17"/>
      <c r="P25" s="21"/>
      <c r="Q25" s="18"/>
      <c r="R25" s="18"/>
      <c r="S25" s="18"/>
      <c r="T25" s="18"/>
      <c r="U25" s="18"/>
      <c r="V25" s="18"/>
      <c r="W25" s="18"/>
      <c r="Y25" s="22"/>
      <c r="Z25" s="24"/>
    </row>
    <row r="26" spans="13:26" x14ac:dyDescent="0.2">
      <c r="M26" s="21"/>
      <c r="N26" s="16"/>
      <c r="O26" s="17"/>
      <c r="P26" s="21"/>
      <c r="Q26" s="18"/>
      <c r="R26" s="18"/>
      <c r="S26" s="18"/>
      <c r="T26" s="18"/>
      <c r="U26" s="18"/>
      <c r="V26" s="18"/>
      <c r="W26" s="18"/>
      <c r="Y26" s="22"/>
      <c r="Z26" s="24"/>
    </row>
    <row r="27" spans="13:26" x14ac:dyDescent="0.2">
      <c r="M27" s="21"/>
      <c r="N27" s="16"/>
      <c r="O27" s="17"/>
      <c r="P27" s="21"/>
      <c r="Q27" s="18"/>
      <c r="R27" s="18"/>
      <c r="S27" s="18"/>
      <c r="T27" s="18"/>
      <c r="U27" s="18"/>
      <c r="V27" s="18"/>
      <c r="W27" s="18"/>
      <c r="Y27" s="22"/>
      <c r="Z27" s="24"/>
    </row>
    <row r="28" spans="13:26" x14ac:dyDescent="0.2">
      <c r="M28" s="21"/>
      <c r="N28" s="16"/>
      <c r="O28" s="17"/>
      <c r="P28" s="21"/>
      <c r="Q28" s="18"/>
      <c r="R28" s="18"/>
      <c r="S28" s="18"/>
      <c r="T28" s="18"/>
      <c r="U28" s="18"/>
      <c r="V28" s="18"/>
      <c r="W28" s="18"/>
      <c r="Y28" s="22"/>
      <c r="Z28" s="24"/>
    </row>
    <row r="29" spans="13:26" x14ac:dyDescent="0.2">
      <c r="M29" s="21"/>
      <c r="N29" s="16"/>
      <c r="O29" s="17"/>
      <c r="P29" s="21"/>
      <c r="Q29" s="18"/>
      <c r="R29" s="18"/>
      <c r="S29" s="18"/>
      <c r="T29" s="18"/>
      <c r="U29" s="18"/>
      <c r="V29" s="18"/>
      <c r="W29" s="18"/>
      <c r="Y29" s="22"/>
      <c r="Z29" s="24"/>
    </row>
    <row r="30" spans="13:26" x14ac:dyDescent="0.2">
      <c r="M30" s="21"/>
      <c r="N30" s="16"/>
      <c r="O30" s="17"/>
      <c r="P30" s="21"/>
      <c r="Q30" s="18"/>
      <c r="R30" s="18"/>
      <c r="S30" s="18"/>
      <c r="T30" s="18"/>
      <c r="U30" s="18"/>
      <c r="V30" s="18"/>
      <c r="W30" s="18"/>
      <c r="Y30" s="22"/>
      <c r="Z30" s="24"/>
    </row>
    <row r="31" spans="13:26" x14ac:dyDescent="0.2">
      <c r="M31" s="21"/>
      <c r="N31" s="16"/>
      <c r="O31" s="17"/>
      <c r="P31" s="21"/>
      <c r="Q31" s="18"/>
      <c r="R31" s="18"/>
      <c r="S31" s="18"/>
      <c r="T31" s="18"/>
      <c r="U31" s="18"/>
      <c r="V31" s="18"/>
      <c r="W31" s="18"/>
      <c r="Y31" s="22"/>
      <c r="Z31" s="24"/>
    </row>
    <row r="32" spans="13:26" x14ac:dyDescent="0.2">
      <c r="M32" s="21"/>
      <c r="N32" s="16"/>
      <c r="O32" s="17"/>
      <c r="P32" s="21"/>
      <c r="Q32" s="18"/>
      <c r="R32" s="18"/>
      <c r="S32" s="18"/>
      <c r="T32" s="18"/>
      <c r="U32" s="18"/>
      <c r="V32" s="18"/>
      <c r="W32" s="18"/>
      <c r="Y32" s="22"/>
      <c r="Z32" s="24"/>
    </row>
    <row r="33" spans="1:30" x14ac:dyDescent="0.2">
      <c r="M33" s="21"/>
      <c r="N33" s="16"/>
      <c r="O33" s="17"/>
      <c r="P33" s="21"/>
      <c r="Q33" s="18"/>
      <c r="R33" s="18"/>
      <c r="S33" s="18"/>
      <c r="T33" s="18"/>
      <c r="U33" s="18"/>
      <c r="V33" s="18"/>
      <c r="W33" s="18"/>
      <c r="Y33" s="22"/>
      <c r="Z33" s="24"/>
    </row>
    <row r="34" spans="1:30" x14ac:dyDescent="0.2">
      <c r="M34" s="21"/>
      <c r="N34" s="16"/>
      <c r="O34" s="17"/>
      <c r="P34" s="21"/>
      <c r="Q34" s="26"/>
      <c r="R34" s="26"/>
      <c r="S34" s="26"/>
      <c r="T34" s="26"/>
      <c r="U34" s="7"/>
      <c r="V34" s="21"/>
      <c r="W34" s="21"/>
      <c r="Y34" s="22"/>
      <c r="Z34" s="22"/>
    </row>
    <row r="35" spans="1:30" x14ac:dyDescent="0.2">
      <c r="M35" s="21"/>
      <c r="N35" s="16"/>
      <c r="O35" s="16"/>
      <c r="P35" s="21"/>
      <c r="Q35" s="26"/>
      <c r="R35" s="26"/>
      <c r="S35" s="26"/>
      <c r="T35" s="26"/>
      <c r="U35" s="7"/>
      <c r="V35" s="21"/>
      <c r="W35" s="21"/>
      <c r="Y35" s="22"/>
      <c r="Z35" s="22"/>
    </row>
    <row r="36" spans="1:30" ht="12" customHeight="1" x14ac:dyDescent="0.2">
      <c r="M36" s="21"/>
      <c r="N36" s="27"/>
      <c r="O36" s="16"/>
      <c r="P36" s="21"/>
      <c r="Q36" s="21"/>
      <c r="R36" s="21"/>
      <c r="S36" s="21"/>
      <c r="T36" s="21"/>
      <c r="U36" s="21"/>
      <c r="V36" s="21"/>
      <c r="W36" s="21"/>
      <c r="X36" s="28"/>
      <c r="AA36" s="28"/>
      <c r="AB36" s="28"/>
      <c r="AC36" s="28"/>
    </row>
    <row r="37" spans="1:30" ht="15" customHeight="1" x14ac:dyDescent="0.2">
      <c r="M37" s="21"/>
      <c r="N37" s="27"/>
      <c r="O37" s="16"/>
      <c r="P37" s="21"/>
      <c r="Q37" s="21"/>
      <c r="R37" s="21"/>
      <c r="S37" s="21"/>
      <c r="T37" s="21"/>
      <c r="U37" s="21"/>
      <c r="V37" s="21"/>
      <c r="W37" s="21"/>
      <c r="X37" s="28"/>
      <c r="AA37" s="28"/>
      <c r="AB37" s="28"/>
      <c r="AC37" s="28"/>
    </row>
    <row r="38" spans="1:30" ht="15" customHeight="1" x14ac:dyDescent="0.2">
      <c r="M38" s="21"/>
      <c r="N38" s="27"/>
      <c r="O38" s="16"/>
      <c r="P38" s="21"/>
      <c r="Q38" s="21"/>
      <c r="R38" s="21"/>
      <c r="S38" s="21"/>
      <c r="T38" s="21"/>
      <c r="U38" s="21"/>
      <c r="V38" s="21"/>
      <c r="W38" s="21"/>
      <c r="X38" s="28"/>
      <c r="AA38" s="28"/>
      <c r="AB38" s="28"/>
      <c r="AC38" s="28"/>
    </row>
    <row r="39" spans="1:30" x14ac:dyDescent="0.2">
      <c r="M39" s="21"/>
      <c r="N39" s="21"/>
      <c r="O39" s="21"/>
      <c r="P39" s="21"/>
      <c r="Q39" s="21"/>
      <c r="R39" s="21"/>
      <c r="S39" s="21"/>
      <c r="T39" s="21"/>
      <c r="U39" s="21"/>
      <c r="V39" s="21"/>
      <c r="W39" s="21"/>
      <c r="X39" s="28"/>
      <c r="Y39" s="28"/>
      <c r="Z39" s="28"/>
      <c r="AA39" s="28"/>
      <c r="AB39" s="28"/>
      <c r="AC39" s="28"/>
      <c r="AD39" s="21"/>
    </row>
    <row r="40" spans="1:30" x14ac:dyDescent="0.2">
      <c r="A40" s="29"/>
      <c r="O40" s="21"/>
      <c r="P40" s="21"/>
      <c r="Q40" s="21"/>
      <c r="R40" s="21"/>
      <c r="S40" s="21"/>
      <c r="T40" s="21"/>
      <c r="U40" s="21"/>
      <c r="V40" s="21"/>
      <c r="W40" s="21"/>
      <c r="X40" s="28"/>
      <c r="Y40" s="28"/>
      <c r="Z40" s="28"/>
      <c r="AA40" s="28"/>
      <c r="AB40" s="28"/>
      <c r="AC40" s="28"/>
      <c r="AD40" s="21"/>
    </row>
    <row r="41" spans="1:30" x14ac:dyDescent="0.2">
      <c r="B41" s="28"/>
      <c r="C41" s="28"/>
      <c r="D41" s="28"/>
      <c r="E41" s="28"/>
      <c r="F41" s="28"/>
      <c r="G41" s="28"/>
      <c r="H41" s="28"/>
      <c r="I41" s="28"/>
      <c r="J41" s="28"/>
      <c r="K41" s="28"/>
      <c r="L41" s="28"/>
      <c r="M41" s="21"/>
      <c r="N41" s="27"/>
    </row>
  </sheetData>
  <mergeCells count="2">
    <mergeCell ref="A1:L1"/>
    <mergeCell ref="A12:L12"/>
  </mergeCells>
  <conditionalFormatting sqref="N3:O33">
    <cfRule type="cellIs" dxfId="16" priority="4" operator="lessThan">
      <formula>0</formula>
    </cfRule>
  </conditionalFormatting>
  <conditionalFormatting sqref="Q3:W33">
    <cfRule type="cellIs" dxfId="15" priority="3" operator="greaterThan">
      <formula>#REF!/100</formula>
    </cfRule>
  </conditionalFormatting>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CBAB22F-394B-4CD1-8BDD-908A7250C903}">
  <dimension ref="A1:I37"/>
  <sheetViews>
    <sheetView showGridLines="0" zoomScaleNormal="100" workbookViewId="0">
      <selection activeCell="G12" sqref="G12"/>
    </sheetView>
  </sheetViews>
  <sheetFormatPr defaultColWidth="9.140625" defaultRowHeight="12.75" x14ac:dyDescent="0.2"/>
  <cols>
    <col min="1" max="1" width="15.42578125" style="12" customWidth="1"/>
    <col min="2" max="4" width="9.7109375" style="12" customWidth="1"/>
    <col min="5" max="5" width="10.5703125" style="12" customWidth="1"/>
    <col min="6" max="8" width="9" style="12" customWidth="1"/>
    <col min="9" max="9" width="10.5703125" style="12" customWidth="1"/>
    <col min="10" max="13" width="9.140625" style="12"/>
    <col min="14" max="15" width="9.42578125" style="12" bestFit="1" customWidth="1"/>
    <col min="16" max="16384" width="9.140625" style="12"/>
  </cols>
  <sheetData>
    <row r="1" spans="1:7" s="7" customFormat="1" ht="15.75" customHeight="1" x14ac:dyDescent="0.2">
      <c r="A1" s="11" t="s">
        <v>86</v>
      </c>
      <c r="B1" s="11"/>
      <c r="C1" s="11"/>
      <c r="D1" s="11"/>
    </row>
    <row r="2" spans="1:7" s="1" customFormat="1" ht="18" customHeight="1" x14ac:dyDescent="0.25">
      <c r="A2" s="132" t="s">
        <v>37</v>
      </c>
      <c r="B2" s="132"/>
      <c r="C2" s="132"/>
      <c r="D2" s="132"/>
    </row>
    <row r="3" spans="1:7" s="1" customFormat="1" ht="18" customHeight="1" x14ac:dyDescent="0.25">
      <c r="A3" s="3"/>
      <c r="B3" s="3"/>
      <c r="C3" s="3"/>
      <c r="D3" s="3"/>
    </row>
    <row r="4" spans="1:7" ht="54" customHeight="1" x14ac:dyDescent="0.2">
      <c r="A4" s="8"/>
      <c r="B4" s="9">
        <v>2013</v>
      </c>
      <c r="C4" s="9">
        <v>2022</v>
      </c>
      <c r="D4" s="9">
        <v>2023</v>
      </c>
      <c r="E4" s="10"/>
    </row>
    <row r="5" spans="1:7" x14ac:dyDescent="0.2">
      <c r="A5" s="30" t="s">
        <v>25</v>
      </c>
      <c r="B5" s="31">
        <v>12639</v>
      </c>
      <c r="C5" s="31">
        <v>18236</v>
      </c>
      <c r="D5" s="31">
        <v>14905</v>
      </c>
      <c r="E5" s="32">
        <v>38639</v>
      </c>
      <c r="F5" s="32">
        <v>44236</v>
      </c>
      <c r="G5" s="32">
        <v>40905</v>
      </c>
    </row>
    <row r="6" spans="1:7" x14ac:dyDescent="0.2">
      <c r="A6" s="30" t="s">
        <v>16</v>
      </c>
      <c r="B6" s="31">
        <v>8364</v>
      </c>
      <c r="C6" s="31">
        <v>8841</v>
      </c>
      <c r="D6" s="31">
        <v>7829</v>
      </c>
      <c r="E6" s="21"/>
    </row>
    <row r="7" spans="1:7" x14ac:dyDescent="0.2">
      <c r="A7" s="30" t="s">
        <v>7</v>
      </c>
      <c r="B7" s="31">
        <v>6442</v>
      </c>
      <c r="C7" s="31">
        <v>7753</v>
      </c>
      <c r="D7" s="31">
        <v>6909</v>
      </c>
      <c r="E7" s="21"/>
    </row>
    <row r="8" spans="1:7" x14ac:dyDescent="0.2">
      <c r="A8" s="30" t="s">
        <v>19</v>
      </c>
      <c r="B8" s="31">
        <v>5563</v>
      </c>
      <c r="C8" s="31">
        <v>6575</v>
      </c>
      <c r="D8" s="31">
        <v>5764</v>
      </c>
      <c r="E8" s="21"/>
      <c r="G8" s="22"/>
    </row>
    <row r="9" spans="1:7" x14ac:dyDescent="0.2">
      <c r="A9" s="30" t="s">
        <v>8</v>
      </c>
      <c r="B9" s="31">
        <v>6116</v>
      </c>
      <c r="C9" s="31">
        <v>5491</v>
      </c>
      <c r="D9" s="31">
        <v>5268</v>
      </c>
      <c r="E9" s="21"/>
    </row>
    <row r="10" spans="1:7" x14ac:dyDescent="0.2">
      <c r="A10" s="30" t="s">
        <v>18</v>
      </c>
      <c r="B10" s="31">
        <v>3099</v>
      </c>
      <c r="C10" s="31">
        <v>5193</v>
      </c>
      <c r="D10" s="31">
        <v>3732</v>
      </c>
      <c r="E10" s="21"/>
    </row>
    <row r="11" spans="1:7" x14ac:dyDescent="0.2">
      <c r="A11" s="30" t="s">
        <v>49</v>
      </c>
      <c r="B11" s="31">
        <v>3273</v>
      </c>
      <c r="C11" s="31">
        <v>3330</v>
      </c>
      <c r="D11" s="31">
        <v>3342</v>
      </c>
      <c r="E11" s="21"/>
    </row>
    <row r="12" spans="1:7" x14ac:dyDescent="0.2">
      <c r="A12" s="30" t="s">
        <v>24</v>
      </c>
      <c r="B12" s="31">
        <v>5454</v>
      </c>
      <c r="C12" s="31">
        <v>4250</v>
      </c>
      <c r="D12" s="31">
        <v>3191</v>
      </c>
      <c r="E12" s="21"/>
    </row>
    <row r="13" spans="1:7" x14ac:dyDescent="0.2">
      <c r="A13" s="30" t="s">
        <v>1</v>
      </c>
      <c r="B13" s="31">
        <v>3623</v>
      </c>
      <c r="C13" s="31">
        <v>3303</v>
      </c>
      <c r="D13" s="31">
        <v>2537</v>
      </c>
      <c r="E13" s="21"/>
    </row>
    <row r="14" spans="1:7" x14ac:dyDescent="0.2">
      <c r="A14" s="30" t="s">
        <v>12</v>
      </c>
      <c r="B14" s="31">
        <v>623</v>
      </c>
      <c r="C14" s="31">
        <v>2295</v>
      </c>
      <c r="D14" s="31">
        <v>2020</v>
      </c>
      <c r="E14" s="21"/>
    </row>
    <row r="15" spans="1:7" x14ac:dyDescent="0.2">
      <c r="A15" s="30" t="s">
        <v>23</v>
      </c>
      <c r="B15" s="31">
        <v>1296</v>
      </c>
      <c r="C15" s="31">
        <v>1746</v>
      </c>
      <c r="D15" s="31">
        <v>1490</v>
      </c>
      <c r="E15" s="21"/>
    </row>
    <row r="16" spans="1:7" x14ac:dyDescent="0.2">
      <c r="A16" s="30" t="s">
        <v>2</v>
      </c>
      <c r="B16" s="31">
        <v>764</v>
      </c>
      <c r="C16" s="31">
        <v>1488</v>
      </c>
      <c r="D16" s="31">
        <v>1319</v>
      </c>
      <c r="E16" s="21"/>
    </row>
    <row r="17" spans="1:5" x14ac:dyDescent="0.2">
      <c r="A17" s="30" t="s">
        <v>17</v>
      </c>
      <c r="B17" s="31">
        <v>763</v>
      </c>
      <c r="C17" s="31">
        <v>1382</v>
      </c>
      <c r="D17" s="31">
        <v>1245</v>
      </c>
      <c r="E17" s="21"/>
    </row>
    <row r="18" spans="1:5" x14ac:dyDescent="0.2">
      <c r="A18" s="30" t="s">
        <v>71</v>
      </c>
      <c r="B18" s="31" t="s">
        <v>0</v>
      </c>
      <c r="C18" s="31">
        <v>1014</v>
      </c>
      <c r="D18" s="31">
        <v>933</v>
      </c>
      <c r="E18" s="21"/>
    </row>
    <row r="19" spans="1:5" x14ac:dyDescent="0.2">
      <c r="A19" s="30" t="s">
        <v>21</v>
      </c>
      <c r="B19" s="31">
        <v>507</v>
      </c>
      <c r="C19" s="31">
        <v>952</v>
      </c>
      <c r="D19" s="31">
        <v>927</v>
      </c>
      <c r="E19" s="21"/>
    </row>
    <row r="20" spans="1:5" x14ac:dyDescent="0.2">
      <c r="A20" s="30" t="s">
        <v>14</v>
      </c>
      <c r="B20" s="31">
        <v>1076</v>
      </c>
      <c r="C20" s="31">
        <v>792</v>
      </c>
      <c r="D20" s="31">
        <v>791</v>
      </c>
      <c r="E20" s="21"/>
    </row>
    <row r="21" spans="1:5" x14ac:dyDescent="0.2">
      <c r="A21" s="30" t="s">
        <v>22</v>
      </c>
      <c r="B21" s="31">
        <v>566</v>
      </c>
      <c r="C21" s="31">
        <v>785</v>
      </c>
      <c r="D21" s="31">
        <v>687</v>
      </c>
      <c r="E21" s="21"/>
    </row>
    <row r="22" spans="1:5" x14ac:dyDescent="0.2">
      <c r="A22" s="30" t="s">
        <v>20</v>
      </c>
      <c r="B22" s="31">
        <v>2377</v>
      </c>
      <c r="C22" s="31">
        <v>339</v>
      </c>
      <c r="D22" s="31">
        <v>383</v>
      </c>
      <c r="E22" s="21"/>
    </row>
    <row r="23" spans="1:5" x14ac:dyDescent="0.2">
      <c r="A23" s="30" t="s">
        <v>11</v>
      </c>
      <c r="B23" s="31">
        <v>189</v>
      </c>
      <c r="C23" s="31">
        <v>383</v>
      </c>
      <c r="D23" s="31">
        <v>288</v>
      </c>
      <c r="E23" s="21"/>
    </row>
    <row r="24" spans="1:5" x14ac:dyDescent="0.2">
      <c r="A24" s="30" t="s">
        <v>13</v>
      </c>
      <c r="B24" s="33">
        <v>795</v>
      </c>
      <c r="C24" s="34">
        <v>273</v>
      </c>
      <c r="D24" s="34">
        <v>243</v>
      </c>
      <c r="E24" s="21"/>
    </row>
    <row r="25" spans="1:5" x14ac:dyDescent="0.2">
      <c r="A25" s="35" t="s">
        <v>4</v>
      </c>
      <c r="B25" s="36">
        <v>241</v>
      </c>
      <c r="C25" s="37">
        <v>254</v>
      </c>
      <c r="D25" s="37">
        <v>213</v>
      </c>
      <c r="E25" s="21"/>
    </row>
    <row r="26" spans="1:5" x14ac:dyDescent="0.2">
      <c r="A26" s="38" t="s">
        <v>10</v>
      </c>
      <c r="B26" s="28">
        <v>180</v>
      </c>
      <c r="C26" s="28">
        <v>130</v>
      </c>
      <c r="D26" s="28">
        <v>147</v>
      </c>
      <c r="E26" s="21"/>
    </row>
    <row r="27" spans="1:5" x14ac:dyDescent="0.2">
      <c r="A27" s="35" t="s">
        <v>27</v>
      </c>
      <c r="B27" s="39">
        <v>84</v>
      </c>
      <c r="C27" s="39">
        <v>123</v>
      </c>
      <c r="D27" s="39">
        <v>89</v>
      </c>
      <c r="E27" s="21"/>
    </row>
    <row r="28" spans="1:5" x14ac:dyDescent="0.2">
      <c r="A28" s="38"/>
      <c r="B28" s="28"/>
      <c r="C28" s="28"/>
      <c r="D28" s="28"/>
      <c r="E28" s="21"/>
    </row>
    <row r="29" spans="1:5" x14ac:dyDescent="0.2">
      <c r="A29" s="30" t="s">
        <v>35</v>
      </c>
      <c r="B29" s="31">
        <v>2058</v>
      </c>
      <c r="C29" s="31">
        <v>2106</v>
      </c>
      <c r="D29" s="31">
        <v>2784</v>
      </c>
      <c r="E29" s="21"/>
    </row>
    <row r="30" spans="1:5" x14ac:dyDescent="0.2">
      <c r="A30" s="30" t="s">
        <v>36</v>
      </c>
      <c r="B30" s="31">
        <v>816</v>
      </c>
      <c r="C30" s="31">
        <v>826</v>
      </c>
      <c r="D30" s="31">
        <v>938</v>
      </c>
      <c r="E30" s="21"/>
    </row>
    <row r="31" spans="1:5" x14ac:dyDescent="0.2">
      <c r="A31" s="7"/>
      <c r="B31" s="28"/>
      <c r="C31" s="28"/>
      <c r="D31" s="28"/>
      <c r="E31" s="21"/>
    </row>
    <row r="32" spans="1:5" x14ac:dyDescent="0.2">
      <c r="A32" s="131"/>
      <c r="B32" s="131"/>
      <c r="C32" s="131"/>
      <c r="D32" s="131"/>
      <c r="E32" s="21"/>
    </row>
    <row r="33" spans="1:9" x14ac:dyDescent="0.2">
      <c r="A33" s="131"/>
      <c r="B33" s="131"/>
      <c r="C33" s="131"/>
      <c r="D33" s="131"/>
      <c r="E33" s="21"/>
    </row>
    <row r="34" spans="1:9" ht="12" customHeight="1" x14ac:dyDescent="0.2">
      <c r="A34" s="12" t="s">
        <v>85</v>
      </c>
      <c r="E34" s="21"/>
      <c r="F34" s="28"/>
      <c r="G34" s="28"/>
      <c r="H34" s="28"/>
    </row>
    <row r="35" spans="1:9" ht="12" customHeight="1" x14ac:dyDescent="0.2">
      <c r="A35" s="12" t="s">
        <v>84</v>
      </c>
      <c r="E35" s="21"/>
      <c r="F35" s="28"/>
      <c r="G35" s="28"/>
      <c r="H35" s="28"/>
    </row>
    <row r="36" spans="1:9" ht="15" customHeight="1" x14ac:dyDescent="0.2">
      <c r="A36" s="133" t="s">
        <v>73</v>
      </c>
      <c r="B36" s="131"/>
      <c r="C36" s="131"/>
      <c r="D36" s="131"/>
      <c r="E36" s="21"/>
      <c r="F36" s="28"/>
      <c r="G36" s="28"/>
      <c r="H36" s="28"/>
      <c r="I36" s="21"/>
    </row>
    <row r="37" spans="1:9" x14ac:dyDescent="0.2">
      <c r="A37" s="29"/>
      <c r="F37" s="28"/>
      <c r="G37" s="28"/>
      <c r="H37" s="28"/>
      <c r="I37" s="21"/>
    </row>
  </sheetData>
  <mergeCells count="4">
    <mergeCell ref="A2:D2"/>
    <mergeCell ref="A32:D32"/>
    <mergeCell ref="A33:D33"/>
    <mergeCell ref="A36:D36"/>
  </mergeCells>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O40"/>
  <sheetViews>
    <sheetView showGridLines="0" zoomScaleNormal="100" workbookViewId="0">
      <selection activeCell="Z15" sqref="Z15"/>
    </sheetView>
  </sheetViews>
  <sheetFormatPr defaultColWidth="9.140625" defaultRowHeight="12.75" x14ac:dyDescent="0.2"/>
  <cols>
    <col min="1" max="11" width="9.140625" style="12"/>
    <col min="12" max="14" width="11.42578125" style="12" customWidth="1"/>
    <col min="15" max="15" width="2.28515625" style="12" customWidth="1"/>
    <col min="16" max="16384" width="9.140625" style="12"/>
  </cols>
  <sheetData>
    <row r="1" spans="1:15" ht="15" customHeight="1" x14ac:dyDescent="0.2">
      <c r="A1" s="7" t="s">
        <v>87</v>
      </c>
      <c r="B1" s="6"/>
      <c r="C1" s="6"/>
      <c r="D1" s="6"/>
      <c r="E1" s="6"/>
      <c r="F1" s="6"/>
      <c r="G1" s="6"/>
      <c r="H1" s="6"/>
      <c r="I1" s="6"/>
      <c r="J1" s="6"/>
      <c r="K1" s="6"/>
      <c r="L1" s="6"/>
      <c r="M1" s="6"/>
      <c r="N1" s="6"/>
      <c r="O1" s="6"/>
    </row>
    <row r="2" spans="1:15" ht="18.75" customHeight="1" x14ac:dyDescent="0.2">
      <c r="A2" s="2" t="s">
        <v>61</v>
      </c>
      <c r="B2" s="2"/>
      <c r="C2" s="2"/>
      <c r="D2" s="2"/>
      <c r="E2" s="2"/>
      <c r="F2" s="2"/>
      <c r="G2" s="2"/>
      <c r="H2" s="2"/>
      <c r="I2" s="2"/>
      <c r="J2" s="2"/>
      <c r="K2" s="2"/>
      <c r="L2" s="2"/>
      <c r="M2" s="2"/>
      <c r="N2" s="2"/>
      <c r="O2" s="2"/>
    </row>
    <row r="3" spans="1:15" x14ac:dyDescent="0.2">
      <c r="B3" s="40"/>
      <c r="C3" s="40"/>
      <c r="D3" s="40"/>
      <c r="E3" s="40"/>
      <c r="F3" s="40"/>
      <c r="G3" s="40"/>
      <c r="H3" s="40"/>
      <c r="I3" s="40"/>
      <c r="J3" s="40"/>
      <c r="K3" s="40"/>
      <c r="L3" s="40"/>
      <c r="M3" s="40"/>
    </row>
    <row r="4" spans="1:15" x14ac:dyDescent="0.2">
      <c r="A4" s="41" t="s">
        <v>80</v>
      </c>
      <c r="B4" s="41"/>
      <c r="C4" s="41"/>
      <c r="D4" s="41"/>
      <c r="E4" s="41"/>
      <c r="F4" s="41"/>
      <c r="G4" s="41"/>
      <c r="H4" s="41"/>
      <c r="I4" s="41"/>
      <c r="J4" s="41"/>
      <c r="K4" s="41"/>
      <c r="L4" s="41"/>
      <c r="M4" s="41"/>
    </row>
    <row r="5" spans="1:15" x14ac:dyDescent="0.2">
      <c r="A5" s="25" t="s">
        <v>64</v>
      </c>
    </row>
    <row r="6" spans="1:15" x14ac:dyDescent="0.2">
      <c r="A6" s="40" t="s">
        <v>73</v>
      </c>
    </row>
    <row r="8" spans="1:15" ht="38.25" x14ac:dyDescent="0.2">
      <c r="A8" s="42"/>
      <c r="B8" s="43" t="s">
        <v>28</v>
      </c>
      <c r="C8" s="43" t="s">
        <v>29</v>
      </c>
      <c r="D8" s="44" t="s">
        <v>26</v>
      </c>
    </row>
    <row r="9" spans="1:15" x14ac:dyDescent="0.2">
      <c r="A9" s="45" t="s">
        <v>66</v>
      </c>
      <c r="B9" s="46">
        <v>4.146819620177645</v>
      </c>
      <c r="C9" s="46">
        <v>1.2377755716665315</v>
      </c>
      <c r="D9" s="46">
        <v>5.384595191844177</v>
      </c>
    </row>
    <row r="10" spans="1:15" x14ac:dyDescent="0.2">
      <c r="A10" s="47"/>
      <c r="B10" s="48"/>
      <c r="C10" s="48"/>
      <c r="D10" s="49"/>
    </row>
    <row r="11" spans="1:15" x14ac:dyDescent="0.2">
      <c r="A11" s="50" t="s">
        <v>19</v>
      </c>
      <c r="B11" s="51">
        <v>19.299884185751111</v>
      </c>
      <c r="C11" s="51">
        <v>2.2340942204953862</v>
      </c>
      <c r="D11" s="52">
        <v>21.533978406246497</v>
      </c>
    </row>
    <row r="12" spans="1:15" x14ac:dyDescent="0.2">
      <c r="A12" s="50" t="s">
        <v>25</v>
      </c>
      <c r="B12" s="51">
        <v>13.385230365562405</v>
      </c>
      <c r="C12" s="51">
        <v>1.4391278979165081</v>
      </c>
      <c r="D12" s="52">
        <v>14.824358263478913</v>
      </c>
    </row>
    <row r="13" spans="1:15" x14ac:dyDescent="0.2">
      <c r="A13" s="50" t="s">
        <v>10</v>
      </c>
      <c r="B13" s="51">
        <v>11.925708699902248</v>
      </c>
      <c r="C13" s="51">
        <v>2.4437927663734116</v>
      </c>
      <c r="D13" s="52">
        <v>14.369501466275659</v>
      </c>
    </row>
    <row r="14" spans="1:15" x14ac:dyDescent="0.2">
      <c r="A14" s="50" t="s">
        <v>16</v>
      </c>
      <c r="B14" s="51">
        <v>7.5640575640575642</v>
      </c>
      <c r="C14" s="51">
        <v>4.9267685631321996</v>
      </c>
      <c r="D14" s="52">
        <v>12.490826127189763</v>
      </c>
    </row>
    <row r="15" spans="1:15" x14ac:dyDescent="0.2">
      <c r="A15" s="50" t="s">
        <v>24</v>
      </c>
      <c r="B15" s="51">
        <v>6.5641123638448313</v>
      </c>
      <c r="C15" s="51">
        <v>1.0581884196445634</v>
      </c>
      <c r="D15" s="52">
        <v>7.6223007834893952</v>
      </c>
    </row>
    <row r="16" spans="1:15" x14ac:dyDescent="0.2">
      <c r="A16" s="50" t="s">
        <v>1</v>
      </c>
      <c r="B16" s="51">
        <v>5.0253309364275207</v>
      </c>
      <c r="C16" s="51">
        <v>1.8848395707359591</v>
      </c>
      <c r="D16" s="52">
        <v>6.91017050716348</v>
      </c>
    </row>
    <row r="17" spans="1:4" x14ac:dyDescent="0.2">
      <c r="A17" s="50" t="s">
        <v>23</v>
      </c>
      <c r="B17" s="51">
        <v>2.5481313703284258</v>
      </c>
      <c r="C17" s="51">
        <v>2.7250849377123445</v>
      </c>
      <c r="D17" s="52">
        <v>5.2732163080407704</v>
      </c>
    </row>
    <row r="18" spans="1:4" x14ac:dyDescent="0.2">
      <c r="A18" s="50" t="s">
        <v>49</v>
      </c>
      <c r="B18" s="51">
        <v>2.2929563583726016</v>
      </c>
      <c r="C18" s="51">
        <v>2.8534910222057963</v>
      </c>
      <c r="D18" s="52">
        <v>5.1464473805783975</v>
      </c>
    </row>
    <row r="19" spans="1:4" x14ac:dyDescent="0.2">
      <c r="A19" s="50" t="s">
        <v>4</v>
      </c>
      <c r="B19" s="51">
        <v>1.7720306513409962</v>
      </c>
      <c r="C19" s="51">
        <v>3.328544061302682</v>
      </c>
      <c r="D19" s="52">
        <v>5.1005747126436782</v>
      </c>
    </row>
    <row r="20" spans="1:4" x14ac:dyDescent="0.2">
      <c r="A20" s="50" t="s">
        <v>17</v>
      </c>
      <c r="B20" s="51">
        <v>1.5851787751248869</v>
      </c>
      <c r="C20" s="51">
        <v>3.3119616095661408</v>
      </c>
      <c r="D20" s="52">
        <v>4.8971403846910277</v>
      </c>
    </row>
    <row r="21" spans="1:4" x14ac:dyDescent="0.2">
      <c r="A21" s="50" t="s">
        <v>6</v>
      </c>
      <c r="B21" s="51">
        <v>4.1760327688695735</v>
      </c>
      <c r="C21" s="51">
        <v>0.48453968729706781</v>
      </c>
      <c r="D21" s="52">
        <v>4.6605724561666415</v>
      </c>
    </row>
    <row r="22" spans="1:4" x14ac:dyDescent="0.2">
      <c r="A22" s="50" t="s">
        <v>21</v>
      </c>
      <c r="B22" s="51">
        <v>2.7423441041824081</v>
      </c>
      <c r="C22" s="51">
        <v>1.3778390150673363</v>
      </c>
      <c r="D22" s="52">
        <v>4.1201831192497442</v>
      </c>
    </row>
    <row r="23" spans="1:4" x14ac:dyDescent="0.2">
      <c r="A23" s="53" t="s">
        <v>2</v>
      </c>
      <c r="B23" s="54">
        <v>2.9587404994571118</v>
      </c>
      <c r="C23" s="54">
        <v>1.0194233321269153</v>
      </c>
      <c r="D23" s="52">
        <v>3.9781638315840269</v>
      </c>
    </row>
    <row r="24" spans="1:4" x14ac:dyDescent="0.2">
      <c r="A24" s="53" t="s">
        <v>13</v>
      </c>
      <c r="B24" s="54">
        <v>2.1826536473291211</v>
      </c>
      <c r="C24" s="54">
        <v>1.3067202757036187</v>
      </c>
      <c r="D24" s="52">
        <v>3.4893739230327396</v>
      </c>
    </row>
    <row r="25" spans="1:4" x14ac:dyDescent="0.2">
      <c r="A25" s="53" t="s">
        <v>12</v>
      </c>
      <c r="B25" s="54">
        <v>1.1874564018010019</v>
      </c>
      <c r="C25" s="54">
        <v>2.0150294882364133</v>
      </c>
      <c r="D25" s="52">
        <v>3.2024858900374151</v>
      </c>
    </row>
    <row r="26" spans="1:4" x14ac:dyDescent="0.2">
      <c r="A26" s="53" t="s">
        <v>8</v>
      </c>
      <c r="B26" s="54">
        <v>1.7761023829078211</v>
      </c>
      <c r="C26" s="54">
        <v>1.3365081803517935</v>
      </c>
      <c r="D26" s="52">
        <v>3.1126105632596146</v>
      </c>
    </row>
    <row r="27" spans="1:4" x14ac:dyDescent="0.2">
      <c r="A27" s="53" t="s">
        <v>7</v>
      </c>
      <c r="B27" s="123">
        <v>1.5790992413944975</v>
      </c>
      <c r="C27" s="123">
        <v>1.0441266924344479</v>
      </c>
      <c r="D27" s="52">
        <v>2.6232259338289454</v>
      </c>
    </row>
    <row r="28" spans="1:4" x14ac:dyDescent="0.2">
      <c r="A28" s="53" t="s">
        <v>22</v>
      </c>
      <c r="B28" s="54">
        <v>1.1241502411606092</v>
      </c>
      <c r="C28" s="54">
        <v>1.4849417036952641</v>
      </c>
      <c r="D28" s="52">
        <v>2.6090919448558734</v>
      </c>
    </row>
    <row r="29" spans="1:4" x14ac:dyDescent="0.2">
      <c r="A29" s="53" t="s">
        <v>14</v>
      </c>
      <c r="B29" s="54">
        <v>1.0345659648911143</v>
      </c>
      <c r="C29" s="54">
        <v>1.3512698316945164</v>
      </c>
      <c r="D29" s="52">
        <v>2.3858357965856305</v>
      </c>
    </row>
    <row r="30" spans="1:4" x14ac:dyDescent="0.2">
      <c r="A30" s="53" t="s">
        <v>11</v>
      </c>
      <c r="B30" s="54">
        <v>1.3672471738466239</v>
      </c>
      <c r="C30" s="54">
        <v>0.83256950809654751</v>
      </c>
      <c r="D30" s="52">
        <v>2.1998166819431715</v>
      </c>
    </row>
    <row r="31" spans="1:4" x14ac:dyDescent="0.2">
      <c r="A31" s="53" t="s">
        <v>18</v>
      </c>
      <c r="B31" s="54">
        <v>0.9841462220587418</v>
      </c>
      <c r="C31" s="54">
        <v>3.4401454387640879E-3</v>
      </c>
      <c r="D31" s="55">
        <v>0.98758636749750595</v>
      </c>
    </row>
    <row r="32" spans="1:4" x14ac:dyDescent="0.2">
      <c r="A32" s="53" t="s">
        <v>27</v>
      </c>
      <c r="B32" s="54">
        <v>0.42571009840184243</v>
      </c>
      <c r="C32" s="54">
        <v>0.19540791402051783</v>
      </c>
      <c r="D32" s="52">
        <v>0.62111801242236031</v>
      </c>
    </row>
    <row r="33" spans="1:15" x14ac:dyDescent="0.2">
      <c r="A33" s="53" t="s">
        <v>20</v>
      </c>
      <c r="B33" s="54">
        <v>0.25748704901449898</v>
      </c>
      <c r="C33" s="54">
        <v>0.32952211629831712</v>
      </c>
      <c r="D33" s="52">
        <v>0.58700916531281611</v>
      </c>
    </row>
    <row r="34" spans="1:15" x14ac:dyDescent="0.2">
      <c r="A34" s="53"/>
      <c r="B34" s="54"/>
      <c r="C34" s="54"/>
      <c r="D34" s="52"/>
    </row>
    <row r="35" spans="1:15" x14ac:dyDescent="0.2">
      <c r="A35" s="53" t="s">
        <v>35</v>
      </c>
      <c r="B35" s="56">
        <v>11.247709960466686</v>
      </c>
      <c r="C35" s="56">
        <v>2.1743322726834444</v>
      </c>
      <c r="D35" s="52">
        <v>13.42204223315013</v>
      </c>
    </row>
    <row r="36" spans="1:15" x14ac:dyDescent="0.2">
      <c r="A36" s="50" t="s">
        <v>36</v>
      </c>
      <c r="B36" s="56">
        <v>7.0694967476891479</v>
      </c>
      <c r="C36" s="56">
        <v>0.9585758301951387</v>
      </c>
      <c r="D36" s="52">
        <v>8.0280725778842861</v>
      </c>
    </row>
    <row r="38" spans="1:15" ht="18" customHeight="1" x14ac:dyDescent="0.2">
      <c r="N38" s="41"/>
      <c r="O38" s="41"/>
    </row>
    <row r="40" spans="1:15" ht="12" customHeight="1" x14ac:dyDescent="0.2"/>
  </sheetData>
  <sortState xmlns:xlrd2="http://schemas.microsoft.com/office/spreadsheetml/2017/richdata2" ref="A11:D33">
    <sortCondition descending="1" ref="D11:D33"/>
  </sortState>
  <pageMargins left="0.7" right="0.7" top="0.75" bottom="0.75" header="0.3" footer="0.3"/>
  <pageSetup paperSize="9" orientation="portrait" verticalDpi="0"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P105"/>
  <sheetViews>
    <sheetView showGridLines="0" topLeftCell="A2" zoomScaleNormal="100" workbookViewId="0">
      <selection activeCell="R17" sqref="R17"/>
    </sheetView>
  </sheetViews>
  <sheetFormatPr defaultColWidth="9.140625" defaultRowHeight="12.75" x14ac:dyDescent="0.2"/>
  <cols>
    <col min="1" max="2" width="9.140625" style="12"/>
    <col min="3" max="6" width="9.7109375" style="12" customWidth="1"/>
    <col min="7" max="8" width="9.140625" style="12"/>
    <col min="9" max="9" width="12.42578125" style="12" customWidth="1"/>
    <col min="10" max="10" width="9.140625" style="12"/>
    <col min="11" max="11" width="9.5703125" style="12" bestFit="1" customWidth="1"/>
    <col min="12" max="12" width="9.140625" style="12"/>
    <col min="13" max="14" width="9.5703125" style="12" bestFit="1" customWidth="1"/>
    <col min="15" max="15" width="10.5703125" style="12" bestFit="1" customWidth="1"/>
    <col min="16" max="19" width="9.140625" style="12"/>
    <col min="20" max="24" width="15" style="12" customWidth="1"/>
    <col min="25" max="16384" width="9.140625" style="12"/>
  </cols>
  <sheetData>
    <row r="1" spans="1:16" x14ac:dyDescent="0.2">
      <c r="A1" s="58" t="s">
        <v>88</v>
      </c>
    </row>
    <row r="2" spans="1:16" ht="15" customHeight="1" x14ac:dyDescent="0.2">
      <c r="A2" s="2" t="s">
        <v>60</v>
      </c>
      <c r="C2" s="59"/>
      <c r="D2" s="59"/>
      <c r="E2" s="59"/>
      <c r="F2" s="59"/>
      <c r="G2" s="59"/>
      <c r="H2" s="59"/>
      <c r="I2" s="59"/>
      <c r="J2" s="59"/>
      <c r="K2" s="60"/>
      <c r="L2" s="59"/>
      <c r="M2" s="59"/>
      <c r="N2" s="59"/>
      <c r="O2" s="59"/>
      <c r="P2" s="59"/>
    </row>
    <row r="3" spans="1:16" ht="18" customHeight="1" x14ac:dyDescent="0.2">
      <c r="C3" s="1"/>
      <c r="D3" s="1"/>
      <c r="E3" s="1"/>
      <c r="F3" s="1"/>
      <c r="G3" s="1"/>
      <c r="H3" s="1"/>
      <c r="I3" s="1"/>
      <c r="J3" s="1"/>
      <c r="K3" s="60"/>
      <c r="L3" s="1"/>
      <c r="M3" s="1"/>
      <c r="N3" s="1"/>
      <c r="O3" s="1"/>
      <c r="P3" s="1"/>
    </row>
    <row r="5" spans="1:16" x14ac:dyDescent="0.2">
      <c r="A5" s="12" t="s">
        <v>89</v>
      </c>
    </row>
    <row r="6" spans="1:16" x14ac:dyDescent="0.2">
      <c r="A6" s="40" t="s">
        <v>74</v>
      </c>
    </row>
    <row r="40" spans="3:13" ht="18" customHeight="1" x14ac:dyDescent="0.2">
      <c r="C40" s="40"/>
      <c r="D40" s="40"/>
      <c r="E40" s="40"/>
      <c r="F40" s="40"/>
      <c r="G40" s="40"/>
      <c r="H40" s="40"/>
      <c r="I40" s="40"/>
      <c r="J40" s="40"/>
      <c r="K40" s="40"/>
      <c r="L40" s="40"/>
      <c r="M40" s="40"/>
    </row>
    <row r="46" spans="3:13" x14ac:dyDescent="0.2">
      <c r="D46" s="25"/>
    </row>
    <row r="48" spans="3:13" x14ac:dyDescent="0.2">
      <c r="J48" s="7"/>
    </row>
    <row r="49" spans="8:15" ht="51" x14ac:dyDescent="0.2">
      <c r="H49" s="61"/>
      <c r="I49" s="61"/>
      <c r="J49" s="62"/>
      <c r="K49" s="63" t="s">
        <v>30</v>
      </c>
      <c r="L49" s="63" t="s">
        <v>31</v>
      </c>
      <c r="M49" s="63" t="s">
        <v>32</v>
      </c>
      <c r="N49" s="63" t="s">
        <v>33</v>
      </c>
      <c r="O49" s="64" t="s">
        <v>26</v>
      </c>
    </row>
    <row r="50" spans="8:15" x14ac:dyDescent="0.2">
      <c r="I50" s="61"/>
      <c r="J50" s="65" t="s">
        <v>6</v>
      </c>
      <c r="K50" s="66">
        <v>84.8</v>
      </c>
      <c r="L50" s="66">
        <v>0</v>
      </c>
      <c r="M50" s="66">
        <v>0</v>
      </c>
      <c r="N50" s="66">
        <v>0</v>
      </c>
      <c r="O50" s="67">
        <v>84.8</v>
      </c>
    </row>
    <row r="51" spans="8:15" x14ac:dyDescent="0.2">
      <c r="I51" s="61"/>
      <c r="J51" s="65" t="s">
        <v>7</v>
      </c>
      <c r="K51" s="66">
        <v>70.5</v>
      </c>
      <c r="L51" s="66">
        <v>0.5</v>
      </c>
      <c r="M51" s="66">
        <v>0</v>
      </c>
      <c r="N51" s="66">
        <v>2.1</v>
      </c>
      <c r="O51" s="67">
        <v>73.099999999999994</v>
      </c>
    </row>
    <row r="52" spans="8:15" x14ac:dyDescent="0.2">
      <c r="I52" s="61"/>
      <c r="J52" s="68" t="s">
        <v>5</v>
      </c>
      <c r="K52" s="66">
        <v>65.8</v>
      </c>
      <c r="L52" s="66">
        <v>0</v>
      </c>
      <c r="M52" s="66">
        <v>0</v>
      </c>
      <c r="N52" s="66">
        <v>0</v>
      </c>
      <c r="O52" s="67">
        <v>65.8</v>
      </c>
    </row>
    <row r="53" spans="8:15" x14ac:dyDescent="0.2">
      <c r="I53" s="61"/>
      <c r="J53" s="65" t="s">
        <v>9</v>
      </c>
      <c r="K53" s="66">
        <v>42.8</v>
      </c>
      <c r="L53" s="66">
        <v>1.7</v>
      </c>
      <c r="M53" s="66">
        <v>12.1</v>
      </c>
      <c r="N53" s="66" t="s">
        <v>0</v>
      </c>
      <c r="O53" s="67">
        <v>56.6</v>
      </c>
    </row>
    <row r="54" spans="8:15" x14ac:dyDescent="0.2">
      <c r="I54" s="61"/>
      <c r="J54" s="65" t="s">
        <v>16</v>
      </c>
      <c r="K54" s="66">
        <v>42.7</v>
      </c>
      <c r="L54" s="66">
        <v>0</v>
      </c>
      <c r="M54" s="66">
        <v>0.4</v>
      </c>
      <c r="N54" s="66">
        <v>0</v>
      </c>
      <c r="O54" s="67">
        <v>43.1</v>
      </c>
    </row>
    <row r="55" spans="8:15" x14ac:dyDescent="0.2">
      <c r="I55" s="61"/>
      <c r="J55" s="65" t="s">
        <v>19</v>
      </c>
      <c r="K55" s="66">
        <v>42.1</v>
      </c>
      <c r="L55" s="66">
        <v>0</v>
      </c>
      <c r="M55" s="66">
        <v>0</v>
      </c>
      <c r="N55" s="66">
        <v>0</v>
      </c>
      <c r="O55" s="67">
        <v>42.1</v>
      </c>
    </row>
    <row r="56" spans="8:15" x14ac:dyDescent="0.2">
      <c r="I56" s="61"/>
      <c r="J56" s="65" t="s">
        <v>25</v>
      </c>
      <c r="K56" s="66">
        <v>27.4</v>
      </c>
      <c r="L56" s="66">
        <v>0.1</v>
      </c>
      <c r="M56" s="66">
        <v>14.2</v>
      </c>
      <c r="N56" s="66">
        <v>0</v>
      </c>
      <c r="O56" s="67">
        <v>41.7</v>
      </c>
    </row>
    <row r="57" spans="8:15" x14ac:dyDescent="0.2">
      <c r="I57" s="61"/>
      <c r="J57" s="65" t="s">
        <v>8</v>
      </c>
      <c r="K57" s="66">
        <v>33.799999999999997</v>
      </c>
      <c r="L57" s="66">
        <v>0.2</v>
      </c>
      <c r="M57" s="66">
        <v>4.2</v>
      </c>
      <c r="N57" s="66">
        <v>1.1000000000000001</v>
      </c>
      <c r="O57" s="67">
        <v>39.300000000000004</v>
      </c>
    </row>
    <row r="58" spans="8:15" x14ac:dyDescent="0.2">
      <c r="I58" s="61"/>
      <c r="J58" s="65" t="s">
        <v>13</v>
      </c>
      <c r="K58" s="66">
        <v>5.7</v>
      </c>
      <c r="L58" s="66">
        <v>0</v>
      </c>
      <c r="M58" s="66">
        <v>28.7</v>
      </c>
      <c r="N58" s="66">
        <v>0</v>
      </c>
      <c r="O58" s="67">
        <v>34.4</v>
      </c>
    </row>
    <row r="59" spans="8:15" x14ac:dyDescent="0.2">
      <c r="I59" s="61"/>
      <c r="J59" s="65" t="s">
        <v>3</v>
      </c>
      <c r="K59" s="66">
        <v>27.1</v>
      </c>
      <c r="L59" s="66">
        <v>0.2</v>
      </c>
      <c r="M59" s="66">
        <v>5.7</v>
      </c>
      <c r="N59" s="66">
        <v>0</v>
      </c>
      <c r="O59" s="67">
        <v>33</v>
      </c>
    </row>
    <row r="60" spans="8:15" x14ac:dyDescent="0.2">
      <c r="I60" s="61"/>
      <c r="J60" s="65" t="s">
        <v>21</v>
      </c>
      <c r="K60" s="66">
        <v>29.4</v>
      </c>
      <c r="L60" s="66">
        <v>0.3</v>
      </c>
      <c r="M60" s="66">
        <v>0</v>
      </c>
      <c r="N60" s="66">
        <v>0</v>
      </c>
      <c r="O60" s="67">
        <v>29.7</v>
      </c>
    </row>
    <row r="61" spans="8:15" x14ac:dyDescent="0.2">
      <c r="I61" s="61"/>
      <c r="J61" s="65" t="s">
        <v>27</v>
      </c>
      <c r="K61" s="66">
        <v>29.5</v>
      </c>
      <c r="L61" s="66">
        <v>0</v>
      </c>
      <c r="M61" s="66">
        <v>0</v>
      </c>
      <c r="N61" s="66">
        <v>0</v>
      </c>
      <c r="O61" s="67">
        <v>29.5</v>
      </c>
    </row>
    <row r="62" spans="8:15" x14ac:dyDescent="0.2">
      <c r="I62" s="61"/>
      <c r="J62" s="65" t="s">
        <v>14</v>
      </c>
      <c r="K62" s="66">
        <v>14.7</v>
      </c>
      <c r="L62" s="66">
        <v>0</v>
      </c>
      <c r="M62" s="66">
        <v>6.9</v>
      </c>
      <c r="N62" s="66">
        <v>0</v>
      </c>
      <c r="O62" s="67">
        <v>21.6</v>
      </c>
    </row>
    <row r="63" spans="8:15" x14ac:dyDescent="0.2">
      <c r="I63" s="61"/>
      <c r="J63" s="65" t="s">
        <v>2</v>
      </c>
      <c r="K63" s="66">
        <v>16.600000000000001</v>
      </c>
      <c r="L63" s="66">
        <v>0</v>
      </c>
      <c r="M63" s="66">
        <v>4</v>
      </c>
      <c r="N63" s="66">
        <v>0</v>
      </c>
      <c r="O63" s="67">
        <v>20.6</v>
      </c>
    </row>
    <row r="64" spans="8:15" x14ac:dyDescent="0.2">
      <c r="I64" s="61"/>
      <c r="J64" s="65" t="s">
        <v>49</v>
      </c>
      <c r="K64" s="66">
        <v>17.100000000000001</v>
      </c>
      <c r="L64" s="66">
        <v>0</v>
      </c>
      <c r="M64" s="66">
        <v>2</v>
      </c>
      <c r="N64" s="66">
        <v>0</v>
      </c>
      <c r="O64" s="67">
        <v>19.100000000000001</v>
      </c>
    </row>
    <row r="65" spans="9:16" x14ac:dyDescent="0.2">
      <c r="I65" s="61"/>
      <c r="J65" s="65" t="s">
        <v>18</v>
      </c>
      <c r="K65" s="66">
        <v>13.3</v>
      </c>
      <c r="L65" s="66">
        <v>0</v>
      </c>
      <c r="M65" s="66">
        <v>0.1</v>
      </c>
      <c r="N65" s="66">
        <v>0</v>
      </c>
      <c r="O65" s="67">
        <v>13.4</v>
      </c>
    </row>
    <row r="66" spans="9:16" x14ac:dyDescent="0.2">
      <c r="I66" s="61"/>
      <c r="J66" s="65" t="s">
        <v>12</v>
      </c>
      <c r="K66" s="66">
        <v>12.5</v>
      </c>
      <c r="L66" s="66">
        <v>0</v>
      </c>
      <c r="M66" s="66">
        <v>0.2</v>
      </c>
      <c r="N66" s="66">
        <v>0</v>
      </c>
      <c r="O66" s="67">
        <v>12.7</v>
      </c>
    </row>
    <row r="67" spans="9:16" x14ac:dyDescent="0.2">
      <c r="I67" s="61"/>
      <c r="J67" s="65" t="s">
        <v>22</v>
      </c>
      <c r="K67" s="66">
        <v>9.1999999999999993</v>
      </c>
      <c r="L67" s="66">
        <v>0</v>
      </c>
      <c r="M67" s="66">
        <v>0</v>
      </c>
      <c r="N67" s="66">
        <v>0</v>
      </c>
      <c r="O67" s="67">
        <v>9.1999999999999993</v>
      </c>
    </row>
    <row r="68" spans="9:16" x14ac:dyDescent="0.2">
      <c r="I68" s="61"/>
      <c r="J68" s="65" t="s">
        <v>20</v>
      </c>
      <c r="K68" s="66">
        <v>6.3</v>
      </c>
      <c r="L68" s="66">
        <v>0</v>
      </c>
      <c r="M68" s="66">
        <v>0</v>
      </c>
      <c r="N68" s="66">
        <v>0</v>
      </c>
      <c r="O68" s="67">
        <v>6.3</v>
      </c>
    </row>
    <row r="69" spans="9:16" x14ac:dyDescent="0.2">
      <c r="I69" s="61"/>
      <c r="J69" s="65" t="s">
        <v>4</v>
      </c>
      <c r="K69" s="66">
        <v>4.8</v>
      </c>
      <c r="L69" s="66">
        <v>0</v>
      </c>
      <c r="M69" s="66">
        <v>0</v>
      </c>
      <c r="N69" s="66">
        <v>0</v>
      </c>
      <c r="O69" s="67">
        <v>4.8</v>
      </c>
    </row>
    <row r="70" spans="9:16" x14ac:dyDescent="0.2">
      <c r="I70" s="61"/>
      <c r="J70" s="65" t="s">
        <v>11</v>
      </c>
      <c r="K70" s="66">
        <v>4.0999999999999996</v>
      </c>
      <c r="L70" s="66">
        <v>0</v>
      </c>
      <c r="M70" s="66">
        <v>0</v>
      </c>
      <c r="N70" s="66">
        <v>0</v>
      </c>
      <c r="O70" s="67">
        <v>4.0999999999999996</v>
      </c>
    </row>
    <row r="71" spans="9:16" x14ac:dyDescent="0.2">
      <c r="I71" s="61"/>
      <c r="J71" s="65" t="s">
        <v>23</v>
      </c>
      <c r="K71" s="66">
        <v>0.6</v>
      </c>
      <c r="L71" s="66">
        <v>0</v>
      </c>
      <c r="M71" s="66">
        <v>0</v>
      </c>
      <c r="N71" s="66">
        <v>0</v>
      </c>
      <c r="O71" s="67">
        <v>0.6</v>
      </c>
    </row>
    <row r="72" spans="9:16" x14ac:dyDescent="0.2">
      <c r="I72" s="61"/>
      <c r="J72" s="65"/>
      <c r="K72" s="66"/>
      <c r="L72" s="66"/>
      <c r="M72" s="66"/>
      <c r="N72" s="66"/>
      <c r="O72" s="67"/>
    </row>
    <row r="73" spans="9:16" x14ac:dyDescent="0.2">
      <c r="I73" s="61"/>
      <c r="J73" s="65"/>
      <c r="K73" s="66"/>
      <c r="L73" s="66"/>
      <c r="M73" s="66"/>
      <c r="N73" s="66"/>
      <c r="O73" s="69"/>
    </row>
    <row r="74" spans="9:16" x14ac:dyDescent="0.2">
      <c r="I74" s="61"/>
      <c r="J74" s="65" t="s">
        <v>36</v>
      </c>
      <c r="K74" s="66">
        <v>45.3</v>
      </c>
      <c r="L74" s="66">
        <v>5.5</v>
      </c>
      <c r="M74" s="66">
        <v>12.3</v>
      </c>
      <c r="N74" s="66">
        <v>0</v>
      </c>
      <c r="O74" s="69">
        <v>63.099999999999994</v>
      </c>
    </row>
    <row r="75" spans="9:16" x14ac:dyDescent="0.2">
      <c r="I75" s="61"/>
      <c r="J75" s="65" t="s">
        <v>35</v>
      </c>
      <c r="K75" s="66">
        <v>30.1</v>
      </c>
      <c r="L75" s="66">
        <v>0</v>
      </c>
      <c r="M75" s="66">
        <v>30.6</v>
      </c>
      <c r="N75" s="66">
        <v>0</v>
      </c>
      <c r="O75" s="69">
        <v>60.7</v>
      </c>
    </row>
    <row r="76" spans="9:16" x14ac:dyDescent="0.2">
      <c r="I76" s="61"/>
    </row>
    <row r="77" spans="9:16" x14ac:dyDescent="0.2">
      <c r="I77" s="61"/>
    </row>
    <row r="78" spans="9:16" x14ac:dyDescent="0.2">
      <c r="I78" s="61"/>
      <c r="J78" s="61"/>
      <c r="K78" s="61"/>
      <c r="L78" s="61"/>
    </row>
    <row r="79" spans="9:16" x14ac:dyDescent="0.2">
      <c r="I79" s="61"/>
      <c r="J79" s="61"/>
      <c r="K79" s="61"/>
      <c r="L79" s="61"/>
      <c r="M79" s="61"/>
      <c r="N79" s="61"/>
      <c r="O79" s="61"/>
      <c r="P79" s="61"/>
    </row>
    <row r="80" spans="9:16" x14ac:dyDescent="0.2">
      <c r="I80" s="61"/>
      <c r="J80" s="61"/>
      <c r="K80" s="61"/>
      <c r="L80" s="61"/>
      <c r="M80" s="61"/>
      <c r="N80" s="61"/>
      <c r="O80" s="61"/>
      <c r="P80" s="61"/>
    </row>
    <row r="81" spans="9:16" x14ac:dyDescent="0.2">
      <c r="I81" s="61"/>
      <c r="J81" s="61"/>
      <c r="K81" s="61"/>
      <c r="L81" s="61"/>
      <c r="M81" s="61"/>
      <c r="N81" s="61"/>
      <c r="O81" s="61"/>
      <c r="P81" s="61"/>
    </row>
    <row r="82" spans="9:16" x14ac:dyDescent="0.2">
      <c r="I82" s="61"/>
      <c r="J82" s="61"/>
      <c r="K82" s="61"/>
      <c r="L82" s="61"/>
      <c r="M82" s="61"/>
      <c r="N82" s="61"/>
      <c r="O82" s="61"/>
      <c r="P82" s="61"/>
    </row>
    <row r="83" spans="9:16" x14ac:dyDescent="0.2">
      <c r="I83" s="61"/>
      <c r="J83" s="61"/>
      <c r="K83" s="61"/>
      <c r="L83" s="61"/>
      <c r="M83" s="61"/>
      <c r="N83" s="61"/>
      <c r="O83" s="61"/>
      <c r="P83" s="61"/>
    </row>
    <row r="84" spans="9:16" x14ac:dyDescent="0.2">
      <c r="I84" s="61"/>
      <c r="J84" s="61"/>
      <c r="K84" s="61"/>
      <c r="L84" s="61"/>
      <c r="M84" s="61"/>
      <c r="N84" s="61"/>
      <c r="O84" s="61"/>
      <c r="P84" s="61"/>
    </row>
    <row r="85" spans="9:16" x14ac:dyDescent="0.2">
      <c r="I85" s="61"/>
      <c r="J85" s="61"/>
      <c r="K85" s="61"/>
      <c r="L85" s="61"/>
      <c r="M85" s="61"/>
      <c r="N85" s="61"/>
      <c r="O85" s="61"/>
      <c r="P85" s="61"/>
    </row>
    <row r="86" spans="9:16" x14ac:dyDescent="0.2">
      <c r="I86" s="61"/>
      <c r="J86" s="61"/>
      <c r="K86" s="61"/>
      <c r="L86" s="61"/>
      <c r="M86" s="61"/>
      <c r="N86" s="61"/>
      <c r="O86" s="61"/>
      <c r="P86" s="61"/>
    </row>
    <row r="87" spans="9:16" x14ac:dyDescent="0.2">
      <c r="I87" s="61"/>
      <c r="J87" s="61"/>
      <c r="K87" s="61"/>
      <c r="L87" s="61"/>
      <c r="M87" s="61"/>
      <c r="N87" s="61"/>
      <c r="O87" s="61"/>
      <c r="P87" s="61"/>
    </row>
    <row r="88" spans="9:16" x14ac:dyDescent="0.2">
      <c r="I88" s="61"/>
      <c r="J88" s="61"/>
      <c r="K88" s="61"/>
      <c r="L88" s="61"/>
      <c r="M88" s="61"/>
      <c r="N88" s="61"/>
      <c r="O88" s="61"/>
      <c r="P88" s="61"/>
    </row>
    <row r="89" spans="9:16" x14ac:dyDescent="0.2">
      <c r="I89" s="61"/>
      <c r="J89" s="61"/>
      <c r="K89" s="61"/>
      <c r="L89" s="61"/>
      <c r="M89" s="61"/>
      <c r="N89" s="61"/>
      <c r="O89" s="61"/>
      <c r="P89" s="61"/>
    </row>
    <row r="90" spans="9:16" x14ac:dyDescent="0.2">
      <c r="I90" s="61"/>
      <c r="J90" s="61"/>
      <c r="K90" s="61"/>
      <c r="L90" s="61"/>
      <c r="M90" s="61"/>
      <c r="N90" s="61"/>
      <c r="O90" s="61"/>
      <c r="P90" s="61"/>
    </row>
    <row r="91" spans="9:16" x14ac:dyDescent="0.2">
      <c r="I91" s="61"/>
      <c r="J91" s="61"/>
      <c r="K91" s="61"/>
      <c r="L91" s="61"/>
      <c r="M91" s="61"/>
      <c r="N91" s="61"/>
      <c r="O91" s="61"/>
      <c r="P91" s="61"/>
    </row>
    <row r="92" spans="9:16" x14ac:dyDescent="0.2">
      <c r="I92" s="61"/>
      <c r="J92" s="61"/>
      <c r="K92" s="61"/>
      <c r="L92" s="61"/>
      <c r="M92" s="61"/>
      <c r="N92" s="61"/>
      <c r="O92" s="61"/>
      <c r="P92" s="61"/>
    </row>
    <row r="93" spans="9:16" x14ac:dyDescent="0.2">
      <c r="I93" s="61"/>
      <c r="J93" s="61"/>
      <c r="K93" s="61"/>
      <c r="L93" s="61"/>
      <c r="M93" s="61"/>
      <c r="N93" s="61"/>
      <c r="O93" s="61"/>
      <c r="P93" s="61"/>
    </row>
    <row r="94" spans="9:16" x14ac:dyDescent="0.2">
      <c r="I94" s="61"/>
      <c r="J94" s="61"/>
      <c r="K94" s="61"/>
      <c r="L94" s="61"/>
      <c r="M94" s="61"/>
      <c r="N94" s="61"/>
      <c r="O94" s="61"/>
      <c r="P94" s="61"/>
    </row>
    <row r="95" spans="9:16" x14ac:dyDescent="0.2">
      <c r="I95" s="61"/>
      <c r="J95" s="61"/>
      <c r="K95" s="61"/>
      <c r="L95" s="61"/>
      <c r="M95" s="61"/>
      <c r="N95" s="61"/>
      <c r="O95" s="61"/>
      <c r="P95" s="61"/>
    </row>
    <row r="96" spans="9:16" x14ac:dyDescent="0.2">
      <c r="I96" s="61"/>
      <c r="J96" s="61"/>
      <c r="K96" s="61"/>
      <c r="L96" s="61"/>
      <c r="M96" s="61"/>
      <c r="N96" s="61"/>
      <c r="O96" s="61"/>
      <c r="P96" s="61"/>
    </row>
    <row r="97" spans="9:16" x14ac:dyDescent="0.2">
      <c r="I97" s="61"/>
      <c r="J97" s="61"/>
      <c r="K97" s="61"/>
      <c r="L97" s="61"/>
      <c r="M97" s="61"/>
      <c r="N97" s="61"/>
      <c r="O97" s="61"/>
      <c r="P97" s="61"/>
    </row>
    <row r="98" spans="9:16" x14ac:dyDescent="0.2">
      <c r="I98" s="61"/>
      <c r="J98" s="61"/>
      <c r="K98" s="61"/>
      <c r="L98" s="61"/>
      <c r="M98" s="61"/>
      <c r="N98" s="61"/>
      <c r="O98" s="61"/>
      <c r="P98" s="61"/>
    </row>
    <row r="99" spans="9:16" x14ac:dyDescent="0.2">
      <c r="I99" s="61"/>
      <c r="J99" s="61"/>
      <c r="K99" s="61"/>
      <c r="L99" s="61"/>
      <c r="M99" s="61"/>
      <c r="N99" s="61"/>
      <c r="O99" s="61"/>
      <c r="P99" s="61"/>
    </row>
    <row r="100" spans="9:16" x14ac:dyDescent="0.2">
      <c r="I100" s="61"/>
      <c r="J100" s="61"/>
      <c r="K100" s="61"/>
      <c r="L100" s="61"/>
      <c r="M100" s="61"/>
      <c r="N100" s="61"/>
      <c r="O100" s="61"/>
      <c r="P100" s="61"/>
    </row>
    <row r="101" spans="9:16" x14ac:dyDescent="0.2">
      <c r="I101" s="61"/>
      <c r="J101" s="61"/>
      <c r="K101" s="61"/>
      <c r="L101" s="61"/>
      <c r="M101" s="61"/>
      <c r="N101" s="61"/>
      <c r="O101" s="61"/>
      <c r="P101" s="61"/>
    </row>
    <row r="102" spans="9:16" x14ac:dyDescent="0.2">
      <c r="I102" s="61"/>
      <c r="J102" s="61"/>
      <c r="K102" s="61"/>
      <c r="L102" s="61"/>
      <c r="M102" s="61"/>
      <c r="N102" s="61"/>
      <c r="O102" s="61"/>
      <c r="P102" s="61"/>
    </row>
    <row r="103" spans="9:16" x14ac:dyDescent="0.2">
      <c r="I103" s="61"/>
      <c r="J103" s="61"/>
      <c r="K103" s="61"/>
      <c r="L103" s="61"/>
      <c r="M103" s="61"/>
      <c r="N103" s="61"/>
      <c r="O103" s="61"/>
      <c r="P103" s="61"/>
    </row>
    <row r="104" spans="9:16" x14ac:dyDescent="0.2">
      <c r="I104" s="61"/>
      <c r="J104" s="61"/>
      <c r="K104" s="61"/>
      <c r="L104" s="61"/>
      <c r="M104" s="61"/>
      <c r="N104" s="61"/>
      <c r="O104" s="61"/>
      <c r="P104" s="61"/>
    </row>
    <row r="105" spans="9:16" x14ac:dyDescent="0.2">
      <c r="I105" s="61"/>
      <c r="J105" s="61"/>
      <c r="K105" s="61"/>
      <c r="L105" s="61"/>
      <c r="M105" s="61"/>
      <c r="N105" s="61"/>
      <c r="O105" s="61"/>
      <c r="P105" s="61"/>
    </row>
  </sheetData>
  <sortState xmlns:xlrd2="http://schemas.microsoft.com/office/spreadsheetml/2017/richdata2" ref="J82:O104">
    <sortCondition descending="1" ref="O82:O104"/>
  </sortState>
  <pageMargins left="0.7" right="0.7" top="0.75" bottom="0.75" header="0.3" footer="0.3"/>
  <pageSetup paperSize="9"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03A0A5-9172-4E26-8E69-6C453DC66529}">
  <dimension ref="A1:K29"/>
  <sheetViews>
    <sheetView showGridLines="0" topLeftCell="A28" zoomScaleNormal="100" workbookViewId="0">
      <selection activeCell="B9" sqref="B9"/>
    </sheetView>
  </sheetViews>
  <sheetFormatPr defaultColWidth="9.140625" defaultRowHeight="12.75" x14ac:dyDescent="0.2"/>
  <cols>
    <col min="1" max="1" width="14.140625" style="12" customWidth="1"/>
    <col min="2" max="4" width="9.85546875" style="12" customWidth="1"/>
    <col min="5" max="13" width="9.140625" style="12"/>
    <col min="14" max="14" width="11.140625" style="12" bestFit="1" customWidth="1"/>
    <col min="15" max="16384" width="9.140625" style="12"/>
  </cols>
  <sheetData>
    <row r="1" spans="1:11" ht="15" customHeight="1" x14ac:dyDescent="0.2">
      <c r="A1" s="11" t="s">
        <v>90</v>
      </c>
      <c r="B1" s="11"/>
      <c r="C1" s="11"/>
      <c r="D1" s="11"/>
      <c r="E1" s="70"/>
    </row>
    <row r="2" spans="1:11" ht="18" customHeight="1" x14ac:dyDescent="0.2">
      <c r="A2" s="1" t="s">
        <v>82</v>
      </c>
      <c r="B2" s="1"/>
      <c r="C2" s="1"/>
      <c r="D2" s="1"/>
      <c r="E2" s="1"/>
      <c r="F2" s="1"/>
      <c r="G2" s="1"/>
      <c r="H2" s="4"/>
      <c r="I2" s="4"/>
      <c r="J2" s="4"/>
      <c r="K2" s="1"/>
    </row>
    <row r="3" spans="1:11" s="4" customFormat="1" ht="18" customHeight="1" x14ac:dyDescent="0.25">
      <c r="A3" s="71"/>
      <c r="B3" s="71">
        <v>2013</v>
      </c>
      <c r="C3" s="125">
        <v>2022</v>
      </c>
      <c r="D3" s="125">
        <v>2023</v>
      </c>
    </row>
    <row r="4" spans="1:11" x14ac:dyDescent="0.2">
      <c r="A4" s="72" t="s">
        <v>54</v>
      </c>
      <c r="B4" s="126">
        <v>8.4912762669554755</v>
      </c>
      <c r="C4" s="126">
        <v>9.1967136419970945</v>
      </c>
      <c r="D4" s="126">
        <v>8.8148275565494103</v>
      </c>
      <c r="H4" s="4"/>
      <c r="I4" s="4"/>
      <c r="J4" s="4"/>
    </row>
    <row r="5" spans="1:11" x14ac:dyDescent="0.2">
      <c r="H5" s="4"/>
      <c r="I5" s="4"/>
      <c r="J5" s="4"/>
    </row>
    <row r="6" spans="1:11" x14ac:dyDescent="0.2">
      <c r="A6" s="75" t="s">
        <v>16</v>
      </c>
      <c r="B6" s="76">
        <v>10.832913940613992</v>
      </c>
      <c r="C6" s="76">
        <v>12.91553500482593</v>
      </c>
      <c r="D6" s="76">
        <v>11.777281352838029</v>
      </c>
      <c r="H6" s="4"/>
      <c r="I6" s="4"/>
      <c r="J6" s="4"/>
    </row>
    <row r="7" spans="1:11" x14ac:dyDescent="0.2">
      <c r="A7" s="30" t="s">
        <v>25</v>
      </c>
      <c r="B7" s="76">
        <v>9.4356583985350433</v>
      </c>
      <c r="C7" s="76">
        <v>9.7853435183716027</v>
      </c>
      <c r="D7" s="76">
        <v>10.26357635040717</v>
      </c>
      <c r="H7" s="4"/>
      <c r="I7" s="4"/>
      <c r="J7" s="4"/>
    </row>
    <row r="8" spans="1:11" x14ac:dyDescent="0.2">
      <c r="A8" s="30" t="s">
        <v>8</v>
      </c>
      <c r="B8" s="76">
        <v>8.1479850253248181</v>
      </c>
      <c r="C8" s="76">
        <v>7.2804489610192631</v>
      </c>
      <c r="D8" s="76">
        <v>7.8378378378378377</v>
      </c>
      <c r="H8" s="4"/>
      <c r="I8" s="4"/>
      <c r="J8" s="4"/>
    </row>
    <row r="9" spans="1:11" x14ac:dyDescent="0.2">
      <c r="A9" s="30" t="s">
        <v>1</v>
      </c>
      <c r="B9" s="76">
        <v>12.349252291365172</v>
      </c>
      <c r="C9" s="76">
        <v>7.8714115623759753</v>
      </c>
      <c r="D9" s="76">
        <v>7.2219824485685509</v>
      </c>
      <c r="H9" s="4"/>
      <c r="I9" s="4"/>
      <c r="J9" s="4"/>
    </row>
    <row r="10" spans="1:11" x14ac:dyDescent="0.2">
      <c r="A10" s="30" t="s">
        <v>91</v>
      </c>
      <c r="B10" s="76">
        <v>2.4505799705930403E-2</v>
      </c>
      <c r="C10" s="76">
        <v>0.41833224876824393</v>
      </c>
      <c r="D10" s="76">
        <v>0.84540051895873436</v>
      </c>
      <c r="H10" s="4"/>
      <c r="I10" s="4"/>
      <c r="J10" s="4"/>
    </row>
    <row r="11" spans="1:11" x14ac:dyDescent="0.2">
      <c r="A11" s="30" t="s">
        <v>92</v>
      </c>
      <c r="B11" s="76">
        <v>0</v>
      </c>
      <c r="C11" s="76">
        <v>0.5</v>
      </c>
      <c r="D11" s="76">
        <v>0.60606060606060608</v>
      </c>
      <c r="H11" s="4"/>
      <c r="I11" s="4"/>
      <c r="J11" s="4"/>
    </row>
    <row r="12" spans="1:11" x14ac:dyDescent="0.2">
      <c r="A12" s="30" t="s">
        <v>68</v>
      </c>
      <c r="B12" s="76">
        <v>1.8608113137327874E-2</v>
      </c>
      <c r="C12" s="76">
        <v>7.9218378663850009E-2</v>
      </c>
      <c r="D12" s="76">
        <v>0</v>
      </c>
      <c r="H12" s="4"/>
      <c r="I12" s="4"/>
      <c r="J12" s="4"/>
    </row>
    <row r="13" spans="1:11" x14ac:dyDescent="0.2">
      <c r="A13" s="77"/>
      <c r="B13" s="77"/>
      <c r="C13" s="77"/>
      <c r="D13" s="77"/>
      <c r="I13" s="74"/>
    </row>
    <row r="14" spans="1:11" x14ac:dyDescent="0.2">
      <c r="A14" s="78" t="s">
        <v>98</v>
      </c>
      <c r="B14" s="78"/>
      <c r="C14" s="78"/>
      <c r="D14" s="78"/>
    </row>
    <row r="15" spans="1:11" x14ac:dyDescent="0.2">
      <c r="A15" s="134" t="s">
        <v>97</v>
      </c>
      <c r="B15" s="134"/>
      <c r="C15" s="134"/>
      <c r="D15" s="134"/>
    </row>
    <row r="16" spans="1:11" x14ac:dyDescent="0.2">
      <c r="A16" s="134" t="s">
        <v>96</v>
      </c>
      <c r="B16" s="134"/>
      <c r="C16" s="134"/>
      <c r="D16" s="134"/>
    </row>
    <row r="17" spans="1:9" x14ac:dyDescent="0.2">
      <c r="A17" s="78" t="s">
        <v>95</v>
      </c>
      <c r="B17" s="78"/>
      <c r="C17" s="78"/>
      <c r="D17" s="78"/>
    </row>
    <row r="18" spans="1:9" x14ac:dyDescent="0.2">
      <c r="A18" s="133" t="s">
        <v>75</v>
      </c>
      <c r="B18" s="133"/>
      <c r="C18" s="133"/>
      <c r="D18" s="133"/>
      <c r="I18" s="74"/>
    </row>
    <row r="19" spans="1:9" ht="18" customHeight="1" x14ac:dyDescent="0.2">
      <c r="A19" s="4"/>
      <c r="B19" s="4"/>
      <c r="C19" s="4"/>
      <c r="D19" s="4"/>
    </row>
    <row r="20" spans="1:9" ht="12" customHeight="1" x14ac:dyDescent="0.2">
      <c r="A20" s="4"/>
      <c r="B20" s="4"/>
      <c r="C20" s="4"/>
      <c r="D20" s="4"/>
    </row>
    <row r="21" spans="1:9" x14ac:dyDescent="0.2">
      <c r="A21" s="4"/>
      <c r="B21" s="4"/>
      <c r="C21" s="4"/>
      <c r="D21" s="4"/>
    </row>
    <row r="22" spans="1:9" x14ac:dyDescent="0.2">
      <c r="A22" s="4"/>
      <c r="B22" s="4"/>
      <c r="C22" s="4"/>
      <c r="D22" s="4"/>
    </row>
    <row r="23" spans="1:9" x14ac:dyDescent="0.2">
      <c r="A23" s="4"/>
      <c r="B23" s="4"/>
      <c r="C23" s="4"/>
      <c r="D23" s="4"/>
    </row>
    <row r="24" spans="1:9" x14ac:dyDescent="0.2">
      <c r="A24" s="4"/>
      <c r="B24" s="4"/>
      <c r="C24" s="4"/>
      <c r="D24" s="4"/>
    </row>
    <row r="25" spans="1:9" x14ac:dyDescent="0.2">
      <c r="A25" s="4"/>
      <c r="B25" s="4"/>
      <c r="C25" s="4"/>
      <c r="D25" s="4"/>
    </row>
    <row r="26" spans="1:9" x14ac:dyDescent="0.2">
      <c r="A26" s="4"/>
      <c r="B26" s="4"/>
      <c r="C26" s="4"/>
      <c r="D26" s="4"/>
    </row>
    <row r="27" spans="1:9" x14ac:dyDescent="0.2">
      <c r="A27" s="4"/>
      <c r="B27" s="4"/>
      <c r="C27" s="4"/>
      <c r="D27" s="4"/>
    </row>
    <row r="28" spans="1:9" x14ac:dyDescent="0.2">
      <c r="A28" s="4"/>
      <c r="B28" s="4"/>
      <c r="C28" s="4"/>
      <c r="D28" s="4"/>
    </row>
    <row r="29" spans="1:9" x14ac:dyDescent="0.2">
      <c r="A29" s="4"/>
      <c r="B29" s="4"/>
      <c r="C29" s="4"/>
      <c r="D29" s="4"/>
    </row>
  </sheetData>
  <mergeCells count="3">
    <mergeCell ref="A15:D15"/>
    <mergeCell ref="A16:D16"/>
    <mergeCell ref="A18:D18"/>
  </mergeCells>
  <conditionalFormatting sqref="H5">
    <cfRule type="colorScale" priority="5">
      <colorScale>
        <cfvo type="min"/>
        <cfvo type="percentile" val="50"/>
        <cfvo type="max"/>
        <color rgb="FFF8696B"/>
        <color rgb="FFFCFCFF"/>
        <color rgb="FF63BE7B"/>
      </colorScale>
    </cfRule>
  </conditionalFormatting>
  <conditionalFormatting sqref="H4:I12">
    <cfRule type="cellIs" dxfId="14" priority="3" operator="lessThan">
      <formula>0</formula>
    </cfRule>
  </conditionalFormatting>
  <conditionalFormatting sqref="I18 I5 I13">
    <cfRule type="colorScale" priority="4">
      <colorScale>
        <cfvo type="min"/>
        <cfvo type="percentile" val="50"/>
        <cfvo type="max"/>
        <color rgb="FFF8696B"/>
        <color rgb="FFFCFCFF"/>
        <color rgb="FF63BE7B"/>
      </colorScale>
    </cfRule>
  </conditionalFormatting>
  <pageMargins left="0.7" right="0.7" top="0.75" bottom="0.75" header="0.3" footer="0.3"/>
  <pageSetup paperSize="9" orientation="portrait" verticalDpi="0"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FA6EB1-9B01-4FD6-AFB2-361D734B4B01}">
  <dimension ref="A1:G32"/>
  <sheetViews>
    <sheetView showGridLines="0" zoomScaleNormal="100" workbookViewId="0">
      <selection activeCell="E35" sqref="E35"/>
    </sheetView>
  </sheetViews>
  <sheetFormatPr defaultColWidth="9.140625" defaultRowHeight="12.75" x14ac:dyDescent="0.2"/>
  <cols>
    <col min="1" max="1" width="14.42578125" style="12" customWidth="1"/>
    <col min="2" max="3" width="9.7109375" style="12" customWidth="1"/>
    <col min="4" max="5" width="9.140625" style="12"/>
    <col min="6" max="6" width="15.28515625" style="12" customWidth="1"/>
    <col min="7" max="16384" width="9.140625" style="12"/>
  </cols>
  <sheetData>
    <row r="1" spans="1:7" ht="15" customHeight="1" x14ac:dyDescent="0.2">
      <c r="A1" s="11" t="s">
        <v>111</v>
      </c>
      <c r="B1" s="11"/>
      <c r="C1" s="11"/>
      <c r="D1" s="11"/>
    </row>
    <row r="2" spans="1:7" s="1" customFormat="1" ht="18" customHeight="1" x14ac:dyDescent="0.25">
      <c r="A2" s="5" t="s">
        <v>59</v>
      </c>
      <c r="B2" s="5"/>
      <c r="C2" s="5"/>
      <c r="D2" s="5"/>
    </row>
    <row r="3" spans="1:7" s="4" customFormat="1" ht="18" customHeight="1" x14ac:dyDescent="0.25">
      <c r="A3" s="71"/>
      <c r="B3" s="71">
        <v>2013</v>
      </c>
      <c r="C3" s="71">
        <v>2022</v>
      </c>
      <c r="D3" s="71">
        <v>2023</v>
      </c>
      <c r="F3" s="4" t="s">
        <v>94</v>
      </c>
      <c r="G3" s="4" t="s">
        <v>93</v>
      </c>
    </row>
    <row r="4" spans="1:7" x14ac:dyDescent="0.2">
      <c r="A4" s="80" t="s">
        <v>54</v>
      </c>
      <c r="B4" s="73">
        <v>14.637649595344152</v>
      </c>
      <c r="C4" s="73">
        <v>15.165383699972137</v>
      </c>
      <c r="D4" s="73">
        <v>16.202822276193444</v>
      </c>
      <c r="F4" s="81">
        <f>D4-B4</f>
        <v>1.5651726808492921</v>
      </c>
      <c r="G4" s="81">
        <f>D4-C4</f>
        <v>1.037438576221307</v>
      </c>
    </row>
    <row r="5" spans="1:7" x14ac:dyDescent="0.2">
      <c r="A5" s="80"/>
      <c r="B5" s="73"/>
      <c r="C5" s="73"/>
      <c r="D5" s="73"/>
    </row>
    <row r="6" spans="1:7" x14ac:dyDescent="0.2">
      <c r="A6" s="30" t="s">
        <v>21</v>
      </c>
      <c r="B6" s="76">
        <v>36.823083286303785</v>
      </c>
      <c r="C6" s="76">
        <v>35.860692475873144</v>
      </c>
      <c r="D6" s="76">
        <v>35.579457421530343</v>
      </c>
      <c r="F6" s="81">
        <f t="shared" ref="F6:F29" si="0">D6-B6</f>
        <v>-1.2436258647734419</v>
      </c>
      <c r="G6" s="81">
        <f t="shared" ref="G6:G27" si="1">D6-C6</f>
        <v>-0.28123505434280105</v>
      </c>
    </row>
    <row r="7" spans="1:7" x14ac:dyDescent="0.2">
      <c r="A7" s="30" t="s">
        <v>19</v>
      </c>
      <c r="B7" s="82">
        <v>26.897108967483142</v>
      </c>
      <c r="C7" s="82">
        <v>35.825449037859983</v>
      </c>
      <c r="D7" s="82">
        <v>35.157917640464532</v>
      </c>
      <c r="F7" s="81">
        <f t="shared" si="0"/>
        <v>8.2608086729813905</v>
      </c>
      <c r="G7" s="81">
        <f t="shared" si="1"/>
        <v>-0.6675313973954502</v>
      </c>
    </row>
    <row r="8" spans="1:7" x14ac:dyDescent="0.2">
      <c r="A8" s="83" t="s">
        <v>1</v>
      </c>
      <c r="B8" s="79">
        <v>32.951183720492196</v>
      </c>
      <c r="C8" s="79">
        <v>26.736498791871742</v>
      </c>
      <c r="D8" s="79">
        <v>27.693556983999418</v>
      </c>
      <c r="F8" s="81">
        <f t="shared" si="0"/>
        <v>-5.257626736492778</v>
      </c>
      <c r="G8" s="81">
        <f t="shared" si="1"/>
        <v>0.95705819212767551</v>
      </c>
    </row>
    <row r="9" spans="1:7" x14ac:dyDescent="0.2">
      <c r="A9" s="30" t="s">
        <v>25</v>
      </c>
      <c r="B9" s="82">
        <v>28.594291990796091</v>
      </c>
      <c r="C9" s="82">
        <v>26.971863438777817</v>
      </c>
      <c r="D9" s="82">
        <v>26.024767050168148</v>
      </c>
      <c r="F9" s="81">
        <f t="shared" si="0"/>
        <v>-2.569524940627943</v>
      </c>
      <c r="G9" s="81">
        <f t="shared" si="1"/>
        <v>-0.94709638860966905</v>
      </c>
    </row>
    <row r="10" spans="1:7" x14ac:dyDescent="0.2">
      <c r="A10" s="30" t="s">
        <v>15</v>
      </c>
      <c r="B10" s="82">
        <v>22.33083582521725</v>
      </c>
      <c r="C10" s="82">
        <v>12.87735657038043</v>
      </c>
      <c r="D10" s="82">
        <v>24.714303786792613</v>
      </c>
      <c r="F10" s="81">
        <f t="shared" si="0"/>
        <v>2.3834679615753629</v>
      </c>
      <c r="G10" s="81">
        <f t="shared" si="1"/>
        <v>11.836947216412183</v>
      </c>
    </row>
    <row r="11" spans="1:7" x14ac:dyDescent="0.2">
      <c r="A11" s="30" t="s">
        <v>18</v>
      </c>
      <c r="B11" s="82">
        <v>19.720506318760126</v>
      </c>
      <c r="C11" s="82">
        <v>21.653584954607489</v>
      </c>
      <c r="D11" s="82">
        <v>24.538512877401118</v>
      </c>
      <c r="F11" s="81">
        <f t="shared" si="0"/>
        <v>4.8180065586409917</v>
      </c>
      <c r="G11" s="81">
        <f t="shared" si="1"/>
        <v>2.8849279227936293</v>
      </c>
    </row>
    <row r="12" spans="1:7" x14ac:dyDescent="0.2">
      <c r="A12" s="30" t="s">
        <v>6</v>
      </c>
      <c r="B12" s="82">
        <v>23.940334487740834</v>
      </c>
      <c r="C12" s="82">
        <v>22.400025459617755</v>
      </c>
      <c r="D12" s="82">
        <v>23.813230626841854</v>
      </c>
      <c r="F12" s="81">
        <f t="shared" si="0"/>
        <v>-0.12710386089898051</v>
      </c>
      <c r="G12" s="81">
        <f t="shared" si="1"/>
        <v>1.4132051672240991</v>
      </c>
    </row>
    <row r="13" spans="1:7" x14ac:dyDescent="0.2">
      <c r="A13" s="30" t="s">
        <v>12</v>
      </c>
      <c r="B13" s="82">
        <v>11.849059866992185</v>
      </c>
      <c r="C13" s="82">
        <v>25.835990532946589</v>
      </c>
      <c r="D13" s="82">
        <v>23.440013002809994</v>
      </c>
      <c r="F13" s="81">
        <f t="shared" si="0"/>
        <v>11.590953135817809</v>
      </c>
      <c r="G13" s="81">
        <f t="shared" si="1"/>
        <v>-2.3959775301365944</v>
      </c>
    </row>
    <row r="14" spans="1:7" x14ac:dyDescent="0.2">
      <c r="A14" s="30" t="s">
        <v>7</v>
      </c>
      <c r="B14" s="82">
        <v>21.427583490452328</v>
      </c>
      <c r="C14" s="82">
        <v>23.674231390872684</v>
      </c>
      <c r="D14" s="82">
        <v>22.498300344091856</v>
      </c>
      <c r="F14" s="81">
        <f t="shared" si="0"/>
        <v>1.070716853639528</v>
      </c>
      <c r="G14" s="81">
        <f t="shared" si="1"/>
        <v>-1.1759310467808284</v>
      </c>
    </row>
    <row r="15" spans="1:7" x14ac:dyDescent="0.2">
      <c r="A15" s="30" t="s">
        <v>10</v>
      </c>
      <c r="B15" s="82">
        <v>24.821027930779902</v>
      </c>
      <c r="C15" s="82">
        <v>23.8324824370752</v>
      </c>
      <c r="D15" s="82">
        <v>22.236754008444667</v>
      </c>
      <c r="F15" s="81">
        <f t="shared" si="0"/>
        <v>-2.5842739223352353</v>
      </c>
      <c r="G15" s="81">
        <f t="shared" si="1"/>
        <v>-1.5957284286305331</v>
      </c>
    </row>
    <row r="16" spans="1:7" x14ac:dyDescent="0.2">
      <c r="A16" s="30" t="s">
        <v>9</v>
      </c>
      <c r="B16" s="82">
        <v>14.399532869647031</v>
      </c>
      <c r="C16" s="82">
        <v>15.054061156349267</v>
      </c>
      <c r="D16" s="82">
        <v>19.309073786683197</v>
      </c>
      <c r="F16" s="81">
        <f t="shared" si="0"/>
        <v>4.9095409170361659</v>
      </c>
      <c r="G16" s="81">
        <f t="shared" si="1"/>
        <v>4.2550126303339297</v>
      </c>
    </row>
    <row r="17" spans="1:7" x14ac:dyDescent="0.2">
      <c r="A17" s="30" t="s">
        <v>5</v>
      </c>
      <c r="B17" s="82">
        <v>16.413679094867177</v>
      </c>
      <c r="C17" s="82">
        <v>19.135633600456504</v>
      </c>
      <c r="D17" s="82">
        <v>17.829836674967041</v>
      </c>
      <c r="F17" s="81">
        <f t="shared" si="0"/>
        <v>1.4161575800998634</v>
      </c>
      <c r="G17" s="81">
        <f t="shared" si="1"/>
        <v>-1.3057969254894637</v>
      </c>
    </row>
    <row r="18" spans="1:7" x14ac:dyDescent="0.2">
      <c r="A18" s="30" t="s">
        <v>27</v>
      </c>
      <c r="B18" s="82">
        <v>6.2026634201723301</v>
      </c>
      <c r="C18" s="82">
        <v>17.821778639260394</v>
      </c>
      <c r="D18" s="82">
        <v>17.45323784514321</v>
      </c>
      <c r="F18" s="81">
        <f t="shared" si="0"/>
        <v>11.25057442497088</v>
      </c>
      <c r="G18" s="81">
        <f t="shared" si="1"/>
        <v>-0.36854079411718388</v>
      </c>
    </row>
    <row r="19" spans="1:7" x14ac:dyDescent="0.2">
      <c r="A19" s="30" t="s">
        <v>11</v>
      </c>
      <c r="B19" s="82">
        <v>7.0276319673589907</v>
      </c>
      <c r="C19" s="82">
        <v>10.372700574609025</v>
      </c>
      <c r="D19" s="82">
        <v>14.514693268177616</v>
      </c>
      <c r="F19" s="81">
        <f t="shared" si="0"/>
        <v>7.4870613008186258</v>
      </c>
      <c r="G19" s="81">
        <f t="shared" si="1"/>
        <v>4.1419926935685911</v>
      </c>
    </row>
    <row r="20" spans="1:7" x14ac:dyDescent="0.2">
      <c r="A20" s="30" t="s">
        <v>16</v>
      </c>
      <c r="B20" s="82">
        <v>12.028810248414576</v>
      </c>
      <c r="C20" s="82">
        <v>13.444509401386847</v>
      </c>
      <c r="D20" s="82">
        <v>14.342273321688475</v>
      </c>
      <c r="F20" s="81">
        <f t="shared" si="0"/>
        <v>2.3134630732738994</v>
      </c>
      <c r="G20" s="81">
        <f t="shared" si="1"/>
        <v>0.8977639203016281</v>
      </c>
    </row>
    <row r="21" spans="1:7" x14ac:dyDescent="0.2">
      <c r="A21" s="30" t="s">
        <v>20</v>
      </c>
      <c r="B21" s="82">
        <v>7.0320632319555987</v>
      </c>
      <c r="C21" s="82">
        <v>9.7489172584287775</v>
      </c>
      <c r="D21" s="82">
        <v>14.235136807182085</v>
      </c>
      <c r="F21" s="81">
        <f t="shared" si="0"/>
        <v>7.2030735752264867</v>
      </c>
      <c r="G21" s="81">
        <f t="shared" si="1"/>
        <v>4.4862195487533079</v>
      </c>
    </row>
    <row r="22" spans="1:7" x14ac:dyDescent="0.2">
      <c r="A22" s="30" t="s">
        <v>2</v>
      </c>
      <c r="B22" s="82">
        <v>7.7673621639973129</v>
      </c>
      <c r="C22" s="82">
        <v>9.8920002839976906</v>
      </c>
      <c r="D22" s="82">
        <v>12.194747486727115</v>
      </c>
      <c r="F22" s="81">
        <f t="shared" si="0"/>
        <v>4.4273853227298021</v>
      </c>
      <c r="G22" s="81">
        <f t="shared" si="1"/>
        <v>2.3027472027294245</v>
      </c>
    </row>
    <row r="23" spans="1:7" x14ac:dyDescent="0.2">
      <c r="A23" s="30" t="s">
        <v>23</v>
      </c>
      <c r="B23" s="82">
        <v>11.310403756364435</v>
      </c>
      <c r="C23" s="82">
        <v>10.284851359787575</v>
      </c>
      <c r="D23" s="82">
        <v>11.095610828212168</v>
      </c>
      <c r="F23" s="81">
        <f t="shared" si="0"/>
        <v>-0.21479292815226714</v>
      </c>
      <c r="G23" s="81">
        <f t="shared" si="1"/>
        <v>0.81075946842459246</v>
      </c>
    </row>
    <row r="24" spans="1:7" x14ac:dyDescent="0.2">
      <c r="A24" s="30" t="s">
        <v>4</v>
      </c>
      <c r="B24" s="82">
        <v>6.2735213659488505</v>
      </c>
      <c r="C24" s="82">
        <v>7.5205632327065715</v>
      </c>
      <c r="D24" s="82">
        <v>9.0961265445414607</v>
      </c>
      <c r="F24" s="81">
        <f t="shared" si="0"/>
        <v>2.8226051785926103</v>
      </c>
      <c r="G24" s="81">
        <f t="shared" si="1"/>
        <v>1.5755633118348893</v>
      </c>
    </row>
    <row r="25" spans="1:7" x14ac:dyDescent="0.2">
      <c r="A25" s="30" t="s">
        <v>8</v>
      </c>
      <c r="B25" s="82">
        <v>5.4957370881516505</v>
      </c>
      <c r="C25" s="82">
        <v>9.0961534240609083</v>
      </c>
      <c r="D25" s="82">
        <v>8.0963608930307913</v>
      </c>
      <c r="F25" s="81">
        <f t="shared" si="0"/>
        <v>2.6006238048791408</v>
      </c>
      <c r="G25" s="81">
        <f t="shared" si="1"/>
        <v>-0.999792531030117</v>
      </c>
    </row>
    <row r="26" spans="1:7" x14ac:dyDescent="0.2">
      <c r="A26" s="30" t="s">
        <v>3</v>
      </c>
      <c r="B26" s="82">
        <v>6.8129306085049492</v>
      </c>
      <c r="C26" s="82">
        <v>7.2241591760386328</v>
      </c>
      <c r="D26" s="82">
        <v>6.8148543840985436</v>
      </c>
      <c r="F26" s="81">
        <f t="shared" si="0"/>
        <v>1.9237755935943568E-3</v>
      </c>
      <c r="G26" s="81">
        <f t="shared" si="1"/>
        <v>-0.40930479194008917</v>
      </c>
    </row>
    <row r="27" spans="1:7" x14ac:dyDescent="0.2">
      <c r="A27" s="35" t="s">
        <v>24</v>
      </c>
      <c r="B27" s="84">
        <v>7.380947892615092</v>
      </c>
      <c r="C27" s="84">
        <v>7.0416183012342328</v>
      </c>
      <c r="D27" s="84">
        <v>6.8066223146379654</v>
      </c>
      <c r="F27" s="81">
        <f t="shared" si="0"/>
        <v>-0.57432557797712658</v>
      </c>
      <c r="G27" s="81">
        <f t="shared" si="1"/>
        <v>-0.23499598659626741</v>
      </c>
    </row>
    <row r="28" spans="1:7" x14ac:dyDescent="0.2">
      <c r="A28" s="38"/>
      <c r="B28" s="21"/>
      <c r="C28" s="21"/>
      <c r="D28" s="21"/>
    </row>
    <row r="29" spans="1:7" x14ac:dyDescent="0.2">
      <c r="A29" s="85" t="s">
        <v>35</v>
      </c>
      <c r="B29" s="86">
        <v>3.4369151768458597</v>
      </c>
      <c r="C29" s="86">
        <v>3.9539522979628412</v>
      </c>
      <c r="D29" s="86">
        <v>3.8153785120172414</v>
      </c>
      <c r="F29" s="81">
        <f t="shared" si="0"/>
        <v>0.37846333517138175</v>
      </c>
      <c r="G29" s="81">
        <f>D29-C29</f>
        <v>-0.13857378594559977</v>
      </c>
    </row>
    <row r="30" spans="1:7" x14ac:dyDescent="0.2">
      <c r="A30" s="131"/>
      <c r="B30" s="131"/>
      <c r="C30" s="131"/>
      <c r="D30" s="131"/>
    </row>
    <row r="31" spans="1:7" ht="12" customHeight="1" x14ac:dyDescent="0.2">
      <c r="A31" s="12" t="s">
        <v>112</v>
      </c>
    </row>
    <row r="32" spans="1:7" x14ac:dyDescent="0.2">
      <c r="A32" s="133" t="s">
        <v>76</v>
      </c>
      <c r="B32" s="133"/>
      <c r="C32" s="133"/>
      <c r="D32" s="133"/>
    </row>
  </sheetData>
  <sortState xmlns:xlrd2="http://schemas.microsoft.com/office/spreadsheetml/2017/richdata2" ref="A6:D27">
    <sortCondition descending="1" ref="D6:D27"/>
  </sortState>
  <mergeCells count="2">
    <mergeCell ref="A30:D30"/>
    <mergeCell ref="A32:D32"/>
  </mergeCells>
  <conditionalFormatting sqref="F6:G27">
    <cfRule type="cellIs" dxfId="13" priority="2" operator="lessThan">
      <formula>0</formula>
    </cfRule>
  </conditionalFormatting>
  <conditionalFormatting sqref="F29:G29">
    <cfRule type="cellIs" dxfId="12" priority="1" operator="lessThan">
      <formula>0</formula>
    </cfRule>
  </conditionalFormatting>
  <pageMargins left="0.7" right="0.7" top="0.75" bottom="0.75" header="0.3" footer="0.3"/>
  <pageSetup paperSize="9" orientation="portrait" verticalDpi="0"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CD3475E-2CD9-41D4-89A2-1A5945475E0C}">
  <dimension ref="A1:G36"/>
  <sheetViews>
    <sheetView showGridLines="0" topLeftCell="A23" zoomScaleNormal="100" workbookViewId="0">
      <selection activeCell="U51" sqref="U51"/>
    </sheetView>
  </sheetViews>
  <sheetFormatPr defaultColWidth="9.140625" defaultRowHeight="12.75" x14ac:dyDescent="0.2"/>
  <cols>
    <col min="1" max="1" width="14.42578125" style="12" customWidth="1"/>
    <col min="2" max="3" width="9.7109375" style="12" customWidth="1"/>
    <col min="4" max="6" width="9.140625" style="12"/>
    <col min="7" max="7" width="14.28515625" style="12" customWidth="1"/>
    <col min="8" max="16384" width="9.140625" style="12"/>
  </cols>
  <sheetData>
    <row r="1" spans="1:7" ht="15" customHeight="1" x14ac:dyDescent="0.2">
      <c r="A1" s="11" t="s">
        <v>113</v>
      </c>
      <c r="B1" s="11"/>
      <c r="C1" s="11"/>
      <c r="D1" s="11"/>
    </row>
    <row r="2" spans="1:7" s="1" customFormat="1" ht="18" customHeight="1" x14ac:dyDescent="0.25">
      <c r="A2" s="5" t="s">
        <v>58</v>
      </c>
      <c r="B2" s="5"/>
      <c r="C2" s="5"/>
      <c r="D2" s="5"/>
    </row>
    <row r="3" spans="1:7" s="4" customFormat="1" ht="18" customHeight="1" x14ac:dyDescent="0.25">
      <c r="A3" s="71"/>
      <c r="B3" s="71">
        <f>'Fig6'!B3</f>
        <v>2013</v>
      </c>
      <c r="C3" s="71">
        <f>'Fig6'!C3</f>
        <v>2022</v>
      </c>
      <c r="D3" s="71">
        <f>'Fig6'!D3</f>
        <v>2023</v>
      </c>
      <c r="F3" s="128" t="s">
        <v>94</v>
      </c>
      <c r="G3" s="128" t="s">
        <v>93</v>
      </c>
    </row>
    <row r="4" spans="1:7" x14ac:dyDescent="0.2">
      <c r="A4" s="80" t="s">
        <v>54</v>
      </c>
      <c r="B4" s="73">
        <v>34.1</v>
      </c>
      <c r="C4" s="73">
        <v>33.299999999999997</v>
      </c>
      <c r="D4" s="73">
        <v>32.299999999999997</v>
      </c>
      <c r="F4" s="81">
        <f>D4-B4</f>
        <v>-1.8000000000000043</v>
      </c>
      <c r="G4" s="81">
        <f>D4-C4</f>
        <v>-1</v>
      </c>
    </row>
    <row r="5" spans="1:7" x14ac:dyDescent="0.2">
      <c r="A5" s="80"/>
      <c r="B5" s="73"/>
      <c r="C5" s="73"/>
      <c r="D5" s="73"/>
    </row>
    <row r="6" spans="1:7" x14ac:dyDescent="0.2">
      <c r="A6" s="30" t="s">
        <v>25</v>
      </c>
      <c r="B6" s="82">
        <v>65.400000000000006</v>
      </c>
      <c r="C6" s="82">
        <v>58.3</v>
      </c>
      <c r="D6" s="82">
        <v>55.1</v>
      </c>
      <c r="F6" s="81">
        <f t="shared" ref="F6:F29" si="0">D6-B6</f>
        <v>-10.300000000000004</v>
      </c>
      <c r="G6" s="81">
        <f t="shared" ref="G6:G27" si="1">D6-C6</f>
        <v>-3.1999999999999957</v>
      </c>
    </row>
    <row r="7" spans="1:7" x14ac:dyDescent="0.2">
      <c r="A7" s="30" t="s">
        <v>15</v>
      </c>
      <c r="B7" s="82">
        <v>72.2</v>
      </c>
      <c r="C7" s="82">
        <v>67.900000000000006</v>
      </c>
      <c r="D7" s="82">
        <v>53.2</v>
      </c>
      <c r="F7" s="81">
        <f t="shared" si="0"/>
        <v>-19</v>
      </c>
      <c r="G7" s="81">
        <f t="shared" si="1"/>
        <v>-14.700000000000003</v>
      </c>
    </row>
    <row r="8" spans="1:7" x14ac:dyDescent="0.2">
      <c r="A8" s="30" t="s">
        <v>21</v>
      </c>
      <c r="B8" s="82">
        <v>20.5</v>
      </c>
      <c r="C8" s="82">
        <v>44.4</v>
      </c>
      <c r="D8" s="82">
        <v>49</v>
      </c>
      <c r="F8" s="81">
        <f t="shared" si="0"/>
        <v>28.5</v>
      </c>
      <c r="G8" s="81">
        <f t="shared" si="1"/>
        <v>4.6000000000000014</v>
      </c>
    </row>
    <row r="9" spans="1:7" x14ac:dyDescent="0.2">
      <c r="A9" s="30" t="s">
        <v>1</v>
      </c>
      <c r="B9" s="82">
        <v>49.3</v>
      </c>
      <c r="C9" s="82">
        <v>49.3</v>
      </c>
      <c r="D9" s="82">
        <v>48.4</v>
      </c>
      <c r="F9" s="81">
        <f t="shared" si="0"/>
        <v>-0.89999999999999858</v>
      </c>
      <c r="G9" s="81">
        <f t="shared" si="1"/>
        <v>-0.89999999999999858</v>
      </c>
    </row>
    <row r="10" spans="1:7" x14ac:dyDescent="0.2">
      <c r="A10" s="30" t="s">
        <v>10</v>
      </c>
      <c r="B10" s="82">
        <v>22</v>
      </c>
      <c r="C10" s="82">
        <v>48.8</v>
      </c>
      <c r="D10" s="82">
        <v>48.2</v>
      </c>
      <c r="F10" s="81">
        <f t="shared" si="0"/>
        <v>26.200000000000003</v>
      </c>
      <c r="G10" s="81">
        <f t="shared" si="1"/>
        <v>-0.59999999999999432</v>
      </c>
    </row>
    <row r="11" spans="1:7" x14ac:dyDescent="0.2">
      <c r="A11" s="30" t="s">
        <v>6</v>
      </c>
      <c r="B11" s="82">
        <v>55.4</v>
      </c>
      <c r="C11" s="82">
        <v>47.4</v>
      </c>
      <c r="D11" s="82">
        <v>45.7</v>
      </c>
      <c r="F11" s="81">
        <f t="shared" si="0"/>
        <v>-9.6999999999999957</v>
      </c>
      <c r="G11" s="81">
        <f t="shared" si="1"/>
        <v>-1.6999999999999957</v>
      </c>
    </row>
    <row r="12" spans="1:7" x14ac:dyDescent="0.2">
      <c r="A12" s="30" t="s">
        <v>7</v>
      </c>
      <c r="B12" s="82">
        <v>41</v>
      </c>
      <c r="C12" s="82">
        <v>39.700000000000003</v>
      </c>
      <c r="D12" s="82">
        <v>39.299999999999997</v>
      </c>
      <c r="F12" s="81">
        <f t="shared" si="0"/>
        <v>-1.7000000000000028</v>
      </c>
      <c r="G12" s="81">
        <f t="shared" si="1"/>
        <v>-0.40000000000000568</v>
      </c>
    </row>
    <row r="13" spans="1:7" x14ac:dyDescent="0.2">
      <c r="A13" s="30" t="s">
        <v>19</v>
      </c>
      <c r="B13" s="82">
        <v>29.2</v>
      </c>
      <c r="C13" s="82">
        <v>30.5</v>
      </c>
      <c r="D13" s="82">
        <v>36.9</v>
      </c>
      <c r="F13" s="81">
        <f t="shared" si="0"/>
        <v>7.6999999999999993</v>
      </c>
      <c r="G13" s="81">
        <f t="shared" si="1"/>
        <v>6.3999999999999986</v>
      </c>
    </row>
    <row r="14" spans="1:7" x14ac:dyDescent="0.2">
      <c r="A14" s="30" t="s">
        <v>9</v>
      </c>
      <c r="B14" s="82">
        <v>33.299999999999997</v>
      </c>
      <c r="C14" s="82">
        <v>27.7</v>
      </c>
      <c r="D14" s="82">
        <v>28.2</v>
      </c>
      <c r="F14" s="81">
        <f t="shared" si="0"/>
        <v>-5.0999999999999979</v>
      </c>
      <c r="G14" s="81">
        <f t="shared" si="1"/>
        <v>0.5</v>
      </c>
    </row>
    <row r="15" spans="1:7" x14ac:dyDescent="0.2">
      <c r="A15" s="30" t="s">
        <v>8</v>
      </c>
      <c r="B15" s="82">
        <v>22.9</v>
      </c>
      <c r="C15" s="82">
        <v>25.8</v>
      </c>
      <c r="D15" s="82">
        <v>23.9</v>
      </c>
      <c r="F15" s="81">
        <f t="shared" si="0"/>
        <v>1</v>
      </c>
      <c r="G15" s="81">
        <f t="shared" si="1"/>
        <v>-1.9000000000000021</v>
      </c>
    </row>
    <row r="16" spans="1:7" x14ac:dyDescent="0.2">
      <c r="A16" s="30" t="s">
        <v>16</v>
      </c>
      <c r="B16" s="82">
        <v>22.1</v>
      </c>
      <c r="C16" s="82">
        <v>23.3</v>
      </c>
      <c r="D16" s="82">
        <v>22.7</v>
      </c>
      <c r="F16" s="81">
        <f t="shared" si="0"/>
        <v>0.59999999999999787</v>
      </c>
      <c r="G16" s="81">
        <f t="shared" si="1"/>
        <v>-0.60000000000000142</v>
      </c>
    </row>
    <row r="17" spans="1:7" x14ac:dyDescent="0.2">
      <c r="A17" s="30" t="s">
        <v>27</v>
      </c>
      <c r="B17" s="82">
        <v>19.100000000000001</v>
      </c>
      <c r="C17" s="82">
        <v>19.7</v>
      </c>
      <c r="D17" s="82">
        <v>22</v>
      </c>
      <c r="F17" s="81">
        <f t="shared" si="0"/>
        <v>2.8999999999999986</v>
      </c>
      <c r="G17" s="81">
        <f t="shared" si="1"/>
        <v>2.3000000000000007</v>
      </c>
    </row>
    <row r="18" spans="1:7" x14ac:dyDescent="0.2">
      <c r="A18" s="30" t="s">
        <v>3</v>
      </c>
      <c r="B18" s="82">
        <v>12.1</v>
      </c>
      <c r="C18" s="82">
        <v>24.8</v>
      </c>
      <c r="D18" s="82">
        <v>21.1</v>
      </c>
      <c r="F18" s="81">
        <f t="shared" si="0"/>
        <v>9.0000000000000018</v>
      </c>
      <c r="G18" s="81">
        <f t="shared" si="1"/>
        <v>-3.6999999999999993</v>
      </c>
    </row>
    <row r="19" spans="1:7" x14ac:dyDescent="0.2">
      <c r="A19" s="30" t="s">
        <v>24</v>
      </c>
      <c r="B19" s="82">
        <v>18.600000000000001</v>
      </c>
      <c r="C19" s="82">
        <v>13.4</v>
      </c>
      <c r="D19" s="82">
        <v>16.399999999999999</v>
      </c>
      <c r="F19" s="81">
        <f t="shared" si="0"/>
        <v>-2.2000000000000028</v>
      </c>
      <c r="G19" s="81">
        <f t="shared" si="1"/>
        <v>2.9999999999999982</v>
      </c>
    </row>
    <row r="20" spans="1:7" x14ac:dyDescent="0.2">
      <c r="A20" s="30" t="s">
        <v>18</v>
      </c>
      <c r="B20" s="82">
        <v>24.9</v>
      </c>
      <c r="C20" s="82">
        <v>14.7</v>
      </c>
      <c r="D20" s="82">
        <v>7.3</v>
      </c>
      <c r="F20" s="81">
        <f t="shared" si="0"/>
        <v>-17.599999999999998</v>
      </c>
      <c r="G20" s="81">
        <f t="shared" si="1"/>
        <v>-7.3999999999999995</v>
      </c>
    </row>
    <row r="21" spans="1:7" x14ac:dyDescent="0.2">
      <c r="A21" s="30" t="s">
        <v>20</v>
      </c>
      <c r="B21" s="82">
        <v>10</v>
      </c>
      <c r="C21" s="82">
        <v>6.3</v>
      </c>
      <c r="D21" s="82">
        <v>6.8</v>
      </c>
      <c r="F21" s="81">
        <f t="shared" si="0"/>
        <v>-3.2</v>
      </c>
      <c r="G21" s="81">
        <f t="shared" si="1"/>
        <v>0.5</v>
      </c>
    </row>
    <row r="22" spans="1:7" x14ac:dyDescent="0.2">
      <c r="A22" s="30" t="s">
        <v>5</v>
      </c>
      <c r="B22" s="82">
        <v>1</v>
      </c>
      <c r="C22" s="82">
        <v>2.1</v>
      </c>
      <c r="D22" s="82">
        <v>3.3</v>
      </c>
      <c r="F22" s="81">
        <f t="shared" si="0"/>
        <v>2.2999999999999998</v>
      </c>
      <c r="G22" s="81">
        <f t="shared" si="1"/>
        <v>1.1999999999999997</v>
      </c>
    </row>
    <row r="23" spans="1:7" x14ac:dyDescent="0.2">
      <c r="A23" s="30" t="s">
        <v>65</v>
      </c>
      <c r="B23" s="82">
        <v>0</v>
      </c>
      <c r="C23" s="82">
        <v>2.7</v>
      </c>
      <c r="D23" s="82">
        <v>2.6</v>
      </c>
      <c r="F23" s="81">
        <f t="shared" si="0"/>
        <v>2.6</v>
      </c>
      <c r="G23" s="81">
        <f t="shared" si="1"/>
        <v>-0.10000000000000009</v>
      </c>
    </row>
    <row r="24" spans="1:7" x14ac:dyDescent="0.2">
      <c r="A24" s="30" t="s">
        <v>118</v>
      </c>
      <c r="B24" s="82">
        <v>0</v>
      </c>
      <c r="C24" s="82">
        <v>0</v>
      </c>
      <c r="D24" s="82">
        <v>0.8</v>
      </c>
      <c r="F24" s="81">
        <f t="shared" si="0"/>
        <v>0.8</v>
      </c>
      <c r="G24" s="81">
        <f t="shared" si="1"/>
        <v>0.8</v>
      </c>
    </row>
    <row r="25" spans="1:7" x14ac:dyDescent="0.2">
      <c r="A25" s="30" t="s">
        <v>2</v>
      </c>
      <c r="B25" s="82">
        <v>0.6</v>
      </c>
      <c r="C25" s="82">
        <v>0.3</v>
      </c>
      <c r="D25" s="82">
        <v>0.3</v>
      </c>
      <c r="F25" s="81">
        <f t="shared" si="0"/>
        <v>-0.3</v>
      </c>
      <c r="G25" s="81">
        <f t="shared" si="1"/>
        <v>0</v>
      </c>
    </row>
    <row r="26" spans="1:7" x14ac:dyDescent="0.2">
      <c r="A26" s="30" t="s">
        <v>119</v>
      </c>
      <c r="B26" s="82">
        <v>0</v>
      </c>
      <c r="C26" s="82">
        <v>0.1</v>
      </c>
      <c r="D26" s="82">
        <v>0.1</v>
      </c>
      <c r="F26" s="81">
        <f t="shared" si="0"/>
        <v>0.1</v>
      </c>
      <c r="G26" s="81">
        <f t="shared" si="1"/>
        <v>0</v>
      </c>
    </row>
    <row r="27" spans="1:7" x14ac:dyDescent="0.2">
      <c r="A27" s="35" t="s">
        <v>120</v>
      </c>
      <c r="B27" s="84">
        <v>0</v>
      </c>
      <c r="C27" s="84">
        <v>1.3</v>
      </c>
      <c r="D27" s="84">
        <v>0</v>
      </c>
      <c r="F27" s="81">
        <f t="shared" si="0"/>
        <v>0</v>
      </c>
      <c r="G27" s="81">
        <f t="shared" si="1"/>
        <v>-1.3</v>
      </c>
    </row>
    <row r="28" spans="1:7" x14ac:dyDescent="0.2">
      <c r="A28" s="38"/>
      <c r="B28" s="21"/>
      <c r="C28" s="21"/>
      <c r="D28" s="21"/>
    </row>
    <row r="29" spans="1:7" x14ac:dyDescent="0.2">
      <c r="A29" s="85" t="s">
        <v>35</v>
      </c>
      <c r="B29" s="82">
        <v>0</v>
      </c>
      <c r="C29" s="82">
        <v>0</v>
      </c>
      <c r="D29" s="82">
        <v>0</v>
      </c>
      <c r="F29" s="81">
        <f t="shared" si="0"/>
        <v>0</v>
      </c>
      <c r="G29" s="81">
        <f>D29-C29</f>
        <v>0</v>
      </c>
    </row>
    <row r="30" spans="1:7" x14ac:dyDescent="0.2">
      <c r="A30" s="131"/>
      <c r="B30" s="131"/>
      <c r="C30" s="131"/>
      <c r="D30" s="131"/>
    </row>
    <row r="31" spans="1:7" ht="12" customHeight="1" x14ac:dyDescent="0.2">
      <c r="A31" s="12" t="s">
        <v>114</v>
      </c>
    </row>
    <row r="32" spans="1:7" ht="15.75" customHeight="1" x14ac:dyDescent="0.2">
      <c r="A32" s="25" t="s">
        <v>115</v>
      </c>
    </row>
    <row r="33" spans="1:4" ht="12" customHeight="1" x14ac:dyDescent="0.2">
      <c r="A33" s="25" t="s">
        <v>116</v>
      </c>
    </row>
    <row r="34" spans="1:4" ht="12" customHeight="1" x14ac:dyDescent="0.2">
      <c r="A34" s="25" t="s">
        <v>117</v>
      </c>
    </row>
    <row r="35" spans="1:4" ht="12" customHeight="1" x14ac:dyDescent="0.2">
      <c r="A35" s="25" t="s">
        <v>121</v>
      </c>
    </row>
    <row r="36" spans="1:4" x14ac:dyDescent="0.2">
      <c r="A36" s="133" t="s">
        <v>76</v>
      </c>
      <c r="B36" s="133"/>
      <c r="C36" s="133"/>
      <c r="D36" s="133"/>
    </row>
  </sheetData>
  <sortState xmlns:xlrd2="http://schemas.microsoft.com/office/spreadsheetml/2017/richdata2" ref="A6:D27">
    <sortCondition descending="1" ref="D6:D27"/>
  </sortState>
  <mergeCells count="2">
    <mergeCell ref="A30:D30"/>
    <mergeCell ref="A36:D36"/>
  </mergeCells>
  <conditionalFormatting sqref="B6:D27">
    <cfRule type="cellIs" dxfId="11" priority="2" operator="equal">
      <formula>0</formula>
    </cfRule>
  </conditionalFormatting>
  <conditionalFormatting sqref="B29:D29">
    <cfRule type="cellIs" dxfId="10" priority="1" operator="equal">
      <formula>0</formula>
    </cfRule>
  </conditionalFormatting>
  <conditionalFormatting sqref="F6:G27">
    <cfRule type="cellIs" dxfId="9" priority="4" operator="lessThan">
      <formula>0</formula>
    </cfRule>
  </conditionalFormatting>
  <conditionalFormatting sqref="F29:G29">
    <cfRule type="cellIs" dxfId="8" priority="3" operator="lessThan">
      <formula>0</formula>
    </cfRule>
  </conditionalFormatting>
  <pageMargins left="0.7" right="0.7" top="0.75" bottom="0.75" header="0.3" footer="0.3"/>
  <pageSetup paperSize="9" orientation="portrait" verticalDpi="0"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6F8DC74-7AC8-4C65-86B3-D7BF2ABDC9BA}">
  <dimension ref="A1:U50"/>
  <sheetViews>
    <sheetView showGridLines="0" topLeftCell="A13" zoomScaleNormal="100" workbookViewId="0">
      <selection activeCell="M18" sqref="M18"/>
    </sheetView>
  </sheetViews>
  <sheetFormatPr defaultColWidth="9.140625" defaultRowHeight="12.75" x14ac:dyDescent="0.2"/>
  <cols>
    <col min="1" max="1" width="31.42578125" style="12" customWidth="1"/>
    <col min="2" max="15" width="9.140625" style="12" customWidth="1"/>
    <col min="16" max="19" width="9.140625" style="12"/>
    <col min="20" max="20" width="13" style="12" customWidth="1"/>
    <col min="21" max="21" width="17.42578125" style="12" bestFit="1" customWidth="1"/>
    <col min="22" max="32" width="12.7109375" style="12" bestFit="1" customWidth="1"/>
    <col min="33" max="33" width="12.7109375" style="12" customWidth="1"/>
    <col min="34" max="16384" width="9.140625" style="12"/>
  </cols>
  <sheetData>
    <row r="1" spans="1:21" x14ac:dyDescent="0.2">
      <c r="A1" s="7" t="s">
        <v>99</v>
      </c>
    </row>
    <row r="2" spans="1:21" ht="15" customHeight="1" x14ac:dyDescent="0.2">
      <c r="A2" s="1" t="s">
        <v>57</v>
      </c>
      <c r="C2" s="11"/>
      <c r="D2" s="11"/>
      <c r="E2" s="11"/>
      <c r="F2" s="11"/>
      <c r="G2" s="11"/>
      <c r="H2" s="11"/>
      <c r="I2" s="11"/>
      <c r="J2" s="11"/>
      <c r="K2" s="11"/>
      <c r="L2" s="11"/>
      <c r="M2" s="11"/>
      <c r="N2" s="11"/>
      <c r="O2" s="11"/>
      <c r="P2" s="11"/>
      <c r="Q2" s="11"/>
      <c r="R2" s="11"/>
    </row>
    <row r="3" spans="1:21" ht="17.25" customHeight="1" x14ac:dyDescent="0.2">
      <c r="C3" s="1"/>
      <c r="D3" s="1"/>
      <c r="E3" s="1"/>
      <c r="F3" s="1"/>
      <c r="G3" s="1"/>
      <c r="H3" s="1"/>
      <c r="I3" s="1"/>
      <c r="J3" s="1"/>
      <c r="K3" s="1"/>
      <c r="L3" s="1"/>
      <c r="M3" s="1"/>
      <c r="N3" s="1"/>
      <c r="O3" s="1"/>
      <c r="P3" s="1"/>
      <c r="Q3" s="1"/>
      <c r="R3" s="1"/>
    </row>
    <row r="4" spans="1:21" ht="12" customHeight="1" x14ac:dyDescent="0.2">
      <c r="A4" s="12" t="s">
        <v>38</v>
      </c>
      <c r="B4" s="87"/>
      <c r="C4" s="87"/>
      <c r="D4" s="87"/>
      <c r="E4" s="87"/>
      <c r="F4" s="87"/>
      <c r="G4" s="87"/>
      <c r="H4" s="87"/>
      <c r="I4" s="87"/>
      <c r="J4" s="87"/>
      <c r="K4" s="87"/>
      <c r="L4" s="87"/>
      <c r="M4" s="87"/>
      <c r="N4" s="87"/>
      <c r="O4" s="87"/>
    </row>
    <row r="5" spans="1:21" x14ac:dyDescent="0.2">
      <c r="A5" s="12" t="s">
        <v>39</v>
      </c>
    </row>
    <row r="6" spans="1:21" x14ac:dyDescent="0.2">
      <c r="A6" s="1" t="s">
        <v>40</v>
      </c>
    </row>
    <row r="7" spans="1:21" x14ac:dyDescent="0.2">
      <c r="A7" s="1" t="s">
        <v>41</v>
      </c>
    </row>
    <row r="8" spans="1:21" x14ac:dyDescent="0.2">
      <c r="A8" s="2" t="s">
        <v>69</v>
      </c>
      <c r="U8" s="88"/>
    </row>
    <row r="9" spans="1:21" x14ac:dyDescent="0.2">
      <c r="A9" s="12" t="s">
        <v>77</v>
      </c>
      <c r="U9" s="88"/>
    </row>
    <row r="13" spans="1:21" x14ac:dyDescent="0.2">
      <c r="A13" s="89"/>
      <c r="B13" s="90">
        <v>2013</v>
      </c>
      <c r="C13" s="90">
        <v>2014</v>
      </c>
      <c r="D13" s="90">
        <v>2015</v>
      </c>
      <c r="E13" s="90">
        <v>2016</v>
      </c>
      <c r="F13" s="90">
        <v>2017</v>
      </c>
      <c r="G13" s="90">
        <v>2018</v>
      </c>
      <c r="H13" s="90">
        <v>2019</v>
      </c>
      <c r="I13" s="90">
        <v>2020</v>
      </c>
      <c r="J13" s="90">
        <v>2021</v>
      </c>
      <c r="K13" s="90">
        <v>2022</v>
      </c>
      <c r="L13" s="90">
        <v>2023</v>
      </c>
      <c r="M13" s="91" t="s">
        <v>46</v>
      </c>
      <c r="N13" s="91"/>
      <c r="O13" s="91"/>
      <c r="P13" s="91"/>
      <c r="Q13" s="91"/>
      <c r="R13" s="91"/>
      <c r="S13" s="4"/>
    </row>
    <row r="14" spans="1:21" x14ac:dyDescent="0.2">
      <c r="A14" s="53" t="s">
        <v>47</v>
      </c>
      <c r="B14" s="92">
        <v>16.7</v>
      </c>
      <c r="C14" s="92">
        <v>16.7</v>
      </c>
      <c r="D14" s="92">
        <v>16.399999999999999</v>
      </c>
      <c r="E14" s="92">
        <v>17.3</v>
      </c>
      <c r="F14" s="92">
        <v>17.2</v>
      </c>
      <c r="G14" s="92">
        <v>18.3</v>
      </c>
      <c r="H14" s="92">
        <v>19.2</v>
      </c>
      <c r="I14" s="92">
        <v>20.6</v>
      </c>
      <c r="J14" s="92">
        <v>20.100000000000001</v>
      </c>
      <c r="K14" s="92">
        <v>22.2</v>
      </c>
      <c r="L14" s="92">
        <v>21.3</v>
      </c>
      <c r="M14" s="93" t="s">
        <v>43</v>
      </c>
      <c r="N14" s="93"/>
      <c r="O14" s="93"/>
      <c r="P14" s="93"/>
      <c r="Q14" s="93"/>
      <c r="R14" s="93"/>
    </row>
    <row r="15" spans="1:21" x14ac:dyDescent="0.2">
      <c r="A15" s="50" t="s">
        <v>48</v>
      </c>
      <c r="B15" s="94">
        <v>17</v>
      </c>
      <c r="C15" s="94">
        <v>18.2</v>
      </c>
      <c r="D15" s="94">
        <v>17.5</v>
      </c>
      <c r="E15" s="94">
        <v>17.8</v>
      </c>
      <c r="F15" s="94">
        <v>15.6</v>
      </c>
      <c r="G15" s="94">
        <v>16.399999999999999</v>
      </c>
      <c r="H15" s="94">
        <v>16.5</v>
      </c>
      <c r="I15" s="94">
        <v>17.5</v>
      </c>
      <c r="J15" s="94">
        <v>17.5</v>
      </c>
      <c r="K15" s="94">
        <v>16.3</v>
      </c>
      <c r="L15" s="94">
        <v>17.600000000000001</v>
      </c>
      <c r="M15" s="95" t="s">
        <v>45</v>
      </c>
      <c r="N15" s="95"/>
      <c r="O15" s="95"/>
      <c r="P15" s="95"/>
      <c r="Q15" s="95"/>
      <c r="R15" s="95"/>
    </row>
    <row r="16" spans="1:21" x14ac:dyDescent="0.2">
      <c r="A16" s="50" t="s">
        <v>81</v>
      </c>
      <c r="B16" s="94">
        <v>7.3</v>
      </c>
      <c r="C16" s="94">
        <v>8</v>
      </c>
      <c r="D16" s="94">
        <v>7.9</v>
      </c>
      <c r="E16" s="94">
        <v>8.4</v>
      </c>
      <c r="F16" s="94">
        <v>8.9</v>
      </c>
      <c r="G16" s="94">
        <v>8.3000000000000007</v>
      </c>
      <c r="H16" s="94">
        <v>8.1999999999999993</v>
      </c>
      <c r="I16" s="94">
        <v>8.4</v>
      </c>
      <c r="J16" s="94">
        <v>8.1</v>
      </c>
      <c r="K16" s="94">
        <v>7.8</v>
      </c>
      <c r="L16" s="94">
        <v>7.5</v>
      </c>
      <c r="M16" s="95" t="s">
        <v>44</v>
      </c>
      <c r="N16" s="95"/>
      <c r="O16" s="95"/>
      <c r="P16" s="95"/>
      <c r="Q16" s="95"/>
      <c r="R16" s="95"/>
    </row>
    <row r="17" spans="1:18" x14ac:dyDescent="0.2">
      <c r="A17" s="127" t="s">
        <v>70</v>
      </c>
      <c r="B17" s="96">
        <v>6.4555955739268311</v>
      </c>
      <c r="C17" s="96">
        <v>6.4882740940976724</v>
      </c>
      <c r="D17" s="96">
        <v>6.4781211115719621</v>
      </c>
      <c r="E17" s="96">
        <v>6.3391559305579728</v>
      </c>
      <c r="F17" s="96">
        <v>6.2804999626149591</v>
      </c>
      <c r="G17" s="96">
        <v>6.2158186315188564</v>
      </c>
      <c r="H17" s="96">
        <v>6.1474605130462106</v>
      </c>
      <c r="I17" s="96">
        <v>5.9244994841556862</v>
      </c>
      <c r="J17" s="96">
        <v>6.0445079671212749</v>
      </c>
      <c r="K17" s="96">
        <v>5.8219199812640854</v>
      </c>
      <c r="L17" s="96">
        <v>5.3845951918441761</v>
      </c>
      <c r="M17" s="97" t="s">
        <v>42</v>
      </c>
      <c r="N17" s="97"/>
      <c r="O17" s="97"/>
      <c r="P17" s="97"/>
      <c r="Q17" s="97"/>
      <c r="R17" s="97"/>
    </row>
    <row r="20" spans="1:18" x14ac:dyDescent="0.2">
      <c r="B20" s="57"/>
      <c r="C20" s="57">
        <f t="shared" ref="C20:J23" si="0">C14-B14</f>
        <v>0</v>
      </c>
      <c r="D20" s="57">
        <f t="shared" si="0"/>
        <v>-0.30000000000000071</v>
      </c>
      <c r="E20" s="57">
        <f t="shared" si="0"/>
        <v>0.90000000000000213</v>
      </c>
      <c r="F20" s="57">
        <f t="shared" si="0"/>
        <v>-0.10000000000000142</v>
      </c>
      <c r="G20" s="57">
        <f t="shared" si="0"/>
        <v>1.1000000000000014</v>
      </c>
      <c r="H20" s="57">
        <f t="shared" si="0"/>
        <v>0.89999999999999858</v>
      </c>
      <c r="I20" s="57">
        <f t="shared" si="0"/>
        <v>1.4000000000000021</v>
      </c>
      <c r="J20" s="57">
        <f t="shared" si="0"/>
        <v>-0.5</v>
      </c>
      <c r="K20" s="57">
        <f t="shared" ref="K20:K23" si="1">K14-J14</f>
        <v>2.0999999999999979</v>
      </c>
      <c r="L20" s="57">
        <f t="shared" ref="L20:L23" si="2">L14-K14</f>
        <v>-0.89999999999999858</v>
      </c>
    </row>
    <row r="21" spans="1:18" x14ac:dyDescent="0.2">
      <c r="B21" s="57"/>
      <c r="C21" s="57">
        <f t="shared" si="0"/>
        <v>1.1999999999999993</v>
      </c>
      <c r="D21" s="57">
        <f t="shared" si="0"/>
        <v>-0.69999999999999929</v>
      </c>
      <c r="E21" s="57">
        <f t="shared" si="0"/>
        <v>0.30000000000000071</v>
      </c>
      <c r="F21" s="57">
        <f t="shared" si="0"/>
        <v>-2.2000000000000011</v>
      </c>
      <c r="G21" s="57">
        <f t="shared" si="0"/>
        <v>0.79999999999999893</v>
      </c>
      <c r="H21" s="57">
        <f t="shared" si="0"/>
        <v>0.10000000000000142</v>
      </c>
      <c r="I21" s="57">
        <f t="shared" si="0"/>
        <v>1</v>
      </c>
      <c r="J21" s="57">
        <f t="shared" si="0"/>
        <v>0</v>
      </c>
      <c r="K21" s="57">
        <f t="shared" si="1"/>
        <v>-1.1999999999999993</v>
      </c>
      <c r="L21" s="57">
        <f t="shared" si="2"/>
        <v>1.3000000000000007</v>
      </c>
    </row>
    <row r="22" spans="1:18" x14ac:dyDescent="0.2">
      <c r="B22" s="57"/>
      <c r="C22" s="57">
        <f t="shared" si="0"/>
        <v>0.70000000000000018</v>
      </c>
      <c r="D22" s="57">
        <f t="shared" si="0"/>
        <v>-9.9999999999999645E-2</v>
      </c>
      <c r="E22" s="57">
        <f t="shared" si="0"/>
        <v>0.5</v>
      </c>
      <c r="F22" s="57">
        <f t="shared" si="0"/>
        <v>0.5</v>
      </c>
      <c r="G22" s="57">
        <f t="shared" si="0"/>
        <v>-0.59999999999999964</v>
      </c>
      <c r="H22" s="57">
        <f t="shared" si="0"/>
        <v>-0.10000000000000142</v>
      </c>
      <c r="I22" s="57">
        <f t="shared" si="0"/>
        <v>0.20000000000000107</v>
      </c>
      <c r="J22" s="57">
        <f t="shared" si="0"/>
        <v>-0.30000000000000071</v>
      </c>
      <c r="K22" s="57">
        <f t="shared" si="1"/>
        <v>-0.29999999999999982</v>
      </c>
      <c r="L22" s="57">
        <f t="shared" si="2"/>
        <v>-0.29999999999999982</v>
      </c>
    </row>
    <row r="23" spans="1:18" x14ac:dyDescent="0.2">
      <c r="B23" s="57"/>
      <c r="C23" s="57">
        <f t="shared" si="0"/>
        <v>3.2678520170841274E-2</v>
      </c>
      <c r="D23" s="57">
        <f t="shared" si="0"/>
        <v>-1.0152982525710286E-2</v>
      </c>
      <c r="E23" s="57">
        <f t="shared" si="0"/>
        <v>-0.13896518101398936</v>
      </c>
      <c r="F23" s="57">
        <f t="shared" si="0"/>
        <v>-5.8655967943013643E-2</v>
      </c>
      <c r="G23" s="57">
        <f t="shared" si="0"/>
        <v>-6.4681331096102745E-2</v>
      </c>
      <c r="H23" s="57">
        <f t="shared" si="0"/>
        <v>-6.8358118472645835E-2</v>
      </c>
      <c r="I23" s="57">
        <f t="shared" si="0"/>
        <v>-0.22296102889052438</v>
      </c>
      <c r="J23" s="57">
        <f t="shared" si="0"/>
        <v>0.12000848296558875</v>
      </c>
      <c r="K23" s="57">
        <f t="shared" si="1"/>
        <v>-0.22258798585718953</v>
      </c>
      <c r="L23" s="57">
        <f t="shared" si="2"/>
        <v>-0.43732478941990927</v>
      </c>
    </row>
    <row r="24" spans="1:18" x14ac:dyDescent="0.2">
      <c r="B24" s="57"/>
      <c r="C24" s="57"/>
      <c r="D24" s="57"/>
      <c r="E24" s="57"/>
      <c r="F24" s="57"/>
      <c r="G24" s="57"/>
      <c r="H24" s="57"/>
      <c r="I24" s="57"/>
      <c r="J24" s="57"/>
      <c r="K24" s="57"/>
      <c r="L24" s="57"/>
      <c r="M24" s="57"/>
    </row>
    <row r="25" spans="1:18" x14ac:dyDescent="0.2">
      <c r="B25" s="57">
        <f>B14-B15</f>
        <v>-0.30000000000000071</v>
      </c>
      <c r="C25" s="57">
        <f t="shared" ref="C25:L25" si="3">C14-C15</f>
        <v>-1.5</v>
      </c>
      <c r="D25" s="57">
        <f t="shared" si="3"/>
        <v>-1.1000000000000014</v>
      </c>
      <c r="E25" s="57">
        <f t="shared" si="3"/>
        <v>-0.5</v>
      </c>
      <c r="F25" s="57">
        <f t="shared" si="3"/>
        <v>1.5999999999999996</v>
      </c>
      <c r="G25" s="57">
        <f t="shared" si="3"/>
        <v>1.9000000000000021</v>
      </c>
      <c r="H25" s="57">
        <f t="shared" si="3"/>
        <v>2.6999999999999993</v>
      </c>
      <c r="I25" s="57">
        <f t="shared" si="3"/>
        <v>3.1000000000000014</v>
      </c>
      <c r="J25" s="57">
        <f t="shared" si="3"/>
        <v>2.6000000000000014</v>
      </c>
      <c r="K25" s="57">
        <f t="shared" si="3"/>
        <v>5.8999999999999986</v>
      </c>
      <c r="L25" s="57">
        <f t="shared" si="3"/>
        <v>3.6999999999999993</v>
      </c>
    </row>
    <row r="32" spans="1:18" ht="12" customHeight="1" x14ac:dyDescent="0.2"/>
    <row r="33" spans="1:20" s="2" customFormat="1" ht="12" customHeight="1" x14ac:dyDescent="0.25">
      <c r="P33" s="98"/>
      <c r="Q33" s="98"/>
      <c r="R33" s="98"/>
    </row>
    <row r="34" spans="1:20" s="2" customFormat="1" ht="12" customHeight="1" x14ac:dyDescent="0.25">
      <c r="P34" s="99"/>
      <c r="Q34" s="98"/>
      <c r="R34" s="98"/>
    </row>
    <row r="35" spans="1:20" s="2" customFormat="1" ht="12" customHeight="1" x14ac:dyDescent="0.25">
      <c r="P35" s="99"/>
      <c r="Q35" s="98"/>
      <c r="R35" s="98"/>
    </row>
    <row r="36" spans="1:20" s="2" customFormat="1" ht="12" customHeight="1" x14ac:dyDescent="0.25">
      <c r="B36" s="99"/>
      <c r="C36" s="99"/>
      <c r="D36" s="99"/>
      <c r="E36" s="99"/>
      <c r="F36" s="99"/>
      <c r="G36" s="99"/>
      <c r="H36" s="99"/>
      <c r="I36" s="99"/>
      <c r="J36" s="99"/>
      <c r="K36" s="99"/>
      <c r="L36" s="99"/>
      <c r="M36" s="99"/>
      <c r="N36" s="99"/>
      <c r="O36" s="99"/>
      <c r="P36" s="99"/>
      <c r="Q36" s="98"/>
      <c r="R36" s="98"/>
    </row>
    <row r="37" spans="1:20" s="2" customFormat="1" ht="12" customHeight="1" x14ac:dyDescent="0.25">
      <c r="B37" s="99"/>
      <c r="C37" s="99"/>
      <c r="D37" s="99"/>
      <c r="E37" s="99"/>
      <c r="F37" s="99"/>
      <c r="G37" s="99"/>
      <c r="H37" s="99"/>
      <c r="I37" s="99"/>
      <c r="J37" s="99"/>
      <c r="K37" s="99"/>
      <c r="L37" s="99"/>
      <c r="M37" s="99"/>
      <c r="N37" s="99"/>
      <c r="O37" s="99"/>
      <c r="P37" s="99"/>
      <c r="Q37" s="98"/>
      <c r="R37" s="98"/>
    </row>
    <row r="38" spans="1:20" s="2" customFormat="1" ht="12" customHeight="1" x14ac:dyDescent="0.25">
      <c r="B38" s="135"/>
      <c r="C38" s="135"/>
      <c r="D38" s="135"/>
      <c r="E38" s="135"/>
      <c r="F38" s="135"/>
      <c r="G38" s="135"/>
      <c r="H38" s="135"/>
      <c r="I38" s="135"/>
      <c r="J38" s="135"/>
      <c r="K38" s="135"/>
      <c r="L38" s="135"/>
      <c r="M38" s="135"/>
      <c r="N38" s="135"/>
      <c r="O38" s="135"/>
      <c r="P38" s="99"/>
      <c r="Q38" s="98"/>
      <c r="R38" s="98"/>
    </row>
    <row r="39" spans="1:20" s="2" customFormat="1" ht="18" customHeight="1" x14ac:dyDescent="0.2">
      <c r="C39" s="12"/>
      <c r="D39" s="12"/>
      <c r="E39" s="12"/>
      <c r="F39" s="12"/>
      <c r="G39" s="12"/>
      <c r="H39" s="12"/>
      <c r="I39" s="12"/>
      <c r="J39" s="12"/>
      <c r="K39" s="12"/>
      <c r="L39" s="12"/>
      <c r="M39" s="12"/>
      <c r="N39" s="12"/>
      <c r="O39" s="12"/>
      <c r="P39" s="12"/>
      <c r="Q39" s="12"/>
      <c r="R39" s="12"/>
    </row>
    <row r="40" spans="1:20" s="25" customFormat="1" ht="18" customHeight="1" x14ac:dyDescent="0.2">
      <c r="C40" s="12"/>
      <c r="D40" s="12"/>
      <c r="E40" s="12"/>
      <c r="F40" s="12"/>
      <c r="G40" s="12"/>
      <c r="H40" s="12"/>
      <c r="I40" s="12"/>
      <c r="J40" s="12"/>
      <c r="K40" s="12"/>
      <c r="L40" s="12"/>
      <c r="M40" s="12"/>
      <c r="N40" s="12"/>
      <c r="O40" s="12"/>
      <c r="P40" s="12"/>
      <c r="Q40" s="12"/>
      <c r="R40" s="12"/>
    </row>
    <row r="41" spans="1:20" s="2" customFormat="1" ht="12" customHeight="1" x14ac:dyDescent="0.25">
      <c r="C41" s="1"/>
      <c r="D41" s="1"/>
      <c r="E41" s="1"/>
      <c r="F41" s="1"/>
      <c r="G41" s="1"/>
      <c r="H41" s="1"/>
      <c r="I41" s="1"/>
      <c r="J41" s="1"/>
      <c r="K41" s="1"/>
      <c r="L41" s="1"/>
      <c r="M41" s="1"/>
      <c r="N41" s="1"/>
      <c r="O41" s="1"/>
      <c r="P41" s="1"/>
      <c r="Q41" s="1"/>
      <c r="R41" s="1"/>
    </row>
    <row r="42" spans="1:20" s="2" customFormat="1" ht="12" customHeight="1" x14ac:dyDescent="0.25">
      <c r="C42" s="1"/>
      <c r="D42" s="1"/>
      <c r="E42" s="1"/>
      <c r="F42" s="1"/>
      <c r="G42" s="1"/>
      <c r="H42" s="1"/>
      <c r="I42" s="1"/>
      <c r="J42" s="1"/>
      <c r="K42" s="1"/>
      <c r="L42" s="1"/>
      <c r="M42" s="1"/>
      <c r="N42" s="1"/>
      <c r="O42" s="1"/>
      <c r="P42" s="1"/>
      <c r="Q42" s="1"/>
      <c r="R42" s="1"/>
    </row>
    <row r="43" spans="1:20" s="2" customFormat="1" ht="12" customHeight="1" x14ac:dyDescent="0.25">
      <c r="C43" s="1"/>
      <c r="D43" s="1"/>
      <c r="E43" s="1"/>
      <c r="F43" s="1"/>
      <c r="G43" s="1"/>
      <c r="H43" s="1"/>
      <c r="I43" s="1"/>
      <c r="J43" s="1"/>
      <c r="K43" s="1"/>
      <c r="L43" s="1"/>
      <c r="M43" s="1"/>
      <c r="N43" s="1"/>
      <c r="O43" s="1"/>
      <c r="P43" s="1"/>
      <c r="Q43" s="1"/>
      <c r="R43" s="1"/>
    </row>
    <row r="44" spans="1:20" s="25" customFormat="1" ht="18" customHeight="1" x14ac:dyDescent="0.2">
      <c r="C44" s="12"/>
      <c r="D44" s="12"/>
      <c r="E44" s="12"/>
      <c r="F44" s="12"/>
      <c r="G44" s="12"/>
      <c r="H44" s="12"/>
      <c r="I44" s="12"/>
      <c r="J44" s="12"/>
      <c r="K44" s="12"/>
      <c r="L44" s="12"/>
      <c r="M44" s="12"/>
      <c r="N44" s="12"/>
      <c r="O44" s="12"/>
      <c r="P44" s="100"/>
      <c r="Q44" s="61"/>
      <c r="R44" s="61"/>
    </row>
    <row r="45" spans="1:20" s="2" customFormat="1" ht="12" customHeight="1" x14ac:dyDescent="0.25">
      <c r="B45" s="99"/>
      <c r="C45" s="99"/>
      <c r="D45" s="99"/>
      <c r="E45" s="99"/>
      <c r="F45" s="99"/>
      <c r="G45" s="99"/>
      <c r="H45" s="99"/>
      <c r="I45" s="99"/>
      <c r="J45" s="99"/>
      <c r="K45" s="99"/>
      <c r="L45" s="99"/>
      <c r="M45" s="99"/>
      <c r="N45" s="99"/>
      <c r="O45" s="99"/>
      <c r="P45" s="99"/>
      <c r="Q45" s="98"/>
      <c r="R45" s="98"/>
    </row>
    <row r="46" spans="1:20" s="2" customFormat="1" ht="12" customHeight="1" x14ac:dyDescent="0.25">
      <c r="B46" s="99"/>
      <c r="C46" s="99"/>
      <c r="D46" s="99"/>
      <c r="E46" s="99"/>
      <c r="F46" s="99"/>
      <c r="G46" s="99"/>
      <c r="H46" s="99"/>
      <c r="I46" s="99"/>
      <c r="J46" s="99"/>
      <c r="K46" s="99"/>
      <c r="L46" s="99"/>
      <c r="M46" s="99"/>
      <c r="N46" s="99"/>
      <c r="O46" s="99"/>
      <c r="P46" s="99"/>
      <c r="Q46" s="98"/>
      <c r="R46" s="98"/>
    </row>
    <row r="47" spans="1:20" s="2" customFormat="1" ht="12" customHeight="1" x14ac:dyDescent="0.25">
      <c r="B47" s="99"/>
      <c r="C47" s="99"/>
      <c r="D47" s="99"/>
      <c r="E47" s="99"/>
      <c r="F47" s="99"/>
      <c r="G47" s="99"/>
      <c r="H47" s="99"/>
      <c r="I47" s="99"/>
      <c r="J47" s="99"/>
      <c r="K47" s="99"/>
      <c r="L47" s="99"/>
      <c r="M47" s="99"/>
      <c r="N47" s="99"/>
      <c r="O47" s="99"/>
      <c r="P47" s="99"/>
      <c r="Q47" s="98"/>
      <c r="R47" s="98"/>
    </row>
    <row r="48" spans="1:20" ht="12" customHeight="1" x14ac:dyDescent="0.2">
      <c r="A48" s="136"/>
      <c r="B48" s="136"/>
      <c r="C48" s="136"/>
      <c r="D48" s="136"/>
      <c r="E48" s="136"/>
      <c r="F48" s="136"/>
      <c r="G48" s="136"/>
      <c r="H48" s="136"/>
      <c r="I48" s="136"/>
      <c r="J48" s="136"/>
      <c r="K48" s="136"/>
      <c r="L48" s="136"/>
      <c r="M48" s="136"/>
      <c r="N48" s="136"/>
      <c r="O48" s="136"/>
      <c r="P48" s="136"/>
      <c r="Q48" s="136"/>
      <c r="R48" s="136"/>
      <c r="S48" s="136"/>
      <c r="T48" s="136"/>
    </row>
    <row r="49" s="12" customFormat="1" ht="12" customHeight="1" x14ac:dyDescent="0.2"/>
    <row r="50" s="4" customFormat="1" ht="18" customHeight="1" x14ac:dyDescent="0.25"/>
  </sheetData>
  <mergeCells count="2">
    <mergeCell ref="B38:O38"/>
    <mergeCell ref="A48:T48"/>
  </mergeCells>
  <conditionalFormatting sqref="C20:L23">
    <cfRule type="cellIs" dxfId="7" priority="1" operator="lessThan">
      <formula>0</formula>
    </cfRule>
  </conditionalFormatting>
  <pageMargins left="0.7" right="0.7" top="0.75" bottom="0.75" header="0.3" footer="0.3"/>
  <pageSetup paperSize="9" orientation="portrait" verticalDpi="0"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dimension ref="A1:H49"/>
  <sheetViews>
    <sheetView showGridLines="0" zoomScaleNormal="100" workbookViewId="0">
      <selection activeCell="K31" sqref="K31"/>
    </sheetView>
  </sheetViews>
  <sheetFormatPr defaultColWidth="9.140625" defaultRowHeight="12.75" x14ac:dyDescent="0.2"/>
  <cols>
    <col min="1" max="1" width="21.28515625" style="12" customWidth="1"/>
    <col min="2" max="8" width="10.5703125" style="12" customWidth="1"/>
    <col min="9" max="9" width="9.140625" style="12"/>
    <col min="10" max="10" width="10.5703125" style="12" bestFit="1" customWidth="1"/>
    <col min="11" max="16384" width="9.140625" style="12"/>
  </cols>
  <sheetData>
    <row r="1" spans="1:8" x14ac:dyDescent="0.2">
      <c r="A1" s="137" t="s">
        <v>100</v>
      </c>
      <c r="B1" s="137"/>
      <c r="C1" s="137"/>
      <c r="D1" s="137"/>
      <c r="E1" s="137"/>
      <c r="F1" s="137"/>
      <c r="G1" s="137"/>
      <c r="H1" s="137"/>
    </row>
    <row r="2" spans="1:8" ht="12.75" customHeight="1" x14ac:dyDescent="0.2">
      <c r="A2" s="139" t="s">
        <v>37</v>
      </c>
      <c r="B2" s="139"/>
      <c r="C2" s="139"/>
      <c r="D2" s="139"/>
      <c r="E2" s="139"/>
      <c r="F2" s="139"/>
      <c r="G2" s="139"/>
      <c r="H2" s="139"/>
    </row>
    <row r="3" spans="1:8" ht="15.95" customHeight="1" x14ac:dyDescent="0.2">
      <c r="A3" s="9"/>
      <c r="B3" s="101">
        <v>2013</v>
      </c>
      <c r="C3" s="9">
        <v>2018</v>
      </c>
      <c r="D3" s="9">
        <v>2019</v>
      </c>
      <c r="E3" s="9">
        <v>2020</v>
      </c>
      <c r="F3" s="9">
        <v>2021</v>
      </c>
      <c r="G3" s="9">
        <v>2022</v>
      </c>
      <c r="H3" s="9">
        <v>2023</v>
      </c>
    </row>
    <row r="4" spans="1:8" x14ac:dyDescent="0.2">
      <c r="A4" s="13" t="s">
        <v>54</v>
      </c>
      <c r="B4" s="102">
        <v>40765</v>
      </c>
      <c r="C4" s="103">
        <v>40517</v>
      </c>
      <c r="D4" s="103">
        <v>40763</v>
      </c>
      <c r="E4" s="103">
        <v>39118</v>
      </c>
      <c r="F4" s="103">
        <v>43976</v>
      </c>
      <c r="G4" s="103">
        <v>43624</v>
      </c>
      <c r="H4" s="103">
        <v>38003</v>
      </c>
    </row>
    <row r="5" spans="1:8" x14ac:dyDescent="0.2">
      <c r="A5" s="75" t="s">
        <v>1</v>
      </c>
      <c r="B5" s="104">
        <v>1429</v>
      </c>
      <c r="C5" s="31">
        <v>1268</v>
      </c>
      <c r="D5" s="31">
        <v>1195</v>
      </c>
      <c r="E5" s="31">
        <v>1420</v>
      </c>
      <c r="F5" s="31">
        <v>1972</v>
      </c>
      <c r="G5" s="31">
        <v>1383</v>
      </c>
      <c r="H5" s="31">
        <v>994</v>
      </c>
    </row>
    <row r="6" spans="1:8" x14ac:dyDescent="0.2">
      <c r="A6" s="30" t="s">
        <v>2</v>
      </c>
      <c r="B6" s="105" t="s">
        <v>0</v>
      </c>
      <c r="C6" s="34" t="s">
        <v>0</v>
      </c>
      <c r="D6" s="34" t="s">
        <v>0</v>
      </c>
      <c r="E6" s="34">
        <v>1490</v>
      </c>
      <c r="F6" s="34">
        <v>884</v>
      </c>
      <c r="G6" s="34">
        <v>953</v>
      </c>
      <c r="H6" s="34" t="s">
        <v>0</v>
      </c>
    </row>
    <row r="7" spans="1:8" x14ac:dyDescent="0.2">
      <c r="A7" s="30" t="s">
        <v>49</v>
      </c>
      <c r="B7" s="105">
        <v>2285</v>
      </c>
      <c r="C7" s="34">
        <v>795</v>
      </c>
      <c r="D7" s="34">
        <v>1012</v>
      </c>
      <c r="E7" s="34">
        <v>1799</v>
      </c>
      <c r="F7" s="34">
        <v>1886</v>
      </c>
      <c r="G7" s="34">
        <v>1673</v>
      </c>
      <c r="H7" s="34">
        <v>1541</v>
      </c>
    </row>
    <row r="8" spans="1:8" x14ac:dyDescent="0.2">
      <c r="A8" s="30" t="s">
        <v>3</v>
      </c>
      <c r="B8" s="105" t="s">
        <v>0</v>
      </c>
      <c r="C8" s="34" t="s">
        <v>0</v>
      </c>
      <c r="D8" s="34" t="s">
        <v>0</v>
      </c>
      <c r="E8" s="34" t="s">
        <v>0</v>
      </c>
      <c r="F8" s="34" t="s">
        <v>0</v>
      </c>
      <c r="G8" s="34" t="s">
        <v>0</v>
      </c>
      <c r="H8" s="34" t="s">
        <v>0</v>
      </c>
    </row>
    <row r="9" spans="1:8" x14ac:dyDescent="0.2">
      <c r="A9" s="30" t="s">
        <v>25</v>
      </c>
      <c r="B9" s="105">
        <v>16225</v>
      </c>
      <c r="C9" s="34">
        <v>16564</v>
      </c>
      <c r="D9" s="34">
        <v>16090</v>
      </c>
      <c r="E9" s="34">
        <v>16527</v>
      </c>
      <c r="F9" s="34">
        <v>17670</v>
      </c>
      <c r="G9" s="34">
        <v>17835</v>
      </c>
      <c r="H9" s="34">
        <v>15880</v>
      </c>
    </row>
    <row r="10" spans="1:8" x14ac:dyDescent="0.2">
      <c r="A10" s="30" t="s">
        <v>4</v>
      </c>
      <c r="B10" s="105" t="s">
        <v>0</v>
      </c>
      <c r="C10" s="34" t="s">
        <v>0</v>
      </c>
      <c r="D10" s="34">
        <v>360</v>
      </c>
      <c r="E10" s="34">
        <v>214</v>
      </c>
      <c r="F10" s="34" t="s">
        <v>0</v>
      </c>
      <c r="G10" s="34" t="s">
        <v>0</v>
      </c>
      <c r="H10" s="34" t="s">
        <v>0</v>
      </c>
    </row>
    <row r="11" spans="1:8" x14ac:dyDescent="0.2">
      <c r="A11" s="30" t="s">
        <v>5</v>
      </c>
      <c r="B11" s="105" t="s">
        <v>0</v>
      </c>
      <c r="C11" s="34" t="s">
        <v>0</v>
      </c>
      <c r="D11" s="34" t="s">
        <v>0</v>
      </c>
      <c r="E11" s="34" t="s">
        <v>0</v>
      </c>
      <c r="F11" s="34" t="s">
        <v>0</v>
      </c>
      <c r="G11" s="34" t="s">
        <v>0</v>
      </c>
      <c r="H11" s="34" t="s">
        <v>0</v>
      </c>
    </row>
    <row r="12" spans="1:8" x14ac:dyDescent="0.2">
      <c r="A12" s="30" t="s">
        <v>6</v>
      </c>
      <c r="B12" s="105" t="s">
        <v>0</v>
      </c>
      <c r="C12" s="34" t="s">
        <v>0</v>
      </c>
      <c r="D12" s="34" t="s">
        <v>0</v>
      </c>
      <c r="E12" s="34">
        <v>309</v>
      </c>
      <c r="F12" s="34">
        <v>424</v>
      </c>
      <c r="G12" s="34" t="s">
        <v>0</v>
      </c>
      <c r="H12" s="34" t="s">
        <v>0</v>
      </c>
    </row>
    <row r="13" spans="1:8" x14ac:dyDescent="0.2">
      <c r="A13" s="30" t="s">
        <v>7</v>
      </c>
      <c r="B13" s="105">
        <v>3094</v>
      </c>
      <c r="C13" s="34">
        <v>3709</v>
      </c>
      <c r="D13" s="34">
        <v>3946</v>
      </c>
      <c r="E13" s="34">
        <v>3036</v>
      </c>
      <c r="F13" s="34">
        <v>3265</v>
      </c>
      <c r="G13" s="34">
        <v>4108</v>
      </c>
      <c r="H13" s="34">
        <v>3641</v>
      </c>
    </row>
    <row r="14" spans="1:8" x14ac:dyDescent="0.2">
      <c r="A14" s="30" t="s">
        <v>8</v>
      </c>
      <c r="B14" s="105">
        <v>3026</v>
      </c>
      <c r="C14" s="34">
        <v>3045</v>
      </c>
      <c r="D14" s="34">
        <v>3006</v>
      </c>
      <c r="E14" s="34">
        <v>2294</v>
      </c>
      <c r="F14" s="34">
        <v>2696</v>
      </c>
      <c r="G14" s="34">
        <v>2851</v>
      </c>
      <c r="H14" s="34">
        <v>2844</v>
      </c>
    </row>
    <row r="15" spans="1:8" x14ac:dyDescent="0.2">
      <c r="A15" s="30" t="s">
        <v>27</v>
      </c>
      <c r="B15" s="105" t="s">
        <v>0</v>
      </c>
      <c r="C15" s="34" t="s">
        <v>0</v>
      </c>
      <c r="D15" s="34" t="s">
        <v>0</v>
      </c>
      <c r="E15" s="34" t="s">
        <v>0</v>
      </c>
      <c r="F15" s="34" t="s">
        <v>0</v>
      </c>
      <c r="G15" s="34" t="s">
        <v>0</v>
      </c>
      <c r="H15" s="34" t="s">
        <v>0</v>
      </c>
    </row>
    <row r="16" spans="1:8" x14ac:dyDescent="0.2">
      <c r="A16" s="30" t="s">
        <v>9</v>
      </c>
      <c r="B16" s="105" t="s">
        <v>0</v>
      </c>
      <c r="C16" s="34" t="s">
        <v>0</v>
      </c>
      <c r="D16" s="34" t="s">
        <v>0</v>
      </c>
      <c r="E16" s="34" t="s">
        <v>0</v>
      </c>
      <c r="F16" s="34" t="s">
        <v>0</v>
      </c>
      <c r="G16" s="34" t="s">
        <v>0</v>
      </c>
      <c r="H16" s="34" t="s">
        <v>0</v>
      </c>
    </row>
    <row r="17" spans="1:8" x14ac:dyDescent="0.2">
      <c r="A17" s="30" t="s">
        <v>10</v>
      </c>
      <c r="B17" s="105">
        <v>12</v>
      </c>
      <c r="C17" s="34">
        <v>22</v>
      </c>
      <c r="D17" s="34">
        <v>23</v>
      </c>
      <c r="E17" s="34">
        <v>35</v>
      </c>
      <c r="F17" s="34">
        <v>26</v>
      </c>
      <c r="G17" s="34">
        <v>22</v>
      </c>
      <c r="H17" s="34">
        <v>33</v>
      </c>
    </row>
    <row r="18" spans="1:8" x14ac:dyDescent="0.2">
      <c r="A18" s="30" t="s">
        <v>11</v>
      </c>
      <c r="B18" s="105" t="s">
        <v>0</v>
      </c>
      <c r="C18" s="34" t="s">
        <v>0</v>
      </c>
      <c r="D18" s="34" t="s">
        <v>0</v>
      </c>
      <c r="E18" s="34" t="s">
        <v>0</v>
      </c>
      <c r="F18" s="34">
        <v>336</v>
      </c>
      <c r="G18" s="34" t="s">
        <v>0</v>
      </c>
      <c r="H18" s="34" t="s">
        <v>0</v>
      </c>
    </row>
    <row r="19" spans="1:8" x14ac:dyDescent="0.2">
      <c r="A19" s="30" t="s">
        <v>12</v>
      </c>
      <c r="B19" s="105">
        <v>508</v>
      </c>
      <c r="C19" s="34">
        <v>1234</v>
      </c>
      <c r="D19" s="34">
        <v>1164</v>
      </c>
      <c r="E19" s="34">
        <v>905</v>
      </c>
      <c r="F19" s="34">
        <v>2265</v>
      </c>
      <c r="G19" s="34">
        <v>1970</v>
      </c>
      <c r="H19" s="34">
        <v>1643</v>
      </c>
    </row>
    <row r="20" spans="1:8" ht="13.5" customHeight="1" x14ac:dyDescent="0.2">
      <c r="A20" s="50" t="s">
        <v>13</v>
      </c>
      <c r="B20" s="105">
        <v>421</v>
      </c>
      <c r="C20" s="34">
        <v>127</v>
      </c>
      <c r="D20" s="34">
        <v>164</v>
      </c>
      <c r="E20" s="34">
        <v>93</v>
      </c>
      <c r="F20" s="34">
        <v>103</v>
      </c>
      <c r="G20" s="34">
        <v>116</v>
      </c>
      <c r="H20" s="34">
        <v>92</v>
      </c>
    </row>
    <row r="21" spans="1:8" ht="13.5" customHeight="1" x14ac:dyDescent="0.2">
      <c r="A21" s="50" t="s">
        <v>14</v>
      </c>
      <c r="B21" s="105">
        <v>682</v>
      </c>
      <c r="C21" s="34">
        <v>376</v>
      </c>
      <c r="D21" s="34">
        <v>382</v>
      </c>
      <c r="E21" s="34">
        <v>292</v>
      </c>
      <c r="F21" s="34">
        <v>324</v>
      </c>
      <c r="G21" s="34">
        <v>344</v>
      </c>
      <c r="H21" s="34">
        <v>379</v>
      </c>
    </row>
    <row r="22" spans="1:8" x14ac:dyDescent="0.2">
      <c r="A22" s="30" t="s">
        <v>15</v>
      </c>
      <c r="B22" s="105" t="s">
        <v>34</v>
      </c>
      <c r="C22" s="34" t="s">
        <v>34</v>
      </c>
      <c r="D22" s="34" t="s">
        <v>34</v>
      </c>
      <c r="E22" s="34" t="s">
        <v>34</v>
      </c>
      <c r="F22" s="34" t="s">
        <v>34</v>
      </c>
      <c r="G22" s="34" t="s">
        <v>34</v>
      </c>
      <c r="H22" s="34" t="s">
        <v>34</v>
      </c>
    </row>
    <row r="23" spans="1:8" x14ac:dyDescent="0.2">
      <c r="A23" s="30" t="s">
        <v>16</v>
      </c>
      <c r="B23" s="105">
        <v>1906</v>
      </c>
      <c r="C23" s="34">
        <v>1969</v>
      </c>
      <c r="D23" s="34">
        <v>1653</v>
      </c>
      <c r="E23" s="34">
        <v>1745</v>
      </c>
      <c r="F23" s="34">
        <v>1849</v>
      </c>
      <c r="G23" s="34">
        <v>1555</v>
      </c>
      <c r="H23" s="34">
        <v>1440</v>
      </c>
    </row>
    <row r="24" spans="1:8" ht="13.5" customHeight="1" x14ac:dyDescent="0.2">
      <c r="A24" s="30" t="s">
        <v>17</v>
      </c>
      <c r="B24" s="105">
        <v>201</v>
      </c>
      <c r="C24" s="34">
        <v>163</v>
      </c>
      <c r="D24" s="34">
        <v>163</v>
      </c>
      <c r="E24" s="34">
        <v>219</v>
      </c>
      <c r="F24" s="34">
        <v>361</v>
      </c>
      <c r="G24" s="34">
        <v>326</v>
      </c>
      <c r="H24" s="34">
        <v>341</v>
      </c>
    </row>
    <row r="25" spans="1:8" x14ac:dyDescent="0.2">
      <c r="A25" s="30" t="s">
        <v>18</v>
      </c>
      <c r="B25" s="105">
        <v>2127</v>
      </c>
      <c r="C25" s="34" t="s">
        <v>0</v>
      </c>
      <c r="D25" s="34" t="s">
        <v>0</v>
      </c>
      <c r="E25" s="34">
        <v>2552</v>
      </c>
      <c r="F25" s="34" t="s">
        <v>0</v>
      </c>
      <c r="G25" s="34" t="s">
        <v>0</v>
      </c>
      <c r="H25" s="34" t="s">
        <v>0</v>
      </c>
    </row>
    <row r="26" spans="1:8" x14ac:dyDescent="0.2">
      <c r="A26" s="30" t="s">
        <v>19</v>
      </c>
      <c r="B26" s="105">
        <v>2345</v>
      </c>
      <c r="C26" s="34">
        <v>2971</v>
      </c>
      <c r="D26" s="34">
        <v>2834</v>
      </c>
      <c r="E26" s="34">
        <v>2143</v>
      </c>
      <c r="F26" s="34">
        <v>2239</v>
      </c>
      <c r="G26" s="34">
        <v>2549</v>
      </c>
      <c r="H26" s="34">
        <v>2210</v>
      </c>
    </row>
    <row r="27" spans="1:8" x14ac:dyDescent="0.2">
      <c r="A27" s="30" t="s">
        <v>20</v>
      </c>
      <c r="B27" s="105">
        <v>1983</v>
      </c>
      <c r="C27" s="34">
        <v>177</v>
      </c>
      <c r="D27" s="34">
        <v>224</v>
      </c>
      <c r="E27" s="34">
        <v>172</v>
      </c>
      <c r="F27" s="34">
        <v>562</v>
      </c>
      <c r="G27" s="34">
        <v>227</v>
      </c>
      <c r="H27" s="34">
        <v>273</v>
      </c>
    </row>
    <row r="28" spans="1:8" x14ac:dyDescent="0.2">
      <c r="A28" s="30" t="s">
        <v>21</v>
      </c>
      <c r="B28" s="105">
        <v>348</v>
      </c>
      <c r="C28" s="34">
        <v>590</v>
      </c>
      <c r="D28" s="34">
        <v>634</v>
      </c>
      <c r="E28" s="34">
        <v>494</v>
      </c>
      <c r="F28" s="34">
        <v>619</v>
      </c>
      <c r="G28" s="34">
        <v>689</v>
      </c>
      <c r="H28" s="34">
        <v>667</v>
      </c>
    </row>
    <row r="29" spans="1:8" ht="13.5" customHeight="1" x14ac:dyDescent="0.2">
      <c r="A29" s="30" t="s">
        <v>22</v>
      </c>
      <c r="B29" s="105">
        <v>360</v>
      </c>
      <c r="C29" s="34">
        <v>628</v>
      </c>
      <c r="D29" s="34">
        <v>651</v>
      </c>
      <c r="E29" s="34">
        <v>533</v>
      </c>
      <c r="F29" s="34">
        <v>231</v>
      </c>
      <c r="G29" s="34">
        <v>486</v>
      </c>
      <c r="H29" s="34">
        <v>401</v>
      </c>
    </row>
    <row r="30" spans="1:8" x14ac:dyDescent="0.2">
      <c r="A30" s="38" t="s">
        <v>23</v>
      </c>
      <c r="B30" s="106" t="s">
        <v>0</v>
      </c>
      <c r="C30" s="33">
        <v>809</v>
      </c>
      <c r="D30" s="33">
        <v>827</v>
      </c>
      <c r="E30" s="33" t="s">
        <v>0</v>
      </c>
      <c r="F30" s="33">
        <v>709</v>
      </c>
      <c r="G30" s="33">
        <v>796</v>
      </c>
      <c r="H30" s="33" t="s">
        <v>0</v>
      </c>
    </row>
    <row r="31" spans="1:8" x14ac:dyDescent="0.2">
      <c r="A31" s="107" t="s">
        <v>24</v>
      </c>
      <c r="B31" s="108">
        <v>2206</v>
      </c>
      <c r="C31" s="39" t="s">
        <v>0</v>
      </c>
      <c r="D31" s="39" t="s">
        <v>0</v>
      </c>
      <c r="E31" s="39" t="s">
        <v>0</v>
      </c>
      <c r="F31" s="39" t="s">
        <v>0</v>
      </c>
      <c r="G31" s="39">
        <v>956</v>
      </c>
      <c r="H31" s="39" t="s">
        <v>0</v>
      </c>
    </row>
    <row r="32" spans="1:8" x14ac:dyDescent="0.2">
      <c r="A32" s="85" t="s">
        <v>35</v>
      </c>
      <c r="B32" s="104">
        <v>757</v>
      </c>
      <c r="C32" s="31">
        <v>795</v>
      </c>
      <c r="D32" s="31">
        <v>869</v>
      </c>
      <c r="E32" s="31">
        <v>686</v>
      </c>
      <c r="F32" s="31">
        <v>1054</v>
      </c>
      <c r="G32" s="31">
        <v>724</v>
      </c>
      <c r="H32" s="31">
        <v>1162</v>
      </c>
    </row>
    <row r="33" spans="1:8" x14ac:dyDescent="0.2">
      <c r="A33" s="109" t="s">
        <v>36</v>
      </c>
      <c r="B33" s="110" t="s">
        <v>0</v>
      </c>
      <c r="C33" s="36" t="s">
        <v>0</v>
      </c>
      <c r="D33" s="36" t="s">
        <v>0</v>
      </c>
      <c r="E33" s="36" t="s">
        <v>0</v>
      </c>
      <c r="F33" s="36" t="s">
        <v>0</v>
      </c>
      <c r="G33" s="36" t="s">
        <v>0</v>
      </c>
      <c r="H33" s="36" t="s">
        <v>0</v>
      </c>
    </row>
    <row r="34" spans="1:8" x14ac:dyDescent="0.2">
      <c r="A34" s="140" t="s">
        <v>51</v>
      </c>
      <c r="B34" s="140"/>
      <c r="C34" s="140"/>
      <c r="D34" s="140"/>
      <c r="E34" s="140"/>
      <c r="F34" s="140"/>
      <c r="G34" s="140"/>
      <c r="H34" s="140"/>
    </row>
    <row r="35" spans="1:8" x14ac:dyDescent="0.2">
      <c r="A35" s="131" t="s">
        <v>52</v>
      </c>
      <c r="B35" s="131"/>
      <c r="C35" s="131"/>
      <c r="D35" s="131"/>
      <c r="E35" s="131"/>
      <c r="F35" s="131"/>
      <c r="G35" s="131"/>
      <c r="H35" s="131"/>
    </row>
    <row r="36" spans="1:8" ht="25.5" customHeight="1" x14ac:dyDescent="0.2">
      <c r="A36" s="138" t="s">
        <v>53</v>
      </c>
      <c r="B36" s="138"/>
      <c r="C36" s="138"/>
      <c r="D36" s="138"/>
      <c r="E36" s="138"/>
      <c r="F36" s="138"/>
      <c r="G36" s="138"/>
      <c r="H36" s="138"/>
    </row>
    <row r="37" spans="1:8" ht="13.5" customHeight="1" x14ac:dyDescent="0.2">
      <c r="A37" s="133" t="s">
        <v>78</v>
      </c>
      <c r="B37" s="133"/>
      <c r="C37" s="133"/>
      <c r="D37" s="133"/>
      <c r="E37" s="133"/>
      <c r="F37" s="133"/>
      <c r="G37" s="133"/>
      <c r="H37" s="133"/>
    </row>
    <row r="38" spans="1:8" ht="13.5" customHeight="1" x14ac:dyDescent="0.2">
      <c r="A38" s="29"/>
      <c r="B38" s="29"/>
      <c r="C38" s="29"/>
      <c r="D38" s="29"/>
      <c r="E38" s="29"/>
      <c r="F38" s="29"/>
      <c r="G38" s="29"/>
      <c r="H38" s="29"/>
    </row>
    <row r="39" spans="1:8" ht="13.5" customHeight="1" x14ac:dyDescent="0.2"/>
    <row r="40" spans="1:8" ht="12" customHeight="1" x14ac:dyDescent="0.2"/>
    <row r="41" spans="1:8" ht="12" customHeight="1" x14ac:dyDescent="0.2"/>
    <row r="42" spans="1:8" ht="12" customHeight="1" x14ac:dyDescent="0.2"/>
    <row r="43" spans="1:8" ht="12" customHeight="1" x14ac:dyDescent="0.2"/>
    <row r="44" spans="1:8" ht="12" customHeight="1" x14ac:dyDescent="0.2"/>
    <row r="45" spans="1:8" ht="12" customHeight="1" x14ac:dyDescent="0.2"/>
    <row r="46" spans="1:8" ht="12" customHeight="1" x14ac:dyDescent="0.2"/>
    <row r="47" spans="1:8" ht="12" customHeight="1" x14ac:dyDescent="0.2"/>
    <row r="48" spans="1:8" ht="12" customHeight="1" x14ac:dyDescent="0.2"/>
    <row r="49" ht="12" customHeight="1" x14ac:dyDescent="0.2"/>
  </sheetData>
  <mergeCells count="6">
    <mergeCell ref="A1:H1"/>
    <mergeCell ref="A36:H36"/>
    <mergeCell ref="A37:H37"/>
    <mergeCell ref="A2:H2"/>
    <mergeCell ref="A34:H34"/>
    <mergeCell ref="A35:H35"/>
  </mergeCells>
  <pageMargins left="0.7" right="0.7" top="0.75" bottom="0.75" header="0.3" footer="0.3"/>
  <pageSetup paperSize="9" orientation="portrait" verticalDpi="0"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BCE620C-7206-41DB-A402-601554FF8051}">
  <dimension ref="A1:S42"/>
  <sheetViews>
    <sheetView showGridLines="0" topLeftCell="A25" zoomScaleNormal="100" workbookViewId="0">
      <selection activeCell="Q56" sqref="Q56"/>
    </sheetView>
  </sheetViews>
  <sheetFormatPr defaultColWidth="9.140625" defaultRowHeight="12.75" x14ac:dyDescent="0.2"/>
  <cols>
    <col min="1" max="1" width="15" style="12" customWidth="1"/>
    <col min="2" max="4" width="13.140625" style="12" customWidth="1"/>
    <col min="5" max="5" width="9.140625" style="12"/>
    <col min="6" max="6" width="10.140625" style="12" customWidth="1"/>
    <col min="7" max="7" width="16.5703125" style="12" bestFit="1" customWidth="1"/>
    <col min="8" max="12" width="9.140625" style="12"/>
    <col min="13" max="13" width="8.5703125" style="12" customWidth="1"/>
    <col min="14" max="14" width="9.140625" style="12"/>
    <col min="15" max="15" width="14.42578125" style="12" bestFit="1" customWidth="1"/>
    <col min="16" max="19" width="9.140625" style="12"/>
    <col min="20" max="20" width="15.140625" style="12" customWidth="1"/>
    <col min="21" max="16384" width="9.140625" style="12"/>
  </cols>
  <sheetData>
    <row r="1" spans="1:7" x14ac:dyDescent="0.2">
      <c r="A1" s="111" t="s">
        <v>101</v>
      </c>
      <c r="B1" s="111"/>
      <c r="C1" s="111"/>
      <c r="D1" s="111"/>
    </row>
    <row r="2" spans="1:7" ht="15" customHeight="1" x14ac:dyDescent="0.2">
      <c r="A2" s="12" t="s">
        <v>56</v>
      </c>
      <c r="B2" s="4"/>
      <c r="C2" s="4"/>
      <c r="D2" s="4"/>
    </row>
    <row r="3" spans="1:7" ht="33" customHeight="1" x14ac:dyDescent="0.2">
      <c r="A3" s="112"/>
      <c r="B3" s="141"/>
      <c r="C3" s="142"/>
      <c r="D3" s="142"/>
    </row>
    <row r="4" spans="1:7" ht="15.95" customHeight="1" x14ac:dyDescent="0.2">
      <c r="A4" s="113"/>
      <c r="B4" s="114">
        <v>2013</v>
      </c>
      <c r="C4" s="115">
        <v>2022</v>
      </c>
      <c r="D4" s="115">
        <v>2023</v>
      </c>
      <c r="F4" s="12" t="s">
        <v>94</v>
      </c>
      <c r="G4" s="12" t="s">
        <v>93</v>
      </c>
    </row>
    <row r="5" spans="1:7" x14ac:dyDescent="0.2">
      <c r="A5" s="13" t="s">
        <v>54</v>
      </c>
      <c r="B5" s="116">
        <v>45.143464634943136</v>
      </c>
      <c r="C5" s="14">
        <v>43.223319825220209</v>
      </c>
      <c r="D5" s="14">
        <v>42.106721031754823</v>
      </c>
      <c r="F5" s="81">
        <f>D5-B5</f>
        <v>-3.036743603188313</v>
      </c>
      <c r="G5" s="81">
        <f>D5-C5</f>
        <v>-1.1165987934653856</v>
      </c>
    </row>
    <row r="6" spans="1:7" x14ac:dyDescent="0.2">
      <c r="A6" s="117"/>
      <c r="B6" s="118"/>
      <c r="C6" s="119"/>
      <c r="D6" s="119"/>
      <c r="G6" s="81"/>
    </row>
    <row r="7" spans="1:7" x14ac:dyDescent="0.2">
      <c r="A7" s="30" t="s">
        <v>12</v>
      </c>
      <c r="B7" s="120">
        <v>81.540930979133222</v>
      </c>
      <c r="C7" s="76">
        <v>85.838779956427018</v>
      </c>
      <c r="D7" s="76">
        <v>81.336633663366342</v>
      </c>
      <c r="E7" s="81"/>
      <c r="F7" s="81">
        <f>D7-B7</f>
        <v>-0.20429731576687971</v>
      </c>
      <c r="G7" s="81">
        <f t="shared" ref="G7:G27" si="0">D7-C7</f>
        <v>-4.5021462930606759</v>
      </c>
    </row>
    <row r="8" spans="1:7" x14ac:dyDescent="0.2">
      <c r="A8" s="30" t="s">
        <v>21</v>
      </c>
      <c r="B8" s="120">
        <v>68.639053254437869</v>
      </c>
      <c r="C8" s="76">
        <v>72.37394957983193</v>
      </c>
      <c r="D8" s="76">
        <v>71.952535059331183</v>
      </c>
      <c r="E8" s="81"/>
      <c r="F8" s="81">
        <f t="shared" ref="F8:F21" si="1">D8-B8</f>
        <v>3.3134818048933141</v>
      </c>
      <c r="G8" s="81">
        <f t="shared" si="0"/>
        <v>-0.4214145205007469</v>
      </c>
    </row>
    <row r="9" spans="1:7" x14ac:dyDescent="0.2">
      <c r="A9" s="75" t="s">
        <v>20</v>
      </c>
      <c r="B9" s="121">
        <v>83.424484644509889</v>
      </c>
      <c r="C9" s="86">
        <v>66.961651917404126</v>
      </c>
      <c r="D9" s="86">
        <v>71.27937336814621</v>
      </c>
      <c r="E9" s="81"/>
      <c r="F9" s="81">
        <f t="shared" si="1"/>
        <v>-12.145111276363679</v>
      </c>
      <c r="G9" s="81">
        <f t="shared" si="0"/>
        <v>4.3177214507420842</v>
      </c>
    </row>
    <row r="10" spans="1:7" x14ac:dyDescent="0.2">
      <c r="A10" s="30" t="s">
        <v>22</v>
      </c>
      <c r="B10" s="120">
        <v>63.60424028268551</v>
      </c>
      <c r="C10" s="76">
        <v>61.910828025477706</v>
      </c>
      <c r="D10" s="76">
        <v>58.369723435225616</v>
      </c>
      <c r="E10" s="81"/>
      <c r="F10" s="81"/>
      <c r="G10" s="81">
        <f t="shared" si="0"/>
        <v>-3.5411045902520897</v>
      </c>
    </row>
    <row r="11" spans="1:7" x14ac:dyDescent="0.2">
      <c r="A11" s="30" t="s">
        <v>8</v>
      </c>
      <c r="B11" s="120">
        <v>49.476782210595161</v>
      </c>
      <c r="C11" s="76">
        <v>51.921325805864143</v>
      </c>
      <c r="D11" s="76">
        <v>53.986332574031891</v>
      </c>
      <c r="E11" s="81"/>
      <c r="F11" s="81">
        <f t="shared" si="1"/>
        <v>4.5095503634367304</v>
      </c>
      <c r="G11" s="81">
        <f t="shared" si="0"/>
        <v>2.0650067681677484</v>
      </c>
    </row>
    <row r="12" spans="1:7" x14ac:dyDescent="0.2">
      <c r="A12" s="30" t="s">
        <v>7</v>
      </c>
      <c r="B12" s="120">
        <v>48.028562558211739</v>
      </c>
      <c r="C12" s="76">
        <v>52.985940926093129</v>
      </c>
      <c r="D12" s="76">
        <v>52.699377623389779</v>
      </c>
      <c r="E12" s="81"/>
      <c r="F12" s="81">
        <f t="shared" si="1"/>
        <v>4.67081506517804</v>
      </c>
      <c r="G12" s="81">
        <f t="shared" si="0"/>
        <v>-0.28656330270334962</v>
      </c>
    </row>
    <row r="13" spans="1:7" x14ac:dyDescent="0.2">
      <c r="A13" s="30" t="s">
        <v>14</v>
      </c>
      <c r="B13" s="120">
        <v>63.382899628252787</v>
      </c>
      <c r="C13" s="76">
        <v>43.434343434343432</v>
      </c>
      <c r="D13" s="76">
        <v>47.914032869785082</v>
      </c>
      <c r="E13" s="81"/>
      <c r="F13" s="81">
        <f t="shared" si="1"/>
        <v>-15.468866758467705</v>
      </c>
      <c r="G13" s="81">
        <f t="shared" si="0"/>
        <v>4.4796894354416494</v>
      </c>
    </row>
    <row r="14" spans="1:7" x14ac:dyDescent="0.2">
      <c r="A14" s="30" t="s">
        <v>49</v>
      </c>
      <c r="B14" s="120">
        <v>69.813626642224264</v>
      </c>
      <c r="C14" s="76">
        <v>50.24024024024024</v>
      </c>
      <c r="D14" s="76">
        <v>46.110113704368644</v>
      </c>
      <c r="E14" s="81"/>
      <c r="F14" s="81">
        <f t="shared" si="1"/>
        <v>-23.703512937855621</v>
      </c>
      <c r="G14" s="81">
        <f t="shared" si="0"/>
        <v>-4.1301265358715966</v>
      </c>
    </row>
    <row r="15" spans="1:7" ht="13.5" customHeight="1" x14ac:dyDescent="0.2">
      <c r="A15" s="30" t="s">
        <v>1</v>
      </c>
      <c r="B15" s="120">
        <v>39.442451007452391</v>
      </c>
      <c r="C15" s="76">
        <v>41.871026339691191</v>
      </c>
      <c r="D15" s="76">
        <v>39.180134016554987</v>
      </c>
      <c r="E15" s="81"/>
      <c r="F15" s="81">
        <f t="shared" si="1"/>
        <v>-0.26231699089740346</v>
      </c>
      <c r="G15" s="81">
        <f t="shared" si="0"/>
        <v>-2.6908923231362039</v>
      </c>
    </row>
    <row r="16" spans="1:7" ht="13.5" customHeight="1" x14ac:dyDescent="0.2">
      <c r="A16" s="30" t="s">
        <v>25</v>
      </c>
      <c r="B16" s="120">
        <v>41.991252361603564</v>
      </c>
      <c r="C16" s="76">
        <v>40.317840672755224</v>
      </c>
      <c r="D16" s="76">
        <v>38.821659943772154</v>
      </c>
      <c r="E16" s="81"/>
      <c r="F16" s="81">
        <f t="shared" si="1"/>
        <v>-3.1695924178314101</v>
      </c>
      <c r="G16" s="81">
        <f t="shared" si="0"/>
        <v>-1.4961807289830702</v>
      </c>
    </row>
    <row r="17" spans="1:19" x14ac:dyDescent="0.2">
      <c r="A17" s="50" t="s">
        <v>19</v>
      </c>
      <c r="B17" s="120">
        <v>42.153514290850261</v>
      </c>
      <c r="C17" s="76">
        <v>38.768060836501903</v>
      </c>
      <c r="D17" s="76">
        <v>38.341429562803611</v>
      </c>
      <c r="E17" s="81"/>
      <c r="F17" s="81">
        <f t="shared" si="1"/>
        <v>-3.8120847280466492</v>
      </c>
      <c r="G17" s="81">
        <f t="shared" si="0"/>
        <v>-0.42663127369829112</v>
      </c>
    </row>
    <row r="18" spans="1:19" x14ac:dyDescent="0.2">
      <c r="A18" s="30" t="s">
        <v>13</v>
      </c>
      <c r="B18" s="120">
        <v>52.955974842767297</v>
      </c>
      <c r="C18" s="76">
        <v>42.490842490842489</v>
      </c>
      <c r="D18" s="76">
        <v>37.860082304526749</v>
      </c>
      <c r="E18" s="81"/>
      <c r="F18" s="81">
        <f t="shared" si="1"/>
        <v>-15.095892538240548</v>
      </c>
      <c r="G18" s="81">
        <f t="shared" si="0"/>
        <v>-4.6307601863157402</v>
      </c>
    </row>
    <row r="19" spans="1:19" x14ac:dyDescent="0.2">
      <c r="A19" s="30" t="s">
        <v>17</v>
      </c>
      <c r="B19" s="120">
        <v>26.343381389252947</v>
      </c>
      <c r="C19" s="76">
        <v>23.589001447178003</v>
      </c>
      <c r="D19" s="76">
        <v>27.389558232931726</v>
      </c>
      <c r="E19" s="81"/>
      <c r="F19" s="81">
        <f t="shared" si="1"/>
        <v>1.0461768436787793</v>
      </c>
      <c r="G19" s="81">
        <f t="shared" si="0"/>
        <v>3.8005567857537237</v>
      </c>
    </row>
    <row r="20" spans="1:19" x14ac:dyDescent="0.2">
      <c r="A20" s="30" t="s">
        <v>10</v>
      </c>
      <c r="B20" s="120">
        <v>6.666666666666667</v>
      </c>
      <c r="C20" s="76">
        <v>16.923076923076923</v>
      </c>
      <c r="D20" s="76">
        <v>22.448979591836736</v>
      </c>
      <c r="E20" s="81"/>
      <c r="F20" s="81">
        <f t="shared" si="1"/>
        <v>15.782312925170068</v>
      </c>
      <c r="G20" s="81">
        <f t="shared" si="0"/>
        <v>5.5259026687598123</v>
      </c>
    </row>
    <row r="21" spans="1:19" ht="13.5" customHeight="1" x14ac:dyDescent="0.2">
      <c r="A21" s="30" t="s">
        <v>16</v>
      </c>
      <c r="B21" s="120">
        <v>22.788139646102344</v>
      </c>
      <c r="C21" s="76">
        <v>17.588508087320438</v>
      </c>
      <c r="D21" s="76">
        <v>18.393153659471196</v>
      </c>
      <c r="E21" s="81"/>
      <c r="F21" s="81">
        <f t="shared" si="1"/>
        <v>-4.3949859866311485</v>
      </c>
      <c r="G21" s="81">
        <f t="shared" si="0"/>
        <v>0.80464557215075772</v>
      </c>
    </row>
    <row r="22" spans="1:19" x14ac:dyDescent="0.2">
      <c r="A22" s="30" t="s">
        <v>67</v>
      </c>
      <c r="B22" s="120" t="s">
        <v>0</v>
      </c>
      <c r="C22" s="76">
        <v>64.045698924731184</v>
      </c>
      <c r="D22" s="76" t="s">
        <v>0</v>
      </c>
      <c r="E22" s="81"/>
      <c r="F22" s="81" t="e">
        <f t="shared" ref="F22:F25" si="2">D22-B22</f>
        <v>#VALUE!</v>
      </c>
      <c r="G22" s="81" t="e">
        <f t="shared" ref="G22:G25" si="3">D22-C22</f>
        <v>#VALUE!</v>
      </c>
    </row>
    <row r="23" spans="1:19" x14ac:dyDescent="0.2">
      <c r="A23" s="30" t="s">
        <v>104</v>
      </c>
      <c r="B23" s="120">
        <v>68.635043562439492</v>
      </c>
      <c r="C23" s="76" t="s">
        <v>0</v>
      </c>
      <c r="D23" s="76" t="s">
        <v>0</v>
      </c>
      <c r="E23" s="81"/>
      <c r="F23" s="81" t="e">
        <f t="shared" si="2"/>
        <v>#VALUE!</v>
      </c>
      <c r="G23" s="81" t="e">
        <f t="shared" si="3"/>
        <v>#VALUE!</v>
      </c>
    </row>
    <row r="24" spans="1:19" x14ac:dyDescent="0.2">
      <c r="A24" s="30" t="s">
        <v>103</v>
      </c>
      <c r="B24" s="120" t="s">
        <v>0</v>
      </c>
      <c r="C24" s="76">
        <v>45.589919816723942</v>
      </c>
      <c r="D24" s="76" t="s">
        <v>0</v>
      </c>
      <c r="E24" s="81"/>
      <c r="F24" s="81" t="e">
        <f t="shared" si="2"/>
        <v>#VALUE!</v>
      </c>
      <c r="G24" s="81" t="e">
        <f t="shared" si="3"/>
        <v>#VALUE!</v>
      </c>
    </row>
    <row r="25" spans="1:19" x14ac:dyDescent="0.2">
      <c r="A25" s="30" t="s">
        <v>106</v>
      </c>
      <c r="B25" s="120">
        <v>40.447378071140449</v>
      </c>
      <c r="C25" s="76">
        <v>22.494117647058822</v>
      </c>
      <c r="D25" s="76" t="s">
        <v>0</v>
      </c>
      <c r="E25" s="81"/>
      <c r="F25" s="81" t="e">
        <f t="shared" si="2"/>
        <v>#VALUE!</v>
      </c>
      <c r="G25" s="81" t="e">
        <f t="shared" si="3"/>
        <v>#VALUE!</v>
      </c>
    </row>
    <row r="26" spans="1:19" x14ac:dyDescent="0.2">
      <c r="A26" s="38"/>
      <c r="B26" s="122"/>
      <c r="C26" s="21"/>
      <c r="D26" s="21"/>
      <c r="E26" s="81"/>
      <c r="F26" s="81"/>
      <c r="G26" s="81"/>
    </row>
    <row r="27" spans="1:19" x14ac:dyDescent="0.2">
      <c r="A27" s="85" t="s">
        <v>35</v>
      </c>
      <c r="B27" s="121">
        <v>36.783284742468418</v>
      </c>
      <c r="C27" s="121">
        <v>34.377967711301046</v>
      </c>
      <c r="D27" s="121">
        <v>41.738505747126439</v>
      </c>
      <c r="E27" s="81"/>
      <c r="F27" s="81">
        <f t="shared" ref="F27" si="4">D27-B27</f>
        <v>4.9552210046580214</v>
      </c>
      <c r="G27" s="81">
        <f t="shared" si="0"/>
        <v>7.3605380358253925</v>
      </c>
    </row>
    <row r="28" spans="1:19" x14ac:dyDescent="0.2">
      <c r="A28" s="140"/>
      <c r="B28" s="140"/>
      <c r="C28" s="140"/>
      <c r="D28" s="140"/>
    </row>
    <row r="29" spans="1:19" x14ac:dyDescent="0.2">
      <c r="A29" s="12" t="s">
        <v>108</v>
      </c>
      <c r="J29" s="57"/>
      <c r="K29" s="57"/>
      <c r="S29" s="78"/>
    </row>
    <row r="30" spans="1:19" ht="15" customHeight="1" x14ac:dyDescent="0.2">
      <c r="A30" s="12" t="s">
        <v>102</v>
      </c>
      <c r="J30" s="57"/>
      <c r="K30" s="57"/>
      <c r="S30" s="78"/>
    </row>
    <row r="31" spans="1:19" x14ac:dyDescent="0.2">
      <c r="A31" s="25" t="s">
        <v>105</v>
      </c>
      <c r="J31" s="57"/>
      <c r="K31" s="57"/>
      <c r="S31" s="78"/>
    </row>
    <row r="32" spans="1:19" x14ac:dyDescent="0.2">
      <c r="A32" s="25" t="s">
        <v>107</v>
      </c>
      <c r="J32" s="57"/>
      <c r="K32" s="57"/>
      <c r="S32" s="78"/>
    </row>
    <row r="33" spans="1:4" ht="13.5" customHeight="1" x14ac:dyDescent="0.2">
      <c r="A33" s="40" t="s">
        <v>78</v>
      </c>
      <c r="B33" s="40"/>
      <c r="C33" s="40"/>
      <c r="D33" s="40"/>
    </row>
    <row r="34" spans="1:4" ht="12" customHeight="1" x14ac:dyDescent="0.2">
      <c r="A34" s="29"/>
      <c r="B34" s="29"/>
      <c r="C34" s="29"/>
      <c r="D34" s="29"/>
    </row>
    <row r="35" spans="1:4" ht="12" customHeight="1" x14ac:dyDescent="0.2">
      <c r="A35" s="29"/>
      <c r="B35" s="29"/>
      <c r="C35" s="29"/>
      <c r="D35" s="29"/>
    </row>
    <row r="36" spans="1:4" ht="12" customHeight="1" x14ac:dyDescent="0.2">
      <c r="A36" s="29"/>
      <c r="B36" s="29"/>
      <c r="C36" s="29"/>
      <c r="D36" s="29"/>
    </row>
    <row r="37" spans="1:4" ht="12" customHeight="1" x14ac:dyDescent="0.2"/>
    <row r="38" spans="1:4" ht="12" customHeight="1" x14ac:dyDescent="0.2"/>
    <row r="39" spans="1:4" ht="12" customHeight="1" x14ac:dyDescent="0.2"/>
    <row r="40" spans="1:4" ht="12" customHeight="1" x14ac:dyDescent="0.2"/>
    <row r="41" spans="1:4" ht="12" customHeight="1" x14ac:dyDescent="0.2"/>
    <row r="42" spans="1:4" ht="12" customHeight="1" x14ac:dyDescent="0.2"/>
  </sheetData>
  <sortState xmlns:xlrd2="http://schemas.microsoft.com/office/spreadsheetml/2017/richdata2" ref="A7:D24">
    <sortCondition descending="1" ref="D7:D24"/>
  </sortState>
  <mergeCells count="2">
    <mergeCell ref="B3:D3"/>
    <mergeCell ref="A28:D28"/>
  </mergeCells>
  <conditionalFormatting sqref="B45:D63">
    <cfRule type="cellIs" dxfId="6" priority="4" operator="equal">
      <formula>0</formula>
    </cfRule>
    <cfRule type="cellIs" dxfId="5" priority="5" operator="lessThan">
      <formula>0.05</formula>
    </cfRule>
  </conditionalFormatting>
  <conditionalFormatting sqref="G5:G6 F7:G27">
    <cfRule type="cellIs" dxfId="4" priority="2" operator="lessThan">
      <formula>0</formula>
    </cfRule>
  </conditionalFormatting>
  <pageMargins left="0.7" right="0.7" top="0.75" bottom="0.75" header="0.3" footer="0.3"/>
  <pageSetup paperSize="9" orientation="portrait" verticalDpi="0"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196DC7A-FE56-427D-9945-45548057E361}">
  <dimension ref="A1:H48"/>
  <sheetViews>
    <sheetView showGridLines="0" zoomScaleNormal="100" workbookViewId="0">
      <selection sqref="A1:H37"/>
    </sheetView>
  </sheetViews>
  <sheetFormatPr defaultColWidth="9.140625" defaultRowHeight="12.75" x14ac:dyDescent="0.2"/>
  <cols>
    <col min="1" max="1" width="21.7109375" style="12" customWidth="1"/>
    <col min="2" max="8" width="10.5703125" style="12" customWidth="1"/>
    <col min="9" max="16384" width="9.140625" style="12"/>
  </cols>
  <sheetData>
    <row r="1" spans="1:8" x14ac:dyDescent="0.2">
      <c r="A1" s="137" t="s">
        <v>109</v>
      </c>
      <c r="B1" s="137"/>
      <c r="C1" s="137"/>
      <c r="D1" s="137"/>
      <c r="E1" s="137"/>
      <c r="F1" s="137"/>
      <c r="G1" s="137"/>
      <c r="H1" s="137"/>
    </row>
    <row r="2" spans="1:8" x14ac:dyDescent="0.2">
      <c r="A2" s="139" t="s">
        <v>50</v>
      </c>
      <c r="B2" s="139"/>
      <c r="C2" s="139"/>
      <c r="D2" s="139"/>
      <c r="E2" s="139"/>
      <c r="F2" s="139"/>
      <c r="G2" s="139"/>
      <c r="H2" s="139"/>
    </row>
    <row r="3" spans="1:8" ht="15.95" customHeight="1" x14ac:dyDescent="0.2">
      <c r="A3" s="9"/>
      <c r="B3" s="101">
        <f>'Tab1'!B3</f>
        <v>2013</v>
      </c>
      <c r="C3" s="9">
        <f>'Tab1'!C3</f>
        <v>2018</v>
      </c>
      <c r="D3" s="9">
        <f>'Tab1'!D3</f>
        <v>2019</v>
      </c>
      <c r="E3" s="9">
        <f>'Tab1'!E3</f>
        <v>2020</v>
      </c>
      <c r="F3" s="9">
        <f>'Tab1'!F3</f>
        <v>2021</v>
      </c>
      <c r="G3" s="9">
        <f>'Tab1'!G3</f>
        <v>2022</v>
      </c>
      <c r="H3" s="9">
        <f>'Tab1'!H3</f>
        <v>2023</v>
      </c>
    </row>
    <row r="4" spans="1:8" x14ac:dyDescent="0.2">
      <c r="A4" s="13" t="s">
        <v>54</v>
      </c>
      <c r="B4" s="102">
        <v>77698</v>
      </c>
      <c r="C4" s="103">
        <v>82790</v>
      </c>
      <c r="D4" s="103">
        <v>83744</v>
      </c>
      <c r="E4" s="103">
        <v>81148</v>
      </c>
      <c r="F4" s="103">
        <v>89157</v>
      </c>
      <c r="G4" s="103">
        <v>87321</v>
      </c>
      <c r="H4" s="103">
        <v>76237</v>
      </c>
    </row>
    <row r="5" spans="1:8" x14ac:dyDescent="0.2">
      <c r="A5" s="75" t="s">
        <v>1</v>
      </c>
      <c r="B5" s="104">
        <v>3209</v>
      </c>
      <c r="C5" s="31">
        <v>3204</v>
      </c>
      <c r="D5" s="31">
        <v>3007</v>
      </c>
      <c r="E5" s="31">
        <v>3734</v>
      </c>
      <c r="F5" s="31">
        <v>4484</v>
      </c>
      <c r="G5" s="31">
        <v>2950</v>
      </c>
      <c r="H5" s="31">
        <v>2593</v>
      </c>
    </row>
    <row r="6" spans="1:8" x14ac:dyDescent="0.2">
      <c r="A6" s="30" t="s">
        <v>2</v>
      </c>
      <c r="B6" s="105" t="s">
        <v>0</v>
      </c>
      <c r="C6" s="34" t="s">
        <v>0</v>
      </c>
      <c r="D6" s="34" t="s">
        <v>0</v>
      </c>
      <c r="E6" s="34">
        <v>1782</v>
      </c>
      <c r="F6" s="34">
        <v>1813</v>
      </c>
      <c r="G6" s="34">
        <v>1433</v>
      </c>
      <c r="H6" s="34" t="s">
        <v>0</v>
      </c>
    </row>
    <row r="7" spans="1:8" x14ac:dyDescent="0.2">
      <c r="A7" s="30" t="s">
        <v>49</v>
      </c>
      <c r="B7" s="105">
        <v>3325</v>
      </c>
      <c r="C7" s="34">
        <v>1483</v>
      </c>
      <c r="D7" s="34">
        <v>1914</v>
      </c>
      <c r="E7" s="34">
        <v>2992</v>
      </c>
      <c r="F7" s="34">
        <v>2757</v>
      </c>
      <c r="G7" s="34">
        <v>2914</v>
      </c>
      <c r="H7" s="34">
        <v>2282</v>
      </c>
    </row>
    <row r="8" spans="1:8" x14ac:dyDescent="0.2">
      <c r="A8" s="30" t="s">
        <v>3</v>
      </c>
      <c r="B8" s="105" t="s">
        <v>0</v>
      </c>
      <c r="C8" s="34" t="s">
        <v>0</v>
      </c>
      <c r="D8" s="34" t="s">
        <v>0</v>
      </c>
      <c r="E8" s="34" t="s">
        <v>0</v>
      </c>
      <c r="F8" s="34" t="s">
        <v>0</v>
      </c>
      <c r="G8" s="34" t="s">
        <v>0</v>
      </c>
      <c r="H8" s="34" t="s">
        <v>0</v>
      </c>
    </row>
    <row r="9" spans="1:8" x14ac:dyDescent="0.2">
      <c r="A9" s="30" t="s">
        <v>25</v>
      </c>
      <c r="B9" s="105">
        <v>34988</v>
      </c>
      <c r="C9" s="34">
        <v>36814</v>
      </c>
      <c r="D9" s="34">
        <v>36115</v>
      </c>
      <c r="E9" s="34">
        <v>36791</v>
      </c>
      <c r="F9" s="34">
        <v>39237</v>
      </c>
      <c r="G9" s="34">
        <v>38877</v>
      </c>
      <c r="H9" s="34">
        <v>35065</v>
      </c>
    </row>
    <row r="10" spans="1:8" x14ac:dyDescent="0.2">
      <c r="A10" s="30" t="s">
        <v>4</v>
      </c>
      <c r="B10" s="105" t="s">
        <v>0</v>
      </c>
      <c r="C10" s="34" t="s">
        <v>0</v>
      </c>
      <c r="D10" s="34">
        <v>465</v>
      </c>
      <c r="E10" s="34">
        <v>253</v>
      </c>
      <c r="F10" s="34" t="s">
        <v>0</v>
      </c>
      <c r="G10" s="34" t="s">
        <v>0</v>
      </c>
      <c r="H10" s="34" t="s">
        <v>0</v>
      </c>
    </row>
    <row r="11" spans="1:8" x14ac:dyDescent="0.2">
      <c r="A11" s="30" t="s">
        <v>5</v>
      </c>
      <c r="B11" s="105" t="s">
        <v>0</v>
      </c>
      <c r="C11" s="34" t="s">
        <v>0</v>
      </c>
      <c r="D11" s="34" t="s">
        <v>0</v>
      </c>
      <c r="E11" s="34" t="s">
        <v>0</v>
      </c>
      <c r="F11" s="34" t="s">
        <v>0</v>
      </c>
      <c r="G11" s="34" t="s">
        <v>0</v>
      </c>
      <c r="H11" s="34" t="s">
        <v>0</v>
      </c>
    </row>
    <row r="12" spans="1:8" x14ac:dyDescent="0.2">
      <c r="A12" s="30" t="s">
        <v>6</v>
      </c>
      <c r="B12" s="105" t="s">
        <v>0</v>
      </c>
      <c r="C12" s="34" t="s">
        <v>0</v>
      </c>
      <c r="D12" s="34" t="s">
        <v>0</v>
      </c>
      <c r="E12" s="34">
        <v>343</v>
      </c>
      <c r="F12" s="34">
        <v>824</v>
      </c>
      <c r="G12" s="34" t="s">
        <v>0</v>
      </c>
      <c r="H12" s="34" t="s">
        <v>0</v>
      </c>
    </row>
    <row r="13" spans="1:8" x14ac:dyDescent="0.2">
      <c r="A13" s="30" t="s">
        <v>7</v>
      </c>
      <c r="B13" s="105">
        <v>5258</v>
      </c>
      <c r="C13" s="34">
        <v>6637</v>
      </c>
      <c r="D13" s="34">
        <v>7001</v>
      </c>
      <c r="E13" s="34">
        <v>5534</v>
      </c>
      <c r="F13" s="34">
        <v>5799</v>
      </c>
      <c r="G13" s="34">
        <v>7326</v>
      </c>
      <c r="H13" s="34">
        <v>5992</v>
      </c>
    </row>
    <row r="14" spans="1:8" x14ac:dyDescent="0.2">
      <c r="A14" s="30" t="s">
        <v>8</v>
      </c>
      <c r="B14" s="105">
        <v>7772</v>
      </c>
      <c r="C14" s="34">
        <v>9034</v>
      </c>
      <c r="D14" s="34">
        <v>8811</v>
      </c>
      <c r="E14" s="34">
        <v>6297</v>
      </c>
      <c r="F14" s="34">
        <v>7753</v>
      </c>
      <c r="G14" s="34">
        <v>8418</v>
      </c>
      <c r="H14" s="34">
        <v>7730</v>
      </c>
    </row>
    <row r="15" spans="1:8" x14ac:dyDescent="0.2">
      <c r="A15" s="30" t="s">
        <v>27</v>
      </c>
      <c r="B15" s="105" t="s">
        <v>0</v>
      </c>
      <c r="C15" s="34" t="s">
        <v>0</v>
      </c>
      <c r="D15" s="34" t="s">
        <v>0</v>
      </c>
      <c r="E15" s="34" t="s">
        <v>0</v>
      </c>
      <c r="F15" s="34" t="s">
        <v>0</v>
      </c>
      <c r="G15" s="34" t="s">
        <v>0</v>
      </c>
      <c r="H15" s="34" t="s">
        <v>0</v>
      </c>
    </row>
    <row r="16" spans="1:8" x14ac:dyDescent="0.2">
      <c r="A16" s="30" t="s">
        <v>9</v>
      </c>
      <c r="B16" s="105" t="s">
        <v>0</v>
      </c>
      <c r="C16" s="34" t="s">
        <v>0</v>
      </c>
      <c r="D16" s="34" t="s">
        <v>0</v>
      </c>
      <c r="E16" s="34" t="s">
        <v>0</v>
      </c>
      <c r="F16" s="34" t="s">
        <v>0</v>
      </c>
      <c r="G16" s="34" t="s">
        <v>0</v>
      </c>
      <c r="H16" s="34" t="s">
        <v>0</v>
      </c>
    </row>
    <row r="17" spans="1:8" x14ac:dyDescent="0.2">
      <c r="A17" s="30" t="s">
        <v>10</v>
      </c>
      <c r="B17" s="105">
        <v>7</v>
      </c>
      <c r="C17" s="34">
        <v>9</v>
      </c>
      <c r="D17" s="34">
        <v>11</v>
      </c>
      <c r="E17" s="34">
        <v>14</v>
      </c>
      <c r="F17" s="34">
        <v>15</v>
      </c>
      <c r="G17" s="34">
        <v>12</v>
      </c>
      <c r="H17" s="34" t="s">
        <v>0</v>
      </c>
    </row>
    <row r="18" spans="1:8" x14ac:dyDescent="0.2">
      <c r="A18" s="30" t="s">
        <v>11</v>
      </c>
      <c r="B18" s="105" t="s">
        <v>0</v>
      </c>
      <c r="C18" s="34" t="s">
        <v>0</v>
      </c>
      <c r="D18" s="34" t="s">
        <v>0</v>
      </c>
      <c r="E18" s="34" t="s">
        <v>0</v>
      </c>
      <c r="F18" s="34">
        <v>475</v>
      </c>
      <c r="G18" s="34" t="s">
        <v>0</v>
      </c>
      <c r="H18" s="34" t="s">
        <v>0</v>
      </c>
    </row>
    <row r="19" spans="1:8" x14ac:dyDescent="0.2">
      <c r="A19" s="30" t="s">
        <v>12</v>
      </c>
      <c r="B19" s="105">
        <v>717</v>
      </c>
      <c r="C19" s="34">
        <v>1455</v>
      </c>
      <c r="D19" s="34">
        <v>1562</v>
      </c>
      <c r="E19" s="34">
        <v>1468</v>
      </c>
      <c r="F19" s="34">
        <v>3063</v>
      </c>
      <c r="G19" s="34">
        <v>2490</v>
      </c>
      <c r="H19" s="34">
        <v>2238</v>
      </c>
    </row>
    <row r="20" spans="1:8" ht="13.5" customHeight="1" x14ac:dyDescent="0.2">
      <c r="A20" s="50" t="s">
        <v>13</v>
      </c>
      <c r="B20" s="105">
        <v>813</v>
      </c>
      <c r="C20" s="34">
        <v>265</v>
      </c>
      <c r="D20" s="34">
        <v>312</v>
      </c>
      <c r="E20" s="34">
        <v>162</v>
      </c>
      <c r="F20" s="34">
        <v>206</v>
      </c>
      <c r="G20" s="34">
        <v>211</v>
      </c>
      <c r="H20" s="34">
        <v>176</v>
      </c>
    </row>
    <row r="21" spans="1:8" ht="13.5" customHeight="1" x14ac:dyDescent="0.2">
      <c r="A21" s="50" t="s">
        <v>14</v>
      </c>
      <c r="B21" s="105">
        <v>929</v>
      </c>
      <c r="C21" s="34">
        <v>722</v>
      </c>
      <c r="D21" s="34">
        <v>708</v>
      </c>
      <c r="E21" s="34">
        <v>517</v>
      </c>
      <c r="F21" s="34">
        <v>614</v>
      </c>
      <c r="G21" s="34">
        <v>564</v>
      </c>
      <c r="H21" s="34">
        <v>735</v>
      </c>
    </row>
    <row r="22" spans="1:8" x14ac:dyDescent="0.2">
      <c r="A22" s="30" t="s">
        <v>15</v>
      </c>
      <c r="B22" s="105" t="s">
        <v>34</v>
      </c>
      <c r="C22" s="34" t="s">
        <v>34</v>
      </c>
      <c r="D22" s="34" t="s">
        <v>34</v>
      </c>
      <c r="E22" s="34" t="s">
        <v>34</v>
      </c>
      <c r="F22" s="34" t="s">
        <v>34</v>
      </c>
      <c r="G22" s="34" t="s">
        <v>34</v>
      </c>
      <c r="H22" s="34" t="s">
        <v>34</v>
      </c>
    </row>
    <row r="23" spans="1:8" x14ac:dyDescent="0.2">
      <c r="A23" s="30" t="s">
        <v>16</v>
      </c>
      <c r="B23" s="105">
        <v>3502</v>
      </c>
      <c r="C23" s="34">
        <v>3731</v>
      </c>
      <c r="D23" s="34">
        <v>3180</v>
      </c>
      <c r="E23" s="34">
        <v>3429</v>
      </c>
      <c r="F23" s="34">
        <v>3459</v>
      </c>
      <c r="G23" s="34">
        <v>3049</v>
      </c>
      <c r="H23" s="34">
        <v>2742</v>
      </c>
    </row>
    <row r="24" spans="1:8" ht="13.5" customHeight="1" x14ac:dyDescent="0.2">
      <c r="A24" s="30" t="s">
        <v>17</v>
      </c>
      <c r="B24" s="105">
        <v>375</v>
      </c>
      <c r="C24" s="34">
        <v>339</v>
      </c>
      <c r="D24" s="34">
        <v>344</v>
      </c>
      <c r="E24" s="34">
        <v>524</v>
      </c>
      <c r="F24" s="34">
        <v>808</v>
      </c>
      <c r="G24" s="34">
        <v>760</v>
      </c>
      <c r="H24" s="34">
        <v>767</v>
      </c>
    </row>
    <row r="25" spans="1:8" x14ac:dyDescent="0.2">
      <c r="A25" s="30" t="s">
        <v>18</v>
      </c>
      <c r="B25" s="105">
        <v>3473</v>
      </c>
      <c r="C25" s="34" t="s">
        <v>0</v>
      </c>
      <c r="D25" s="34" t="s">
        <v>0</v>
      </c>
      <c r="E25" s="34">
        <v>4915</v>
      </c>
      <c r="F25" s="34" t="s">
        <v>0</v>
      </c>
      <c r="G25" s="34" t="s">
        <v>0</v>
      </c>
      <c r="H25" s="34" t="s">
        <v>0</v>
      </c>
    </row>
    <row r="26" spans="1:8" x14ac:dyDescent="0.2">
      <c r="A26" s="30" t="s">
        <v>19</v>
      </c>
      <c r="B26" s="105">
        <v>3078</v>
      </c>
      <c r="C26" s="34">
        <v>4220</v>
      </c>
      <c r="D26" s="34">
        <v>3918</v>
      </c>
      <c r="E26" s="34">
        <v>3367</v>
      </c>
      <c r="F26" s="34">
        <v>3303</v>
      </c>
      <c r="G26" s="34">
        <v>3830</v>
      </c>
      <c r="H26" s="34">
        <v>3159</v>
      </c>
    </row>
    <row r="27" spans="1:8" x14ac:dyDescent="0.2">
      <c r="A27" s="30" t="s">
        <v>20</v>
      </c>
      <c r="B27" s="105">
        <v>2113</v>
      </c>
      <c r="C27" s="34">
        <v>308</v>
      </c>
      <c r="D27" s="34">
        <v>441</v>
      </c>
      <c r="E27" s="34">
        <v>371</v>
      </c>
      <c r="F27" s="34">
        <v>628</v>
      </c>
      <c r="G27" s="34">
        <v>352</v>
      </c>
      <c r="H27" s="34">
        <v>450</v>
      </c>
    </row>
    <row r="28" spans="1:8" x14ac:dyDescent="0.2">
      <c r="A28" s="30" t="s">
        <v>21</v>
      </c>
      <c r="B28" s="105">
        <v>479</v>
      </c>
      <c r="C28" s="34">
        <v>897</v>
      </c>
      <c r="D28" s="34">
        <v>988</v>
      </c>
      <c r="E28" s="34">
        <v>789</v>
      </c>
      <c r="F28" s="34">
        <v>887</v>
      </c>
      <c r="G28" s="34">
        <v>984</v>
      </c>
      <c r="H28" s="34">
        <v>959</v>
      </c>
    </row>
    <row r="29" spans="1:8" ht="13.5" customHeight="1" x14ac:dyDescent="0.2">
      <c r="A29" s="30" t="s">
        <v>22</v>
      </c>
      <c r="B29" s="105">
        <v>462</v>
      </c>
      <c r="C29" s="34">
        <v>753</v>
      </c>
      <c r="D29" s="34">
        <v>934</v>
      </c>
      <c r="E29" s="34">
        <v>815</v>
      </c>
      <c r="F29" s="34">
        <v>343</v>
      </c>
      <c r="G29" s="34">
        <v>631</v>
      </c>
      <c r="H29" s="34">
        <v>596</v>
      </c>
    </row>
    <row r="30" spans="1:8" x14ac:dyDescent="0.2">
      <c r="A30" s="38" t="s">
        <v>23</v>
      </c>
      <c r="B30" s="106" t="s">
        <v>0</v>
      </c>
      <c r="C30" s="33">
        <v>1951</v>
      </c>
      <c r="D30" s="33">
        <v>1889</v>
      </c>
      <c r="E30" s="33" t="s">
        <v>0</v>
      </c>
      <c r="F30" s="33">
        <v>1463</v>
      </c>
      <c r="G30" s="33">
        <v>1958</v>
      </c>
      <c r="H30" s="33" t="s">
        <v>0</v>
      </c>
    </row>
    <row r="31" spans="1:8" x14ac:dyDescent="0.2">
      <c r="A31" s="107" t="s">
        <v>24</v>
      </c>
      <c r="B31" s="108">
        <v>4637</v>
      </c>
      <c r="C31" s="39" t="s">
        <v>0</v>
      </c>
      <c r="D31" s="39" t="s">
        <v>0</v>
      </c>
      <c r="E31" s="39" t="s">
        <v>0</v>
      </c>
      <c r="F31" s="39" t="s">
        <v>0</v>
      </c>
      <c r="G31" s="39">
        <v>2069</v>
      </c>
      <c r="H31" s="39" t="s">
        <v>0</v>
      </c>
    </row>
    <row r="32" spans="1:8" x14ac:dyDescent="0.2">
      <c r="A32" s="85" t="s">
        <v>35</v>
      </c>
      <c r="B32" s="104">
        <v>1310</v>
      </c>
      <c r="C32" s="31">
        <v>1365</v>
      </c>
      <c r="D32" s="31">
        <v>1817</v>
      </c>
      <c r="E32" s="31">
        <v>1395</v>
      </c>
      <c r="F32" s="31">
        <v>2035</v>
      </c>
      <c r="G32" s="31">
        <v>1301</v>
      </c>
      <c r="H32" s="31">
        <v>2126</v>
      </c>
    </row>
    <row r="33" spans="1:8" x14ac:dyDescent="0.2">
      <c r="A33" s="109" t="s">
        <v>36</v>
      </c>
      <c r="B33" s="110" t="s">
        <v>0</v>
      </c>
      <c r="C33" s="36" t="s">
        <v>0</v>
      </c>
      <c r="D33" s="36" t="s">
        <v>0</v>
      </c>
      <c r="E33" s="36" t="s">
        <v>0</v>
      </c>
      <c r="F33" s="36" t="s">
        <v>0</v>
      </c>
      <c r="G33" s="36" t="s">
        <v>0</v>
      </c>
      <c r="H33" s="36" t="s">
        <v>0</v>
      </c>
    </row>
    <row r="34" spans="1:8" x14ac:dyDescent="0.2">
      <c r="A34" s="140" t="s">
        <v>51</v>
      </c>
      <c r="B34" s="140"/>
      <c r="C34" s="140"/>
      <c r="D34" s="140"/>
      <c r="E34" s="140"/>
      <c r="F34" s="140"/>
      <c r="G34" s="140"/>
      <c r="H34" s="140"/>
    </row>
    <row r="35" spans="1:8" x14ac:dyDescent="0.2">
      <c r="A35" s="131" t="s">
        <v>52</v>
      </c>
      <c r="B35" s="131"/>
      <c r="C35" s="131"/>
      <c r="D35" s="131"/>
      <c r="E35" s="131"/>
      <c r="F35" s="131"/>
      <c r="G35" s="131"/>
      <c r="H35" s="131"/>
    </row>
    <row r="36" spans="1:8" ht="25.5" customHeight="1" x14ac:dyDescent="0.2">
      <c r="A36" s="138" t="s">
        <v>53</v>
      </c>
      <c r="B36" s="138"/>
      <c r="C36" s="138"/>
      <c r="D36" s="138"/>
      <c r="E36" s="138"/>
      <c r="F36" s="138"/>
      <c r="G36" s="138"/>
      <c r="H36" s="138"/>
    </row>
    <row r="37" spans="1:8" ht="13.5" customHeight="1" x14ac:dyDescent="0.2">
      <c r="A37" s="133" t="s">
        <v>78</v>
      </c>
      <c r="B37" s="133"/>
      <c r="C37" s="133"/>
      <c r="D37" s="133"/>
      <c r="E37" s="133"/>
      <c r="F37" s="133"/>
      <c r="G37" s="133"/>
      <c r="H37" s="133"/>
    </row>
    <row r="38" spans="1:8" ht="13.5" customHeight="1" x14ac:dyDescent="0.2">
      <c r="A38" s="29"/>
      <c r="B38" s="29"/>
      <c r="C38" s="29"/>
      <c r="D38" s="29"/>
      <c r="E38" s="29"/>
      <c r="F38" s="29"/>
      <c r="G38" s="29"/>
      <c r="H38" s="29"/>
    </row>
    <row r="39" spans="1:8" ht="12" customHeight="1" x14ac:dyDescent="0.2"/>
    <row r="40" spans="1:8" ht="12" customHeight="1" x14ac:dyDescent="0.2"/>
    <row r="41" spans="1:8" ht="12" customHeight="1" x14ac:dyDescent="0.2"/>
    <row r="42" spans="1:8" ht="12" customHeight="1" x14ac:dyDescent="0.2"/>
    <row r="43" spans="1:8" ht="12" customHeight="1" x14ac:dyDescent="0.2"/>
    <row r="44" spans="1:8" ht="12" customHeight="1" x14ac:dyDescent="0.2"/>
    <row r="45" spans="1:8" ht="12" customHeight="1" x14ac:dyDescent="0.2"/>
    <row r="46" spans="1:8" ht="12" customHeight="1" x14ac:dyDescent="0.2"/>
    <row r="47" spans="1:8" ht="12" customHeight="1" x14ac:dyDescent="0.2"/>
    <row r="48" spans="1:8" ht="12" customHeight="1" x14ac:dyDescent="0.2"/>
  </sheetData>
  <mergeCells count="6">
    <mergeCell ref="A37:H37"/>
    <mergeCell ref="A1:H1"/>
    <mergeCell ref="A2:H2"/>
    <mergeCell ref="A34:H34"/>
    <mergeCell ref="A35:H35"/>
    <mergeCell ref="A36:H36"/>
  </mergeCells>
  <pageMargins left="0.7" right="0.7" top="0.75" bottom="0.75" header="0.3" footer="0.3"/>
  <pageSetup paperSize="9" orientation="portrait" verticalDpi="0"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AF19A1-D3DD-4790-B92C-8F169F31A8A5}">
  <dimension ref="A1:S42"/>
  <sheetViews>
    <sheetView showGridLines="0" tabSelected="1" topLeftCell="A31" zoomScaleNormal="100" workbookViewId="0">
      <selection activeCell="J33" sqref="J33"/>
    </sheetView>
  </sheetViews>
  <sheetFormatPr defaultColWidth="9.140625" defaultRowHeight="12.75" x14ac:dyDescent="0.2"/>
  <cols>
    <col min="1" max="1" width="15" style="12" customWidth="1"/>
    <col min="2" max="4" width="13.140625" style="12" customWidth="1"/>
    <col min="5" max="5" width="9.140625" style="12"/>
    <col min="6" max="6" width="10.5703125" style="12" bestFit="1" customWidth="1"/>
    <col min="7" max="12" width="9.140625" style="12"/>
    <col min="13" max="13" width="8.5703125" style="12" customWidth="1"/>
    <col min="14" max="14" width="9.140625" style="12"/>
    <col min="15" max="15" width="14.42578125" style="12" bestFit="1" customWidth="1"/>
    <col min="16" max="19" width="9.140625" style="12"/>
    <col min="20" max="20" width="15.140625" style="12" customWidth="1"/>
    <col min="21" max="16384" width="9.140625" style="12"/>
  </cols>
  <sheetData>
    <row r="1" spans="1:7" x14ac:dyDescent="0.2">
      <c r="A1" s="111" t="s">
        <v>110</v>
      </c>
      <c r="B1" s="111"/>
      <c r="C1" s="111"/>
      <c r="D1" s="111"/>
    </row>
    <row r="2" spans="1:7" ht="15" customHeight="1" x14ac:dyDescent="0.2">
      <c r="A2" s="12" t="s">
        <v>55</v>
      </c>
      <c r="B2" s="4"/>
      <c r="C2" s="4"/>
      <c r="D2" s="4"/>
    </row>
    <row r="3" spans="1:7" ht="33" customHeight="1" x14ac:dyDescent="0.2">
      <c r="A3" s="112"/>
      <c r="B3" s="141"/>
      <c r="C3" s="142"/>
      <c r="D3" s="142"/>
    </row>
    <row r="4" spans="1:7" ht="15.95" customHeight="1" x14ac:dyDescent="0.2">
      <c r="A4" s="113"/>
      <c r="B4" s="114">
        <f>'Fig9'!B4</f>
        <v>2013</v>
      </c>
      <c r="C4" s="114">
        <f>'Fig9'!C4</f>
        <v>2022</v>
      </c>
      <c r="D4" s="114">
        <f>'Fig9'!D4</f>
        <v>2023</v>
      </c>
      <c r="F4" s="12" t="str">
        <f>'Fig9'!F4</f>
        <v>2023-2013</v>
      </c>
      <c r="G4" s="12" t="str">
        <f>'Fig9'!G4</f>
        <v>2023-2022</v>
      </c>
    </row>
    <row r="5" spans="1:7" x14ac:dyDescent="0.2">
      <c r="A5" s="13" t="s">
        <v>54</v>
      </c>
      <c r="B5" s="116">
        <v>9.1308864591461631</v>
      </c>
      <c r="C5" s="14">
        <v>9.04202442934006</v>
      </c>
      <c r="D5" s="14">
        <v>8.700440402947585</v>
      </c>
      <c r="F5" s="81">
        <f>D5-B5</f>
        <v>-0.43044605619857812</v>
      </c>
      <c r="G5" s="81">
        <f>D5-C5</f>
        <v>-0.34158402639247498</v>
      </c>
    </row>
    <row r="7" spans="1:7" x14ac:dyDescent="0.2">
      <c r="A7" s="30" t="s">
        <v>20</v>
      </c>
      <c r="B7" s="120">
        <v>30.882782812043263</v>
      </c>
      <c r="C7" s="76">
        <v>35.918367346938773</v>
      </c>
      <c r="D7" s="76">
        <v>43.9453125</v>
      </c>
      <c r="E7" s="81"/>
      <c r="F7" s="124">
        <f t="shared" ref="F7" si="0">D7-B7</f>
        <v>13.062529687956737</v>
      </c>
      <c r="G7" s="81">
        <f t="shared" ref="G7" si="1">D7-C7</f>
        <v>8.0269451530612272</v>
      </c>
    </row>
    <row r="8" spans="1:7" x14ac:dyDescent="0.2">
      <c r="A8" s="30" t="s">
        <v>12</v>
      </c>
      <c r="B8" s="120">
        <v>32.650273224043715</v>
      </c>
      <c r="C8" s="76">
        <v>44.448411281685111</v>
      </c>
      <c r="D8" s="76">
        <v>41.16997792494481</v>
      </c>
      <c r="E8" s="81"/>
      <c r="F8" s="81">
        <f t="shared" ref="F8:F27" si="2">D8-B8</f>
        <v>8.5197047009010944</v>
      </c>
      <c r="G8" s="81">
        <f t="shared" ref="G8:G27" si="3">D8-C8</f>
        <v>-3.278433356740301</v>
      </c>
    </row>
    <row r="9" spans="1:7" x14ac:dyDescent="0.2">
      <c r="A9" s="50" t="s">
        <v>21</v>
      </c>
      <c r="B9" s="120">
        <v>21.157243816254418</v>
      </c>
      <c r="C9" s="76">
        <v>20.95846645367412</v>
      </c>
      <c r="D9" s="76">
        <v>28.364389233954451</v>
      </c>
      <c r="E9" s="81"/>
      <c r="F9" s="81">
        <f t="shared" si="2"/>
        <v>7.2071454177000334</v>
      </c>
      <c r="G9" s="81">
        <f t="shared" si="3"/>
        <v>7.4059227802803314</v>
      </c>
    </row>
    <row r="10" spans="1:7" x14ac:dyDescent="0.2">
      <c r="A10" s="30" t="s">
        <v>8</v>
      </c>
      <c r="B10" s="120">
        <v>16.450766234865803</v>
      </c>
      <c r="C10" s="76">
        <v>18.713736300380145</v>
      </c>
      <c r="D10" s="76">
        <v>19.838825582589056</v>
      </c>
      <c r="E10" s="81"/>
      <c r="F10" s="81"/>
      <c r="G10" s="81">
        <f t="shared" si="3"/>
        <v>1.1250892822089114</v>
      </c>
    </row>
    <row r="11" spans="1:7" x14ac:dyDescent="0.2">
      <c r="A11" s="30" t="s">
        <v>14</v>
      </c>
      <c r="B11" s="120">
        <v>18.201410658307211</v>
      </c>
      <c r="C11" s="76">
        <v>10.955710955710956</v>
      </c>
      <c r="D11" s="76">
        <v>14.485612928655893</v>
      </c>
      <c r="E11" s="81"/>
      <c r="F11" s="81">
        <f t="shared" si="2"/>
        <v>-3.7157977296513174</v>
      </c>
      <c r="G11" s="81">
        <f t="shared" si="3"/>
        <v>3.5299019729449377</v>
      </c>
    </row>
    <row r="12" spans="1:7" x14ac:dyDescent="0.2">
      <c r="A12" s="30" t="s">
        <v>1</v>
      </c>
      <c r="B12" s="120">
        <v>11.980138878518629</v>
      </c>
      <c r="C12" s="76">
        <v>13.688459932253723</v>
      </c>
      <c r="D12" s="76">
        <v>13.234318379012914</v>
      </c>
      <c r="E12" s="81"/>
      <c r="F12" s="81">
        <f t="shared" si="2"/>
        <v>1.2541795004942848</v>
      </c>
      <c r="G12" s="81">
        <f t="shared" si="3"/>
        <v>-0.45414155324080951</v>
      </c>
    </row>
    <row r="13" spans="1:7" x14ac:dyDescent="0.2">
      <c r="A13" s="30" t="s">
        <v>22</v>
      </c>
      <c r="B13" s="120">
        <v>16.008316008316008</v>
      </c>
      <c r="C13" s="76">
        <v>12.750050515255607</v>
      </c>
      <c r="D13" s="76">
        <v>12.0525783619818</v>
      </c>
      <c r="E13" s="81"/>
      <c r="F13" s="124">
        <f t="shared" si="2"/>
        <v>-3.9557376463342084</v>
      </c>
      <c r="G13" s="81">
        <f t="shared" si="3"/>
        <v>-0.69747215327380729</v>
      </c>
    </row>
    <row r="14" spans="1:7" x14ac:dyDescent="0.2">
      <c r="A14" s="30" t="s">
        <v>49</v>
      </c>
      <c r="B14" s="120">
        <v>16.721146592909228</v>
      </c>
      <c r="C14" s="76">
        <v>11.546996354414329</v>
      </c>
      <c r="D14" s="76">
        <v>8.9637834865268289</v>
      </c>
      <c r="E14" s="81"/>
      <c r="F14" s="81">
        <f t="shared" si="2"/>
        <v>-7.7573631063823996</v>
      </c>
      <c r="G14" s="81">
        <f t="shared" si="3"/>
        <v>-2.5832128678875002</v>
      </c>
    </row>
    <row r="15" spans="1:7" x14ac:dyDescent="0.2">
      <c r="A15" s="50" t="s">
        <v>25</v>
      </c>
      <c r="B15" s="120">
        <v>9.1906559388060138</v>
      </c>
      <c r="C15" s="76">
        <v>8.887573125818701</v>
      </c>
      <c r="D15" s="76">
        <v>8.5603103341365117</v>
      </c>
      <c r="E15" s="81"/>
      <c r="F15" s="81">
        <f t="shared" si="2"/>
        <v>-0.63034560466950218</v>
      </c>
      <c r="G15" s="81">
        <f t="shared" si="3"/>
        <v>-0.3272627916821893</v>
      </c>
    </row>
    <row r="16" spans="1:7" x14ac:dyDescent="0.2">
      <c r="A16" s="30" t="s">
        <v>7</v>
      </c>
      <c r="B16" s="120">
        <v>8.2219199074291254</v>
      </c>
      <c r="C16" s="76">
        <v>10.151594933902391</v>
      </c>
      <c r="D16" s="76">
        <v>8.5388967266612514</v>
      </c>
      <c r="E16" s="81"/>
      <c r="F16" s="81">
        <f t="shared" si="2"/>
        <v>0.31697681923212606</v>
      </c>
      <c r="G16" s="81">
        <f t="shared" si="3"/>
        <v>-1.6126982072411398</v>
      </c>
    </row>
    <row r="17" spans="1:19" ht="13.5" customHeight="1" x14ac:dyDescent="0.2">
      <c r="A17" s="30" t="s">
        <v>13</v>
      </c>
      <c r="B17" s="120">
        <v>11.926067184978729</v>
      </c>
      <c r="C17" s="76">
        <v>7.0029870560902756</v>
      </c>
      <c r="D17" s="76">
        <v>6.0253337897980144</v>
      </c>
      <c r="E17" s="81"/>
      <c r="F17" s="81">
        <f t="shared" si="2"/>
        <v>-5.9007333951807146</v>
      </c>
      <c r="G17" s="81">
        <f t="shared" si="3"/>
        <v>-0.97765326629226124</v>
      </c>
    </row>
    <row r="18" spans="1:19" ht="13.5" customHeight="1" x14ac:dyDescent="0.2">
      <c r="A18" s="30" t="s">
        <v>19</v>
      </c>
      <c r="B18" s="120">
        <v>4.8866450752524289</v>
      </c>
      <c r="C18" s="76">
        <v>5.3103725579912098</v>
      </c>
      <c r="D18" s="76">
        <v>4.8899414878796321</v>
      </c>
      <c r="E18" s="81"/>
      <c r="F18" s="81">
        <f t="shared" si="2"/>
        <v>3.2964126272032601E-3</v>
      </c>
      <c r="G18" s="81">
        <f t="shared" si="3"/>
        <v>-0.42043107011157765</v>
      </c>
    </row>
    <row r="19" spans="1:19" x14ac:dyDescent="0.2">
      <c r="A19" s="30" t="s">
        <v>17</v>
      </c>
      <c r="B19" s="120">
        <v>2.9620853080568721</v>
      </c>
      <c r="C19" s="76">
        <v>3.8537599513209271</v>
      </c>
      <c r="D19" s="76">
        <v>4.376355129521853</v>
      </c>
      <c r="E19" s="81"/>
      <c r="F19" s="81">
        <f t="shared" si="2"/>
        <v>1.4142698214649809</v>
      </c>
      <c r="G19" s="81">
        <f t="shared" si="3"/>
        <v>0.52259517820092594</v>
      </c>
    </row>
    <row r="20" spans="1:19" x14ac:dyDescent="0.2">
      <c r="A20" s="30" t="s">
        <v>16</v>
      </c>
      <c r="B20" s="120">
        <v>3.7157287157287158</v>
      </c>
      <c r="C20" s="76">
        <v>2.9548868537093571</v>
      </c>
      <c r="D20" s="76">
        <v>2.9841974663706412</v>
      </c>
      <c r="E20" s="81"/>
      <c r="F20" s="81">
        <f t="shared" si="2"/>
        <v>-0.73153124935807456</v>
      </c>
      <c r="G20" s="81">
        <f t="shared" si="3"/>
        <v>2.9310612661284097E-2</v>
      </c>
    </row>
    <row r="21" spans="1:19" x14ac:dyDescent="0.2">
      <c r="A21" s="30" t="s">
        <v>67</v>
      </c>
      <c r="B21" s="120" t="s">
        <v>0</v>
      </c>
      <c r="C21" s="76">
        <v>20.747068191689589</v>
      </c>
      <c r="D21" s="76" t="s">
        <v>0</v>
      </c>
      <c r="E21" s="81"/>
      <c r="F21" s="81" t="e">
        <f t="shared" ref="F21:F25" si="4">D21-B21</f>
        <v>#VALUE!</v>
      </c>
      <c r="G21" s="81" t="e">
        <f t="shared" ref="G21:G25" si="5">D21-C21</f>
        <v>#VALUE!</v>
      </c>
    </row>
    <row r="22" spans="1:19" x14ac:dyDescent="0.2">
      <c r="A22" s="30" t="s">
        <v>10</v>
      </c>
      <c r="B22" s="120">
        <v>0.3120820329915292</v>
      </c>
      <c r="C22" s="76">
        <v>0.6872852233676976</v>
      </c>
      <c r="D22" s="76" t="s">
        <v>0</v>
      </c>
      <c r="E22" s="81"/>
      <c r="F22" s="81" t="e">
        <f t="shared" si="4"/>
        <v>#VALUE!</v>
      </c>
      <c r="G22" s="81" t="e">
        <f t="shared" si="5"/>
        <v>#VALUE!</v>
      </c>
    </row>
    <row r="23" spans="1:19" x14ac:dyDescent="0.2">
      <c r="A23" s="30" t="s">
        <v>104</v>
      </c>
      <c r="B23" s="120">
        <v>18.530573044498986</v>
      </c>
      <c r="C23" s="76" t="s">
        <v>0</v>
      </c>
      <c r="D23" s="76" t="s">
        <v>0</v>
      </c>
      <c r="E23" s="81"/>
      <c r="F23" s="81" t="e">
        <f t="shared" si="4"/>
        <v>#VALUE!</v>
      </c>
      <c r="G23" s="81" t="e">
        <f t="shared" si="5"/>
        <v>#VALUE!</v>
      </c>
    </row>
    <row r="24" spans="1:19" x14ac:dyDescent="0.2">
      <c r="A24" s="75" t="s">
        <v>103</v>
      </c>
      <c r="B24" s="121" t="s">
        <v>0</v>
      </c>
      <c r="C24" s="86">
        <v>13.630351548903585</v>
      </c>
      <c r="D24" s="86" t="s">
        <v>0</v>
      </c>
      <c r="E24" s="81"/>
      <c r="F24" s="81" t="e">
        <f t="shared" si="4"/>
        <v>#VALUE!</v>
      </c>
      <c r="G24" s="81" t="e">
        <f t="shared" si="5"/>
        <v>#VALUE!</v>
      </c>
    </row>
    <row r="25" spans="1:19" x14ac:dyDescent="0.2">
      <c r="A25" s="30" t="s">
        <v>106</v>
      </c>
      <c r="B25" s="120">
        <v>6.041536376902231</v>
      </c>
      <c r="C25" s="76">
        <v>2.8344018850347963</v>
      </c>
      <c r="D25" s="76" t="s">
        <v>0</v>
      </c>
      <c r="E25" s="81"/>
      <c r="F25" s="81" t="e">
        <f t="shared" si="4"/>
        <v>#VALUE!</v>
      </c>
      <c r="G25" s="81" t="e">
        <f t="shared" si="5"/>
        <v>#VALUE!</v>
      </c>
    </row>
    <row r="26" spans="1:19" x14ac:dyDescent="0.2">
      <c r="A26" s="38"/>
      <c r="B26" s="122"/>
      <c r="C26" s="21"/>
      <c r="D26" s="21"/>
      <c r="E26" s="81"/>
      <c r="F26" s="81"/>
      <c r="G26" s="81"/>
    </row>
    <row r="27" spans="1:19" x14ac:dyDescent="0.2">
      <c r="A27" s="85" t="s">
        <v>35</v>
      </c>
      <c r="B27" s="121">
        <v>6.002290950744559</v>
      </c>
      <c r="C27" s="121">
        <v>7.2730322003577816</v>
      </c>
      <c r="D27" s="121">
        <v>8.9308968704053768</v>
      </c>
      <c r="E27" s="81"/>
      <c r="F27" s="81">
        <f t="shared" si="2"/>
        <v>2.9286059196608178</v>
      </c>
      <c r="G27" s="81">
        <f t="shared" si="3"/>
        <v>1.6578646700475952</v>
      </c>
    </row>
    <row r="28" spans="1:19" x14ac:dyDescent="0.2">
      <c r="A28" s="140"/>
      <c r="B28" s="140"/>
      <c r="C28" s="140"/>
      <c r="D28" s="140"/>
    </row>
    <row r="29" spans="1:19" x14ac:dyDescent="0.2">
      <c r="A29" s="12" t="str">
        <f>'Fig9'!A29</f>
        <v>Note: Countries are ranked based on 2023 data. Only countries for which data is availble are presented. Based on gross weight, including weight of packaging but without tare weight of containers. Long distance means 300 km or more. Positions of Bulgaria, Poland, Finland and Sweden in the figure do not indicate anything about their 2023 value.</v>
      </c>
      <c r="J29" s="57"/>
      <c r="K29" s="57"/>
      <c r="S29" s="78"/>
    </row>
    <row r="30" spans="1:19" ht="15" customHeight="1" x14ac:dyDescent="0.2">
      <c r="A30" s="12" t="str">
        <f>'Fig9'!A30</f>
        <v>(¹) 2013 and 2023 not available.</v>
      </c>
      <c r="J30" s="57"/>
      <c r="K30" s="57"/>
      <c r="S30" s="78"/>
    </row>
    <row r="31" spans="1:19" x14ac:dyDescent="0.2">
      <c r="A31" s="12" t="str">
        <f>'Fig9'!A31</f>
        <v>(²) 2022 and 2023 not available.</v>
      </c>
      <c r="J31" s="57"/>
      <c r="K31" s="57"/>
      <c r="S31" s="78"/>
    </row>
    <row r="32" spans="1:19" x14ac:dyDescent="0.2">
      <c r="A32" s="12" t="str">
        <f>'Fig9'!A32</f>
        <v>(³) 2023 not available.</v>
      </c>
      <c r="J32" s="57"/>
      <c r="K32" s="57"/>
      <c r="S32" s="78"/>
    </row>
    <row r="33" spans="1:4" ht="13.5" customHeight="1" x14ac:dyDescent="0.2">
      <c r="A33" s="40" t="s">
        <v>78</v>
      </c>
      <c r="B33" s="40"/>
      <c r="C33" s="40"/>
      <c r="D33" s="40"/>
    </row>
    <row r="34" spans="1:4" ht="12" customHeight="1" x14ac:dyDescent="0.2">
      <c r="A34" s="29"/>
      <c r="B34" s="29"/>
      <c r="C34" s="29"/>
      <c r="D34" s="29"/>
    </row>
    <row r="35" spans="1:4" ht="12" customHeight="1" x14ac:dyDescent="0.2">
      <c r="A35" s="29"/>
      <c r="B35" s="29"/>
      <c r="C35" s="29"/>
      <c r="D35" s="29"/>
    </row>
    <row r="36" spans="1:4" ht="12" customHeight="1" x14ac:dyDescent="0.2">
      <c r="A36" s="29"/>
      <c r="B36" s="29"/>
      <c r="C36" s="29"/>
      <c r="D36" s="29"/>
    </row>
    <row r="37" spans="1:4" ht="12" customHeight="1" x14ac:dyDescent="0.2"/>
    <row r="38" spans="1:4" ht="12" customHeight="1" x14ac:dyDescent="0.2"/>
    <row r="39" spans="1:4" ht="12" customHeight="1" x14ac:dyDescent="0.2"/>
    <row r="40" spans="1:4" ht="12" customHeight="1" x14ac:dyDescent="0.2"/>
    <row r="41" spans="1:4" ht="12" customHeight="1" x14ac:dyDescent="0.2"/>
    <row r="42" spans="1:4" ht="12" customHeight="1" x14ac:dyDescent="0.2"/>
  </sheetData>
  <sortState xmlns:xlrd2="http://schemas.microsoft.com/office/spreadsheetml/2017/richdata2" ref="A7:D23">
    <sortCondition descending="1" ref="D7:D23"/>
  </sortState>
  <mergeCells count="2">
    <mergeCell ref="B3:D3"/>
    <mergeCell ref="A28:D28"/>
  </mergeCells>
  <conditionalFormatting sqref="B42:D60">
    <cfRule type="cellIs" dxfId="3" priority="7" operator="equal">
      <formula>0</formula>
    </cfRule>
    <cfRule type="cellIs" dxfId="2" priority="8" operator="lessThan">
      <formula>0.05</formula>
    </cfRule>
  </conditionalFormatting>
  <conditionalFormatting sqref="F5:F6 F7:G27">
    <cfRule type="cellIs" dxfId="1" priority="4" operator="lessThan">
      <formula>0</formula>
    </cfRule>
  </conditionalFormatting>
  <conditionalFormatting sqref="G5">
    <cfRule type="cellIs" dxfId="0" priority="2" operator="lessThan">
      <formula>0</formula>
    </cfRule>
  </conditionalFormatting>
  <pageMargins left="0.7" right="0.7" top="0.75" bottom="0.75" header="0.3" footer="0.3"/>
  <pageSetup paperSize="9" orientation="portrait" verticalDpi="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12</vt:i4>
      </vt:variant>
    </vt:vector>
  </HeadingPairs>
  <TitlesOfParts>
    <vt:vector size="12" baseType="lpstr">
      <vt:lpstr>Fig1</vt:lpstr>
      <vt:lpstr>Fig2</vt:lpstr>
      <vt:lpstr>Fig3</vt:lpstr>
      <vt:lpstr>Fig4</vt:lpstr>
      <vt:lpstr>Fig5</vt:lpstr>
      <vt:lpstr>Fig6</vt:lpstr>
      <vt:lpstr>Fig7</vt:lpstr>
      <vt:lpstr>Fig8</vt:lpstr>
      <vt:lpstr>Tab1</vt:lpstr>
      <vt:lpstr>Fig9</vt:lpstr>
      <vt:lpstr>Tab2</vt:lpstr>
      <vt:lpstr>Fig10</vt:lpstr>
    </vt:vector>
  </TitlesOfParts>
  <Company>Artemis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Alicia Durenne</dc:creator>
  <cp:lastModifiedBy>Kevin Alati</cp:lastModifiedBy>
  <dcterms:created xsi:type="dcterms:W3CDTF">2015-01-12T07:53:55Z</dcterms:created>
  <dcterms:modified xsi:type="dcterms:W3CDTF">2025-03-10T15:48:22Z</dcterms:modified>
</cp:coreProperties>
</file>